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Track Record" sheetId="5" state="visible" r:id="rId5"/>
    <sheet xmlns:r="http://schemas.openxmlformats.org/officeDocument/2006/relationships" name="Research Hub" sheetId="6" state="visible" r:id="rId6"/>
    <sheet xmlns:r="http://schemas.openxmlformats.org/officeDocument/2006/relationships" name="MLB Pirates @ Nationals" sheetId="7" state="visible" r:id="rId7"/>
    <sheet xmlns:r="http://schemas.openxmlformats.org/officeDocument/2006/relationships" name="MLB Twins @ Yankees" sheetId="8" state="visible" r:id="rId8"/>
    <sheet xmlns:r="http://schemas.openxmlformats.org/officeDocument/2006/relationships" name="MLB Tigers @ Rangers" sheetId="9" state="visible" r:id="rId9"/>
    <sheet xmlns:r="http://schemas.openxmlformats.org/officeDocument/2006/relationships" name="MLB Jays @ Mariners" sheetId="10" state="visible" r:id="rId10"/>
    <sheet xmlns:r="http://schemas.openxmlformats.org/officeDocument/2006/relationships" name="MLB Orioles @ Reds" sheetId="11" state="visible" r:id="rId11"/>
    <sheet xmlns:r="http://schemas.openxmlformats.org/officeDocument/2006/relationships" name="MLB Rays @ Astros" sheetId="12" state="visible" r:id="rId12"/>
    <sheet xmlns:r="http://schemas.openxmlformats.org/officeDocument/2006/relationships" name="MLB Sox @ Guardians" sheetId="13" state="visible" r:id="rId13"/>
    <sheet xmlns:r="http://schemas.openxmlformats.org/officeDocument/2006/relationships" name="MLB Cardinals @ Cubs" sheetId="14" state="visible" r:id="rId14"/>
    <sheet xmlns:r="http://schemas.openxmlformats.org/officeDocument/2006/relationships" name="MLB Mets @ Braves" sheetId="15" state="visible" r:id="rId15"/>
    <sheet xmlns:r="http://schemas.openxmlformats.org/officeDocument/2006/relationships" name="MLB Giants @ Rocki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5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77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01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420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9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87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MLB Pirates @ Nationals'!A1" TargetMode="External" Id="rId1"/><Relationship Type="http://schemas.openxmlformats.org/officeDocument/2006/relationships/hyperlink" Target="#'MLB Twins @ Yankees'!A1" TargetMode="External" Id="rId2"/><Relationship Type="http://schemas.openxmlformats.org/officeDocument/2006/relationships/hyperlink" Target="#'MLB Tigers @ Rangers'!A1" TargetMode="External" Id="rId3"/><Relationship Type="http://schemas.openxmlformats.org/officeDocument/2006/relationships/hyperlink" Target="#'MLB Jays @ Mariners'!A1" TargetMode="External" Id="rId4"/><Relationship Type="http://schemas.openxmlformats.org/officeDocument/2006/relationships/hyperlink" Target="#'MLB Orioles @ Reds'!A1" TargetMode="External" Id="rId5"/><Relationship Type="http://schemas.openxmlformats.org/officeDocument/2006/relationships/hyperlink" Target="#'MLB Rays @ Astros'!A1" TargetMode="External" Id="rId6"/><Relationship Type="http://schemas.openxmlformats.org/officeDocument/2006/relationships/hyperlink" Target="#'MLB Sox @ Guardians'!A1" TargetMode="External" Id="rId7"/><Relationship Type="http://schemas.openxmlformats.org/officeDocument/2006/relationships/hyperlink" Target="#'MLB Cardinals @ Cubs'!A1" TargetMode="External" Id="rId8"/><Relationship Type="http://schemas.openxmlformats.org/officeDocument/2006/relationships/hyperlink" Target="#'MLB Mets @ Braves'!A1" TargetMode="External" Id="rId9"/><Relationship Type="http://schemas.openxmlformats.org/officeDocument/2006/relationships/hyperlink" Target="#'MLB Giants @ Rockies'!A1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2026-07-04 18:03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2026-07-04</t>
        </is>
      </c>
      <c r="B5" s="12" t="inlineStr">
        <is>
          <t>Baltimore Orioles @ Cincinnati Reds</t>
        </is>
      </c>
      <c r="C5" s="12" t="inlineStr">
        <is>
          <t>23:10</t>
        </is>
      </c>
      <c r="D5" s="12" t="inlineStr">
        <is>
          <t>Spread</t>
        </is>
      </c>
      <c r="E5" s="12" t="inlineStr">
        <is>
          <t>Baltimore Orioles +1.5</t>
        </is>
      </c>
      <c r="F5" s="13" t="n">
        <v>0.6960071942446042</v>
      </c>
      <c r="G5" s="14" t="n">
        <v>-229</v>
      </c>
      <c r="H5" s="15" t="n">
        <v>178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69.6% (fair -229).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2026-07-05</t>
        </is>
      </c>
      <c r="B6" s="20" t="inlineStr">
        <is>
          <t>New York Mets @ Atlanta Braves</t>
        </is>
      </c>
      <c r="C6" s="20" t="inlineStr">
        <is>
          <t>16:30</t>
        </is>
      </c>
      <c r="D6" s="20" t="inlineStr">
        <is>
          <t>Spread</t>
        </is>
      </c>
      <c r="E6" s="20" t="inlineStr">
        <is>
          <t>New York Mets +1.5</t>
        </is>
      </c>
      <c r="F6" s="13" t="n">
        <v>0.6731111111111111</v>
      </c>
      <c r="G6" s="14" t="n">
        <v>-206</v>
      </c>
      <c r="H6" s="15" t="n">
        <v>170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67.3% (fair -206).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2026-07-05</t>
        </is>
      </c>
      <c r="B7" s="12" t="inlineStr">
        <is>
          <t>Boston Red Sox @ Los Angeles Angels</t>
        </is>
      </c>
      <c r="C7" s="12" t="inlineStr">
        <is>
          <t>01:30</t>
        </is>
      </c>
      <c r="D7" s="12" t="inlineStr">
        <is>
          <t>Moneyline</t>
        </is>
      </c>
      <c r="E7" s="12" t="inlineStr">
        <is>
          <t>Boston Red Sox</t>
        </is>
      </c>
      <c r="F7" s="13" t="n">
        <v>0.5735193133047211</v>
      </c>
      <c r="G7" s="14" t="n">
        <v>-134</v>
      </c>
      <c r="H7" s="15" t="n">
        <v>133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57.4% (fair -134).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2026-07-04</t>
        </is>
      </c>
      <c r="B8" s="20" t="inlineStr">
        <is>
          <t>New York Mets @ Atlanta Braves</t>
        </is>
      </c>
      <c r="C8" s="20" t="inlineStr">
        <is>
          <t>00:08</t>
        </is>
      </c>
      <c r="D8" s="20" t="inlineStr">
        <is>
          <t>Spread</t>
        </is>
      </c>
      <c r="E8" s="20" t="inlineStr">
        <is>
          <t>New York Mets +1.5</t>
        </is>
      </c>
      <c r="F8" s="13" t="n">
        <v>0.6219718309859155</v>
      </c>
      <c r="G8" s="14" t="n">
        <v>-165</v>
      </c>
      <c r="H8" s="15" t="n">
        <v>113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62.2% (fair -165).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2026-07-04</t>
        </is>
      </c>
      <c r="B9" s="12" t="inlineStr">
        <is>
          <t>Boston Red Sox @ Los Angeles Angels</t>
        </is>
      </c>
      <c r="C9" s="12" t="inlineStr">
        <is>
          <t>01:38</t>
        </is>
      </c>
      <c r="D9" s="12" t="inlineStr">
        <is>
          <t>Moneyline</t>
        </is>
      </c>
      <c r="E9" s="12" t="inlineStr">
        <is>
          <t>Boston Red Sox</t>
        </is>
      </c>
      <c r="F9" s="13" t="n">
        <v>0.552511013215859</v>
      </c>
      <c r="G9" s="14" t="n">
        <v>-123</v>
      </c>
      <c r="H9" s="15" t="n">
        <v>127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55.3% (fair -123).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2026-07-04</t>
        </is>
      </c>
      <c r="B10" s="20" t="inlineStr">
        <is>
          <t>Minnesota Twins @ New York Yankees</t>
        </is>
      </c>
      <c r="C10" s="20" t="inlineStr">
        <is>
          <t>17:35</t>
        </is>
      </c>
      <c r="D10" s="20" t="inlineStr">
        <is>
          <t>Spread</t>
        </is>
      </c>
      <c r="E10" s="20" t="inlineStr">
        <is>
          <t>Minnesota Twins +1.5</t>
        </is>
      </c>
      <c r="F10" s="13" t="n">
        <v>0.6289088669950739</v>
      </c>
      <c r="G10" s="14" t="n">
        <v>-169</v>
      </c>
      <c r="H10" s="15" t="n">
        <v>-103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62.9% (fair -169).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2026-07-04</t>
        </is>
      </c>
      <c r="B11" s="12" t="inlineStr">
        <is>
          <t>St. Louis Cardinals @ Chicago Cubs</t>
        </is>
      </c>
      <c r="C11" s="12" t="inlineStr">
        <is>
          <t>00:08</t>
        </is>
      </c>
      <c r="D11" s="12" t="inlineStr">
        <is>
          <t>Spread</t>
        </is>
      </c>
      <c r="E11" s="12" t="inlineStr">
        <is>
          <t>St. Louis Cardinals +1.5</t>
        </is>
      </c>
      <c r="F11" s="13" t="n">
        <v>0.6083663366336634</v>
      </c>
      <c r="G11" s="14" t="n">
        <v>-155</v>
      </c>
      <c r="H11" s="15" t="n">
        <v>102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60.8% (fair -155).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2026-07-04</t>
        </is>
      </c>
      <c r="B12" s="20" t="inlineStr">
        <is>
          <t>Toronto Blue Jays @ Seattle Mariners</t>
        </is>
      </c>
      <c r="C12" s="20" t="inlineStr">
        <is>
          <t>20:10</t>
        </is>
      </c>
      <c r="D12" s="20" t="inlineStr">
        <is>
          <t>Spread</t>
        </is>
      </c>
      <c r="E12" s="20" t="inlineStr">
        <is>
          <t>Toronto Blue Jays +1.5</t>
        </is>
      </c>
      <c r="F12" s="13" t="n">
        <v>0.5806</v>
      </c>
      <c r="G12" s="14" t="n">
        <v>-138</v>
      </c>
      <c r="H12" s="15" t="n">
        <v>100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58.1% (fair -138).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2026-07-04</t>
        </is>
      </c>
      <c r="B13" s="12" t="inlineStr">
        <is>
          <t>Chicago White Sox @ Cleveland Guardians</t>
        </is>
      </c>
      <c r="C13" s="12" t="inlineStr">
        <is>
          <t>23:10</t>
        </is>
      </c>
      <c r="D13" s="12" t="inlineStr">
        <is>
          <t>Spread</t>
        </is>
      </c>
      <c r="E13" s="12" t="inlineStr">
        <is>
          <t>Chicago White Sox +1.5</t>
        </is>
      </c>
      <c r="F13" s="13" t="n">
        <v>0.6178665158371042</v>
      </c>
      <c r="G13" s="14" t="n">
        <v>-162</v>
      </c>
      <c r="H13" s="15" t="n">
        <v>-121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61.8% (fair -162).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2026-07-05</t>
        </is>
      </c>
      <c r="B14" s="20" t="inlineStr">
        <is>
          <t>New York Mets @ Atlanta Braves</t>
        </is>
      </c>
      <c r="C14" s="20" t="inlineStr">
        <is>
          <t>16:30</t>
        </is>
      </c>
      <c r="D14" s="20" t="inlineStr">
        <is>
          <t>Total</t>
        </is>
      </c>
      <c r="E14" s="20" t="inlineStr">
        <is>
          <t>Under 9.5</t>
        </is>
      </c>
      <c r="F14" s="13" t="n">
        <v>0.5744582524271845</v>
      </c>
      <c r="G14" s="14" t="n">
        <v>-135</v>
      </c>
      <c r="H14" s="15" t="n">
        <v>-106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57.4% (fair -135).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2026-07-05</t>
        </is>
      </c>
      <c r="B15" s="12" t="inlineStr">
        <is>
          <t>Baltimore Orioles @ Cincinnati Reds</t>
        </is>
      </c>
      <c r="C15" s="12" t="inlineStr">
        <is>
          <t>17:05</t>
        </is>
      </c>
      <c r="D15" s="12" t="inlineStr">
        <is>
          <t>Moneyline</t>
        </is>
      </c>
      <c r="E15" s="12" t="inlineStr">
        <is>
          <t>Baltimore Orioles</t>
        </is>
      </c>
      <c r="F15" s="13" t="n">
        <v>0.5431862745098039</v>
      </c>
      <c r="G15" s="14" t="n">
        <v>-119</v>
      </c>
      <c r="H15" s="15" t="n">
        <v>104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54.3% (fair -119).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2026-07-05</t>
        </is>
      </c>
      <c r="B16" s="20" t="inlineStr">
        <is>
          <t>Minnesota Twins @ New York Yankees</t>
        </is>
      </c>
      <c r="C16" s="20" t="inlineStr">
        <is>
          <t>17:35</t>
        </is>
      </c>
      <c r="D16" s="20" t="inlineStr">
        <is>
          <t>Moneyline</t>
        </is>
      </c>
      <c r="E16" s="20" t="inlineStr">
        <is>
          <t>Minnesota Twins</t>
        </is>
      </c>
      <c r="F16" s="13" t="n">
        <v>0.472274678111588</v>
      </c>
      <c r="G16" s="14" t="n">
        <v>112</v>
      </c>
      <c r="H16" s="15" t="n">
        <v>133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47.2% (fair +112).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2026-07-04</t>
        </is>
      </c>
      <c r="B17" s="12" t="inlineStr">
        <is>
          <t>Baltimore Orioles @ Cincinnati Reds</t>
        </is>
      </c>
      <c r="C17" s="12" t="inlineStr">
        <is>
          <t>23:10</t>
        </is>
      </c>
      <c r="D17" s="12" t="inlineStr">
        <is>
          <t>Moneyline</t>
        </is>
      </c>
      <c r="E17" s="12" t="inlineStr">
        <is>
          <t>Baltimore Orioles</t>
        </is>
      </c>
      <c r="F17" s="13" t="n">
        <v>0.4992626728110599</v>
      </c>
      <c r="G17" s="14" t="n">
        <v>100</v>
      </c>
      <c r="H17" s="15" t="n">
        <v>117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49.9% (fair +100).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2026-07-05</t>
        </is>
      </c>
      <c r="B18" s="20" t="inlineStr">
        <is>
          <t>Baltimore Orioles @ Cincinnati Reds</t>
        </is>
      </c>
      <c r="C18" s="20" t="inlineStr">
        <is>
          <t>17:05</t>
        </is>
      </c>
      <c r="D18" s="20" t="inlineStr">
        <is>
          <t>Spread</t>
        </is>
      </c>
      <c r="E18" s="20" t="inlineStr">
        <is>
          <t>Baltimore Orioles -1.5</t>
        </is>
      </c>
      <c r="F18" s="13" t="n">
        <v>0.4216796875</v>
      </c>
      <c r="G18" s="14" t="n">
        <v>137</v>
      </c>
      <c r="H18" s="15" t="n">
        <v>156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42.2% (fair +137).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2026-07-04</t>
        </is>
      </c>
      <c r="B19" s="12" t="inlineStr">
        <is>
          <t>St. Louis Cardinals @ Chicago Cubs</t>
        </is>
      </c>
      <c r="C19" s="12" t="inlineStr">
        <is>
          <t>00:08</t>
        </is>
      </c>
      <c r="D19" s="12" t="inlineStr">
        <is>
          <t>Moneyline</t>
        </is>
      </c>
      <c r="E19" s="12" t="inlineStr">
        <is>
          <t>St. Louis Cardinals</t>
        </is>
      </c>
      <c r="F19" s="13" t="n">
        <v>0.42844</v>
      </c>
      <c r="G19" s="14" t="n">
        <v>133</v>
      </c>
      <c r="H19" s="15" t="n">
        <v>150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42.8% (fair +133).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2026-07-04</t>
        </is>
      </c>
      <c r="B20" s="20" t="inlineStr">
        <is>
          <t>Minnesota Twins @ New York Yankees</t>
        </is>
      </c>
      <c r="C20" s="20" t="inlineStr">
        <is>
          <t>17:35</t>
        </is>
      </c>
      <c r="D20" s="20" t="inlineStr">
        <is>
          <t>Moneyline</t>
        </is>
      </c>
      <c r="E20" s="20" t="inlineStr">
        <is>
          <t>Minnesota Twins</t>
        </is>
      </c>
      <c r="F20" s="13" t="n">
        <v>0.446</v>
      </c>
      <c r="G20" s="14" t="n">
        <v>124</v>
      </c>
      <c r="H20" s="15" t="n">
        <v>140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44.6% (fair +124).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2026-07-04</t>
        </is>
      </c>
      <c r="B21" s="12" t="inlineStr">
        <is>
          <t>New York Mets @ Atlanta Braves</t>
        </is>
      </c>
      <c r="C21" s="12" t="inlineStr">
        <is>
          <t>00:08</t>
        </is>
      </c>
      <c r="D21" s="12" t="inlineStr">
        <is>
          <t>Moneyline</t>
        </is>
      </c>
      <c r="E21" s="12" t="inlineStr">
        <is>
          <t>New York Mets</t>
        </is>
      </c>
      <c r="F21" s="13" t="n">
        <v>0.4162109375</v>
      </c>
      <c r="G21" s="14" t="n">
        <v>140</v>
      </c>
      <c r="H21" s="15" t="n">
        <v>156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41.6% (fair +140).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2026-07-05</t>
        </is>
      </c>
      <c r="B22" s="20" t="inlineStr">
        <is>
          <t>Chicago White Sox @ Cleveland Guardians</t>
        </is>
      </c>
      <c r="C22" s="20" t="inlineStr">
        <is>
          <t>18:00</t>
        </is>
      </c>
      <c r="D22" s="20" t="inlineStr">
        <is>
          <t>Moneyline</t>
        </is>
      </c>
      <c r="E22" s="20" t="inlineStr">
        <is>
          <t>Chicago White Sox</t>
        </is>
      </c>
      <c r="F22" s="13" t="n">
        <v>0.4530042918454936</v>
      </c>
      <c r="G22" s="14" t="n">
        <v>121</v>
      </c>
      <c r="H22" s="15" t="n">
        <v>133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45.3% (fair +121).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2026-07-05</t>
        </is>
      </c>
      <c r="B23" s="12" t="inlineStr">
        <is>
          <t>Detroit Tigers @ Texas Rangers</t>
        </is>
      </c>
      <c r="C23" s="12" t="inlineStr">
        <is>
          <t>19:30</t>
        </is>
      </c>
      <c r="D23" s="12" t="inlineStr">
        <is>
          <t>Moneyline</t>
        </is>
      </c>
      <c r="E23" s="12" t="inlineStr">
        <is>
          <t>Detroit Tigers</t>
        </is>
      </c>
      <c r="F23" s="13" t="n">
        <v>0.52615</v>
      </c>
      <c r="G23" s="14" t="n">
        <v>-111</v>
      </c>
      <c r="H23" s="15" t="n">
        <v>100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52.6% (fair -111).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2026-07-05</t>
        </is>
      </c>
      <c r="B24" s="20" t="inlineStr">
        <is>
          <t>Tampa Bay Rays @ Houston Astros</t>
        </is>
      </c>
      <c r="C24" s="20" t="inlineStr">
        <is>
          <t>19:30</t>
        </is>
      </c>
      <c r="D24" s="20" t="inlineStr">
        <is>
          <t>Moneyline</t>
        </is>
      </c>
      <c r="E24" s="20" t="inlineStr">
        <is>
          <t>Houston Astros</t>
        </is>
      </c>
      <c r="F24" s="13" t="n">
        <v>0.4732882882882883</v>
      </c>
      <c r="G24" s="14" t="n">
        <v>111</v>
      </c>
      <c r="H24" s="15" t="n">
        <v>122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47.3% (fair +111).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2026-07-05</t>
        </is>
      </c>
      <c r="B25" s="12" t="inlineStr">
        <is>
          <t>New York Mets @ Atlanta Braves</t>
        </is>
      </c>
      <c r="C25" s="12" t="inlineStr">
        <is>
          <t>16:30</t>
        </is>
      </c>
      <c r="D25" s="12" t="inlineStr">
        <is>
          <t>Moneyline</t>
        </is>
      </c>
      <c r="E25" s="12" t="inlineStr">
        <is>
          <t>New York Mets</t>
        </is>
      </c>
      <c r="F25" s="13" t="n">
        <v>0.49</v>
      </c>
      <c r="G25" s="14" t="n">
        <v>104</v>
      </c>
      <c r="H25" s="15" t="n">
        <v>113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49.0% (fair +104).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2026-07-05</t>
        </is>
      </c>
      <c r="B26" s="20" t="inlineStr">
        <is>
          <t>San Francisco Giants @ Colorado Rockies</t>
        </is>
      </c>
      <c r="C26" s="20" t="inlineStr">
        <is>
          <t>20:00</t>
        </is>
      </c>
      <c r="D26" s="20" t="inlineStr">
        <is>
          <t>Total</t>
        </is>
      </c>
      <c r="E26" s="20" t="inlineStr">
        <is>
          <t>Under 13.5</t>
        </is>
      </c>
      <c r="F26" s="13" t="n">
        <v>0.5463857142857143</v>
      </c>
      <c r="G26" s="14" t="n">
        <v>-120</v>
      </c>
      <c r="H26" s="15" t="n">
        <v>-110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54.6% (fair -120).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2026-07-05</t>
        </is>
      </c>
      <c r="B27" s="12" t="inlineStr">
        <is>
          <t>Pittsburgh Pirates @ Washington Nationals</t>
        </is>
      </c>
      <c r="C27" s="12" t="inlineStr">
        <is>
          <t>17:00</t>
        </is>
      </c>
      <c r="D27" s="12" t="inlineStr">
        <is>
          <t>Moneyline</t>
        </is>
      </c>
      <c r="E27" s="12" t="inlineStr">
        <is>
          <t>Washington Nationals</t>
        </is>
      </c>
      <c r="F27" s="13" t="n">
        <v>0.5111764705882352</v>
      </c>
      <c r="G27" s="14" t="n">
        <v>-105</v>
      </c>
      <c r="H27" s="15" t="n">
        <v>104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51.1% (fair -105).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2026-07-05</t>
        </is>
      </c>
      <c r="B28" s="20" t="inlineStr">
        <is>
          <t>Minnesota Twins @ New York Yankees</t>
        </is>
      </c>
      <c r="C28" s="20" t="inlineStr">
        <is>
          <t>17:35</t>
        </is>
      </c>
      <c r="D28" s="20" t="inlineStr">
        <is>
          <t>Spread</t>
        </is>
      </c>
      <c r="E28" s="20" t="inlineStr">
        <is>
          <t>Minnesota Twins +1.5</t>
        </is>
      </c>
      <c r="F28" s="13" t="n">
        <v>0.6363692307692308</v>
      </c>
      <c r="G28" s="14" t="n">
        <v>-175</v>
      </c>
      <c r="H28" s="15" t="n">
        <v>-160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63.6% (fair -175).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2026-07-05</t>
        </is>
      </c>
      <c r="B29" s="12" t="inlineStr">
        <is>
          <t>Chicago White Sox @ Cleveland Guardians</t>
        </is>
      </c>
      <c r="C29" s="12" t="inlineStr">
        <is>
          <t>18:00</t>
        </is>
      </c>
      <c r="D29" s="12" t="inlineStr">
        <is>
          <t>Total</t>
        </is>
      </c>
      <c r="E29" s="12" t="inlineStr">
        <is>
          <t>Over 8.5</t>
        </is>
      </c>
      <c r="F29" s="13" t="n">
        <v>0.526270588235294</v>
      </c>
      <c r="G29" s="14" t="n">
        <v>-111</v>
      </c>
      <c r="H29" s="15" t="n">
        <v>-104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52.6% (fair -111).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2026-07-04</t>
        </is>
      </c>
      <c r="B5" s="12" t="inlineStr">
        <is>
          <t>Pittsburgh Pirates @ Washington Nationals</t>
        </is>
      </c>
      <c r="C5" s="12" t="inlineStr">
        <is>
          <t>15:05</t>
        </is>
      </c>
      <c r="D5" s="12" t="inlineStr">
        <is>
          <t>Moneyline</t>
        </is>
      </c>
      <c r="E5" s="12" t="inlineStr">
        <is>
          <t>Pittsburgh Pirates</t>
        </is>
      </c>
      <c r="F5" s="13" t="n">
        <v>0.5772983606557377</v>
      </c>
      <c r="G5" s="14" t="n">
        <v>-137</v>
      </c>
      <c r="H5" s="15" t="n">
        <v>-144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57.7% (fair -137).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2026-07-04</t>
        </is>
      </c>
      <c r="B6" s="20" t="inlineStr">
        <is>
          <t>Pittsburgh Pirates @ Washington Nationals</t>
        </is>
      </c>
      <c r="C6" s="20" t="inlineStr">
        <is>
          <t>15:05</t>
        </is>
      </c>
      <c r="D6" s="20" t="inlineStr">
        <is>
          <t>Moneyline</t>
        </is>
      </c>
      <c r="E6" s="20" t="inlineStr">
        <is>
          <t>Washington Nationals</t>
        </is>
      </c>
      <c r="F6" s="13" t="n">
        <v>0.4227049180327869</v>
      </c>
      <c r="G6" s="14" t="n">
        <v>137</v>
      </c>
      <c r="H6" s="15" t="n">
        <v>144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42.3% (fair +137).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2026-07-04</t>
        </is>
      </c>
      <c r="B7" s="12" t="inlineStr">
        <is>
          <t>Pittsburgh Pirates @ Washington Nationals</t>
        </is>
      </c>
      <c r="C7" s="12" t="inlineStr">
        <is>
          <t>15:05</t>
        </is>
      </c>
      <c r="D7" s="12" t="inlineStr">
        <is>
          <t>Total</t>
        </is>
      </c>
      <c r="E7" s="12" t="inlineStr">
        <is>
          <t>Over 10.5</t>
        </is>
      </c>
      <c r="F7" s="13" t="n">
        <v>0.443</v>
      </c>
      <c r="G7" s="14" t="n">
        <v>126</v>
      </c>
      <c r="H7" s="15" t="n">
        <v>113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44.3% (fair +126).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2026-07-04</t>
        </is>
      </c>
      <c r="B8" s="20" t="inlineStr">
        <is>
          <t>Pittsburgh Pirates @ Washington Nationals</t>
        </is>
      </c>
      <c r="C8" s="20" t="inlineStr">
        <is>
          <t>15:05</t>
        </is>
      </c>
      <c r="D8" s="20" t="inlineStr">
        <is>
          <t>Total</t>
        </is>
      </c>
      <c r="E8" s="20" t="inlineStr">
        <is>
          <t>Under 10.5</t>
        </is>
      </c>
      <c r="F8" s="13" t="n">
        <v>0.5569999999999999</v>
      </c>
      <c r="G8" s="14" t="n">
        <v>-126</v>
      </c>
      <c r="H8" s="15" t="n">
        <v>125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55.7% (fair -126).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2026-07-04</t>
        </is>
      </c>
      <c r="B9" s="12" t="inlineStr">
        <is>
          <t>Minnesota Twins @ New York Yankees</t>
        </is>
      </c>
      <c r="C9" s="12" t="inlineStr">
        <is>
          <t>17:35</t>
        </is>
      </c>
      <c r="D9" s="12" t="inlineStr">
        <is>
          <t>Moneyline</t>
        </is>
      </c>
      <c r="E9" s="12" t="inlineStr">
        <is>
          <t>Minnesota Twins</t>
        </is>
      </c>
      <c r="F9" s="13" t="n">
        <v>0.446</v>
      </c>
      <c r="G9" s="14" t="n">
        <v>124</v>
      </c>
      <c r="H9" s="15" t="n">
        <v>140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44.6% (fair +124).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2026-07-04</t>
        </is>
      </c>
      <c r="B10" s="20" t="inlineStr">
        <is>
          <t>Minnesota Twins @ New York Yankees</t>
        </is>
      </c>
      <c r="C10" s="20" t="inlineStr">
        <is>
          <t>17:35</t>
        </is>
      </c>
      <c r="D10" s="20" t="inlineStr">
        <is>
          <t>Moneyline</t>
        </is>
      </c>
      <c r="E10" s="20" t="inlineStr">
        <is>
          <t>New York Yankees</t>
        </is>
      </c>
      <c r="F10" s="13" t="n">
        <v>0.5539954356846473</v>
      </c>
      <c r="G10" s="14" t="n">
        <v>-124</v>
      </c>
      <c r="H10" s="15" t="n">
        <v>-141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55.4% (fair -124).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2026-07-04</t>
        </is>
      </c>
      <c r="B11" s="12" t="inlineStr">
        <is>
          <t>Minnesota Twins @ New York Yankees</t>
        </is>
      </c>
      <c r="C11" s="12" t="inlineStr">
        <is>
          <t>17:35</t>
        </is>
      </c>
      <c r="D11" s="12" t="inlineStr">
        <is>
          <t>Total</t>
        </is>
      </c>
      <c r="E11" s="12" t="inlineStr">
        <is>
          <t>Over 11</t>
        </is>
      </c>
      <c r="F11" s="13" t="n">
        <v>0.3454</v>
      </c>
      <c r="G11" s="14" t="n">
        <v>190</v>
      </c>
      <c r="H11" s="15" t="n">
        <v>125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34.5% (fair +190).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2026-07-04</t>
        </is>
      </c>
      <c r="B12" s="20" t="inlineStr">
        <is>
          <t>Minnesota Twins @ New York Yankees</t>
        </is>
      </c>
      <c r="C12" s="20" t="inlineStr">
        <is>
          <t>17:35</t>
        </is>
      </c>
      <c r="D12" s="20" t="inlineStr">
        <is>
          <t>Total</t>
        </is>
      </c>
      <c r="E12" s="20" t="inlineStr">
        <is>
          <t>Under 11</t>
        </is>
      </c>
      <c r="F12" s="13" t="n">
        <v>0.6546000000000001</v>
      </c>
      <c r="G12" s="14" t="n">
        <v>-190</v>
      </c>
      <c r="H12" s="15" t="n">
        <v>-102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65.5% (fair -190).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2026-07-04</t>
        </is>
      </c>
      <c r="B13" s="12" t="inlineStr">
        <is>
          <t>Minnesota Twins @ New York Yankees</t>
        </is>
      </c>
      <c r="C13" s="12" t="inlineStr">
        <is>
          <t>17:35</t>
        </is>
      </c>
      <c r="D13" s="12" t="inlineStr">
        <is>
          <t>Spread</t>
        </is>
      </c>
      <c r="E13" s="12" t="inlineStr">
        <is>
          <t>New York Yankees -1.5</t>
        </is>
      </c>
      <c r="F13" s="13" t="n">
        <v>0.3711063829787234</v>
      </c>
      <c r="G13" s="14" t="n">
        <v>169</v>
      </c>
      <c r="H13" s="15" t="n">
        <v>135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37.1% (fair +169).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2026-07-04</t>
        </is>
      </c>
      <c r="B14" s="20" t="inlineStr">
        <is>
          <t>Minnesota Twins @ New York Yankees</t>
        </is>
      </c>
      <c r="C14" s="20" t="inlineStr">
        <is>
          <t>17:35</t>
        </is>
      </c>
      <c r="D14" s="20" t="inlineStr">
        <is>
          <t>Spread</t>
        </is>
      </c>
      <c r="E14" s="20" t="inlineStr">
        <is>
          <t>Minnesota Twins +1.5</t>
        </is>
      </c>
      <c r="F14" s="13" t="n">
        <v>0.6289088669950739</v>
      </c>
      <c r="G14" s="14" t="n">
        <v>-169</v>
      </c>
      <c r="H14" s="15" t="n">
        <v>-103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62.9% (fair -169).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2026-07-04</t>
        </is>
      </c>
      <c r="B15" s="12" t="inlineStr">
        <is>
          <t>Detroit Tigers @ Texas Rangers</t>
        </is>
      </c>
      <c r="C15" s="12" t="inlineStr">
        <is>
          <t>20:05</t>
        </is>
      </c>
      <c r="D15" s="12" t="inlineStr">
        <is>
          <t>Moneyline</t>
        </is>
      </c>
      <c r="E15" s="12" t="inlineStr">
        <is>
          <t>Detroit Tigers</t>
        </is>
      </c>
      <c r="F15" s="13" t="n">
        <v>0.5216720930232559</v>
      </c>
      <c r="G15" s="14" t="n">
        <v>-109</v>
      </c>
      <c r="H15" s="15" t="n">
        <v>-115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52.2% (fair -109).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2026-07-04</t>
        </is>
      </c>
      <c r="B16" s="20" t="inlineStr">
        <is>
          <t>Detroit Tigers @ Texas Rangers</t>
        </is>
      </c>
      <c r="C16" s="20" t="inlineStr">
        <is>
          <t>20:05</t>
        </is>
      </c>
      <c r="D16" s="20" t="inlineStr">
        <is>
          <t>Moneyline</t>
        </is>
      </c>
      <c r="E16" s="20" t="inlineStr">
        <is>
          <t>Texas Rangers</t>
        </is>
      </c>
      <c r="F16" s="13" t="n">
        <v>0.4783098591549296</v>
      </c>
      <c r="G16" s="14" t="n">
        <v>109</v>
      </c>
      <c r="H16" s="15" t="n">
        <v>113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47.8% (fair +109).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2026-07-04</t>
        </is>
      </c>
      <c r="B17" s="12" t="inlineStr">
        <is>
          <t>Detroit Tigers @ Texas Rangers</t>
        </is>
      </c>
      <c r="C17" s="12" t="inlineStr">
        <is>
          <t>20:05</t>
        </is>
      </c>
      <c r="D17" s="12" t="inlineStr">
        <is>
          <t>Total</t>
        </is>
      </c>
      <c r="E17" s="12" t="inlineStr">
        <is>
          <t>Over 8.5</t>
        </is>
      </c>
      <c r="F17" s="13" t="n">
        <v>0.5843</v>
      </c>
      <c r="G17" s="14" t="n">
        <v>-141</v>
      </c>
      <c r="H17" s="15" t="n">
        <v>100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58.4% (fair -141).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2026-07-04</t>
        </is>
      </c>
      <c r="B18" s="20" t="inlineStr">
        <is>
          <t>Detroit Tigers @ Texas Rangers</t>
        </is>
      </c>
      <c r="C18" s="20" t="inlineStr">
        <is>
          <t>20:05</t>
        </is>
      </c>
      <c r="D18" s="20" t="inlineStr">
        <is>
          <t>Total</t>
        </is>
      </c>
      <c r="E18" s="20" t="inlineStr">
        <is>
          <t>Under 8.5</t>
        </is>
      </c>
      <c r="F18" s="13" t="n">
        <v>0.4157</v>
      </c>
      <c r="G18" s="14" t="n">
        <v>141</v>
      </c>
      <c r="H18" s="15" t="n">
        <v>114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41.6% (fair +141).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2026-07-04</t>
        </is>
      </c>
      <c r="B19" s="12" t="inlineStr">
        <is>
          <t>Toronto Blue Jays @ Seattle Mariners</t>
        </is>
      </c>
      <c r="C19" s="12" t="inlineStr">
        <is>
          <t>20:10</t>
        </is>
      </c>
      <c r="D19" s="12" t="inlineStr">
        <is>
          <t>Moneyline</t>
        </is>
      </c>
      <c r="E19" s="12" t="inlineStr">
        <is>
          <t>Toronto Blue Jays</t>
        </is>
      </c>
      <c r="F19" s="13" t="n">
        <v>0.40728</v>
      </c>
      <c r="G19" s="14" t="n">
        <v>146</v>
      </c>
      <c r="H19" s="15" t="n">
        <v>150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40.7% (fair +146).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2026-07-04</t>
        </is>
      </c>
      <c r="B20" s="20" t="inlineStr">
        <is>
          <t>Toronto Blue Jays @ Seattle Mariners</t>
        </is>
      </c>
      <c r="C20" s="20" t="inlineStr">
        <is>
          <t>20:10</t>
        </is>
      </c>
      <c r="D20" s="20" t="inlineStr">
        <is>
          <t>Moneyline</t>
        </is>
      </c>
      <c r="E20" s="20" t="inlineStr">
        <is>
          <t>Seattle Mariners</t>
        </is>
      </c>
      <c r="F20" s="13" t="n">
        <v>0.59274</v>
      </c>
      <c r="G20" s="14" t="n">
        <v>-146</v>
      </c>
      <c r="H20" s="15" t="n">
        <v>-150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59.3% (fair -146).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2026-07-04</t>
        </is>
      </c>
      <c r="B21" s="12" t="inlineStr">
        <is>
          <t>Toronto Blue Jays @ Seattle Mariners</t>
        </is>
      </c>
      <c r="C21" s="12" t="inlineStr">
        <is>
          <t>20:10</t>
        </is>
      </c>
      <c r="D21" s="12" t="inlineStr">
        <is>
          <t>Total</t>
        </is>
      </c>
      <c r="E21" s="12" t="inlineStr">
        <is>
          <t>Over 7.5</t>
        </is>
      </c>
      <c r="F21" s="13" t="n">
        <v>0.457</v>
      </c>
      <c r="G21" s="14" t="n">
        <v>119</v>
      </c>
      <c r="H21" s="15" t="n">
        <v>100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45.7% (fair +119).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2026-07-04</t>
        </is>
      </c>
      <c r="B22" s="20" t="inlineStr">
        <is>
          <t>Toronto Blue Jays @ Seattle Mariners</t>
        </is>
      </c>
      <c r="C22" s="20" t="inlineStr">
        <is>
          <t>20:10</t>
        </is>
      </c>
      <c r="D22" s="20" t="inlineStr">
        <is>
          <t>Total</t>
        </is>
      </c>
      <c r="E22" s="20" t="inlineStr">
        <is>
          <t>Under 7.5</t>
        </is>
      </c>
      <c r="F22" s="13" t="n">
        <v>0.5429999999999999</v>
      </c>
      <c r="G22" s="14" t="n">
        <v>-119</v>
      </c>
      <c r="H22" s="15" t="n">
        <v>127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54.3% (fair -119).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2026-07-04</t>
        </is>
      </c>
      <c r="B23" s="12" t="inlineStr">
        <is>
          <t>Toronto Blue Jays @ Seattle Mariners</t>
        </is>
      </c>
      <c r="C23" s="12" t="inlineStr">
        <is>
          <t>20:10</t>
        </is>
      </c>
      <c r="D23" s="12" t="inlineStr">
        <is>
          <t>Spread</t>
        </is>
      </c>
      <c r="E23" s="12" t="inlineStr">
        <is>
          <t>Seattle Mariners -1.5</t>
        </is>
      </c>
      <c r="F23" s="13" t="n">
        <v>0.4194190871369294</v>
      </c>
      <c r="G23" s="14" t="n">
        <v>138</v>
      </c>
      <c r="H23" s="15" t="n">
        <v>141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41.9% (fair +138).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2026-07-04</t>
        </is>
      </c>
      <c r="B24" s="20" t="inlineStr">
        <is>
          <t>Toronto Blue Jays @ Seattle Mariners</t>
        </is>
      </c>
      <c r="C24" s="20" t="inlineStr">
        <is>
          <t>20:10</t>
        </is>
      </c>
      <c r="D24" s="20" t="inlineStr">
        <is>
          <t>Spread</t>
        </is>
      </c>
      <c r="E24" s="20" t="inlineStr">
        <is>
          <t>Toronto Blue Jays +1.5</t>
        </is>
      </c>
      <c r="F24" s="13" t="n">
        <v>0.5806</v>
      </c>
      <c r="G24" s="14" t="n">
        <v>-138</v>
      </c>
      <c r="H24" s="15" t="n">
        <v>100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58.1% (fair -138).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2026-07-04</t>
        </is>
      </c>
      <c r="B25" s="12" t="inlineStr">
        <is>
          <t>Baltimore Orioles @ Cincinnati Reds</t>
        </is>
      </c>
      <c r="C25" s="12" t="inlineStr">
        <is>
          <t>23:10</t>
        </is>
      </c>
      <c r="D25" s="12" t="inlineStr">
        <is>
          <t>Moneyline</t>
        </is>
      </c>
      <c r="E25" s="12" t="inlineStr">
        <is>
          <t>Baltimore Orioles</t>
        </is>
      </c>
      <c r="F25" s="13" t="n">
        <v>0.4992626728110599</v>
      </c>
      <c r="G25" s="14" t="n">
        <v>100</v>
      </c>
      <c r="H25" s="15" t="n">
        <v>117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49.9% (fair +100).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2026-07-04</t>
        </is>
      </c>
      <c r="B26" s="20" t="inlineStr">
        <is>
          <t>Baltimore Orioles @ Cincinnati Reds</t>
        </is>
      </c>
      <c r="C26" s="20" t="inlineStr">
        <is>
          <t>23:10</t>
        </is>
      </c>
      <c r="D26" s="20" t="inlineStr">
        <is>
          <t>Moneyline</t>
        </is>
      </c>
      <c r="E26" s="20" t="inlineStr">
        <is>
          <t>Cincinnati Reds</t>
        </is>
      </c>
      <c r="F26" s="13" t="n">
        <v>0.5007272727272727</v>
      </c>
      <c r="G26" s="14" t="n">
        <v>-100</v>
      </c>
      <c r="H26" s="15" t="n">
        <v>-120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50.1% (fair -100).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2026-07-04</t>
        </is>
      </c>
      <c r="B27" s="12" t="inlineStr">
        <is>
          <t>Baltimore Orioles @ Cincinnati Reds</t>
        </is>
      </c>
      <c r="C27" s="12" t="inlineStr">
        <is>
          <t>23:10</t>
        </is>
      </c>
      <c r="D27" s="12" t="inlineStr">
        <is>
          <t>Total</t>
        </is>
      </c>
      <c r="E27" s="12" t="inlineStr">
        <is>
          <t>Over 10</t>
        </is>
      </c>
      <c r="F27" s="13" t="n">
        <v>0.4376</v>
      </c>
      <c r="G27" s="14" t="n">
        <v>129</v>
      </c>
      <c r="H27" s="15" t="n">
        <v>129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43.8% (fair +129).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2026-07-04</t>
        </is>
      </c>
      <c r="B28" s="20" t="inlineStr">
        <is>
          <t>Baltimore Orioles @ Cincinnati Reds</t>
        </is>
      </c>
      <c r="C28" s="20" t="inlineStr">
        <is>
          <t>23:10</t>
        </is>
      </c>
      <c r="D28" s="20" t="inlineStr">
        <is>
          <t>Total</t>
        </is>
      </c>
      <c r="E28" s="20" t="inlineStr">
        <is>
          <t>Under 10</t>
        </is>
      </c>
      <c r="F28" s="13" t="n">
        <v>0.5624</v>
      </c>
      <c r="G28" s="14" t="n">
        <v>-129</v>
      </c>
      <c r="H28" s="15" t="n">
        <v>100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56.2% (fair -129).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2026-07-04</t>
        </is>
      </c>
      <c r="B29" s="12" t="inlineStr">
        <is>
          <t>Baltimore Orioles @ Cincinnati Reds</t>
        </is>
      </c>
      <c r="C29" s="12" t="inlineStr">
        <is>
          <t>23:10</t>
        </is>
      </c>
      <c r="D29" s="12" t="inlineStr">
        <is>
          <t>Spread</t>
        </is>
      </c>
      <c r="E29" s="12" t="inlineStr">
        <is>
          <t>Cincinnati Reds -1.5</t>
        </is>
      </c>
      <c r="F29" s="13" t="n">
        <v>0.304</v>
      </c>
      <c r="G29" s="14" t="n">
        <v>229</v>
      </c>
      <c r="H29" s="15" t="n">
        <v>170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30.4% (fair +229).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2026-07-04</t>
        </is>
      </c>
      <c r="B30" s="20" t="inlineStr">
        <is>
          <t>Baltimore Orioles @ Cincinnati Reds</t>
        </is>
      </c>
      <c r="C30" s="20" t="inlineStr">
        <is>
          <t>23:10</t>
        </is>
      </c>
      <c r="D30" s="20" t="inlineStr">
        <is>
          <t>Spread</t>
        </is>
      </c>
      <c r="E30" s="20" t="inlineStr">
        <is>
          <t>Baltimore Orioles +1.5</t>
        </is>
      </c>
      <c r="F30" s="13" t="n">
        <v>0.6960071942446042</v>
      </c>
      <c r="G30" s="14" t="n">
        <v>-229</v>
      </c>
      <c r="H30" s="15" t="n">
        <v>178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69.6% (fair -229).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2026-07-04</t>
        </is>
      </c>
      <c r="B31" s="12" t="inlineStr">
        <is>
          <t>Tampa Bay Rays @ Houston Astros</t>
        </is>
      </c>
      <c r="C31" s="12" t="inlineStr">
        <is>
          <t>23:10</t>
        </is>
      </c>
      <c r="D31" s="12" t="inlineStr">
        <is>
          <t>Moneyline</t>
        </is>
      </c>
      <c r="E31" s="12" t="inlineStr">
        <is>
          <t>Tampa Bay Rays</t>
        </is>
      </c>
      <c r="F31" s="13" t="n">
        <v>0.4896153846153846</v>
      </c>
      <c r="G31" s="14" t="n">
        <v>104</v>
      </c>
      <c r="H31" s="15" t="n">
        <v>108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49.0% (fair +104).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2026-07-04</t>
        </is>
      </c>
      <c r="B32" s="20" t="inlineStr">
        <is>
          <t>Tampa Bay Rays @ Houston Astros</t>
        </is>
      </c>
      <c r="C32" s="20" t="inlineStr">
        <is>
          <t>23:10</t>
        </is>
      </c>
      <c r="D32" s="20" t="inlineStr">
        <is>
          <t>Moneyline</t>
        </is>
      </c>
      <c r="E32" s="20" t="inlineStr">
        <is>
          <t>Houston Astros</t>
        </is>
      </c>
      <c r="F32" s="13" t="n">
        <v>0.510351923076923</v>
      </c>
      <c r="G32" s="14" t="n">
        <v>-104</v>
      </c>
      <c r="H32" s="15" t="n">
        <v>-108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51.0% (fair -104).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2026-07-04</t>
        </is>
      </c>
      <c r="B33" s="12" t="inlineStr">
        <is>
          <t>Tampa Bay Rays @ Houston Astros</t>
        </is>
      </c>
      <c r="C33" s="12" t="inlineStr">
        <is>
          <t>23:10</t>
        </is>
      </c>
      <c r="D33" s="12" t="inlineStr">
        <is>
          <t>Total</t>
        </is>
      </c>
      <c r="E33" s="12" t="inlineStr">
        <is>
          <t>Over 7.5</t>
        </is>
      </c>
      <c r="F33" s="13" t="n">
        <v>0.6294</v>
      </c>
      <c r="G33" s="14" t="n">
        <v>-170</v>
      </c>
      <c r="H33" s="15" t="n">
        <v>122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62.9% (fair -170).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2026-07-04</t>
        </is>
      </c>
      <c r="B34" s="20" t="inlineStr">
        <is>
          <t>Tampa Bay Rays @ Houston Astros</t>
        </is>
      </c>
      <c r="C34" s="20" t="inlineStr">
        <is>
          <t>23:10</t>
        </is>
      </c>
      <c r="D34" s="20" t="inlineStr">
        <is>
          <t>Total</t>
        </is>
      </c>
      <c r="E34" s="20" t="inlineStr">
        <is>
          <t>Under 7.5</t>
        </is>
      </c>
      <c r="F34" s="13" t="n">
        <v>0.3706</v>
      </c>
      <c r="G34" s="14" t="n">
        <v>170</v>
      </c>
      <c r="H34" s="15" t="n">
        <v>100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37.1% (fair +170).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2026-07-04</t>
        </is>
      </c>
      <c r="B35" s="12" t="inlineStr">
        <is>
          <t>Chicago White Sox @ Cleveland Guardians</t>
        </is>
      </c>
      <c r="C35" s="12" t="inlineStr">
        <is>
          <t>23:10</t>
        </is>
      </c>
      <c r="D35" s="12" t="inlineStr">
        <is>
          <t>Moneyline</t>
        </is>
      </c>
      <c r="E35" s="12" t="inlineStr">
        <is>
          <t>Chicago White Sox</t>
        </is>
      </c>
      <c r="F35" s="13" t="n">
        <v>0.4526431718061674</v>
      </c>
      <c r="G35" s="14" t="n">
        <v>121</v>
      </c>
      <c r="H35" s="15" t="n">
        <v>127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45.3% (fair +121).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2026-07-04</t>
        </is>
      </c>
      <c r="B36" s="20" t="inlineStr">
        <is>
          <t>Chicago White Sox @ Cleveland Guardians</t>
        </is>
      </c>
      <c r="C36" s="20" t="inlineStr">
        <is>
          <t>23:10</t>
        </is>
      </c>
      <c r="D36" s="20" t="inlineStr">
        <is>
          <t>Moneyline</t>
        </is>
      </c>
      <c r="E36" s="20" t="inlineStr">
        <is>
          <t>Cleveland Guardians</t>
        </is>
      </c>
      <c r="F36" s="13" t="n">
        <v>0.5473308370044053</v>
      </c>
      <c r="G36" s="14" t="n">
        <v>-121</v>
      </c>
      <c r="H36" s="15" t="n">
        <v>-127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54.7% (fair -121).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2026-07-04</t>
        </is>
      </c>
      <c r="B37" s="12" t="inlineStr">
        <is>
          <t>Chicago White Sox @ Cleveland Guardians</t>
        </is>
      </c>
      <c r="C37" s="12" t="inlineStr">
        <is>
          <t>23:10</t>
        </is>
      </c>
      <c r="D37" s="12" t="inlineStr">
        <is>
          <t>Total</t>
        </is>
      </c>
      <c r="E37" s="12" t="inlineStr">
        <is>
          <t>Over 8</t>
        </is>
      </c>
      <c r="F37" s="13" t="n">
        <v>0.4379</v>
      </c>
      <c r="G37" s="14" t="n">
        <v>128</v>
      </c>
      <c r="H37" s="15" t="n">
        <v>127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43.8% (fair +128).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2026-07-04</t>
        </is>
      </c>
      <c r="B38" s="20" t="inlineStr">
        <is>
          <t>Chicago White Sox @ Cleveland Guardians</t>
        </is>
      </c>
      <c r="C38" s="20" t="inlineStr">
        <is>
          <t>23:10</t>
        </is>
      </c>
      <c r="D38" s="20" t="inlineStr">
        <is>
          <t>Total</t>
        </is>
      </c>
      <c r="E38" s="20" t="inlineStr">
        <is>
          <t>Under 8</t>
        </is>
      </c>
      <c r="F38" s="13" t="n">
        <v>0.5621</v>
      </c>
      <c r="G38" s="14" t="n">
        <v>-128</v>
      </c>
      <c r="H38" s="15" t="n">
        <v>-113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56.2% (fair -128).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2026-07-04</t>
        </is>
      </c>
      <c r="B39" s="12" t="inlineStr">
        <is>
          <t>Chicago White Sox @ Cleveland Guardians</t>
        </is>
      </c>
      <c r="C39" s="12" t="inlineStr">
        <is>
          <t>23:10</t>
        </is>
      </c>
      <c r="D39" s="12" t="inlineStr">
        <is>
          <t>Spread</t>
        </is>
      </c>
      <c r="E39" s="12" t="inlineStr">
        <is>
          <t>Cleveland Guardians -1.5</t>
        </is>
      </c>
      <c r="F39" s="13" t="n">
        <v>0.3821348314606742</v>
      </c>
      <c r="G39" s="14" t="n">
        <v>162</v>
      </c>
      <c r="H39" s="15" t="n">
        <v>167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38.2% (fair +162).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2026-07-04</t>
        </is>
      </c>
      <c r="B40" s="20" t="inlineStr">
        <is>
          <t>Chicago White Sox @ Cleveland Guardians</t>
        </is>
      </c>
      <c r="C40" s="20" t="inlineStr">
        <is>
          <t>23:10</t>
        </is>
      </c>
      <c r="D40" s="20" t="inlineStr">
        <is>
          <t>Spread</t>
        </is>
      </c>
      <c r="E40" s="20" t="inlineStr">
        <is>
          <t>Chicago White Sox +1.5</t>
        </is>
      </c>
      <c r="F40" s="13" t="n">
        <v>0.6178665158371042</v>
      </c>
      <c r="G40" s="14" t="n">
        <v>-162</v>
      </c>
      <c r="H40" s="15" t="n">
        <v>-121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61.8% (fair -162).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2026-07-04</t>
        </is>
      </c>
      <c r="B41" s="12" t="inlineStr">
        <is>
          <t>St. Louis Cardinals @ Chicago Cubs</t>
        </is>
      </c>
      <c r="C41" s="12" t="inlineStr">
        <is>
          <t>00:08</t>
        </is>
      </c>
      <c r="D41" s="12" t="inlineStr">
        <is>
          <t>Moneyline</t>
        </is>
      </c>
      <c r="E41" s="12" t="inlineStr">
        <is>
          <t>St. Louis Cardinals</t>
        </is>
      </c>
      <c r="F41" s="13" t="n">
        <v>0.42844</v>
      </c>
      <c r="G41" s="14" t="n">
        <v>133</v>
      </c>
      <c r="H41" s="15" t="n">
        <v>150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42.8% (fair +133).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2026-07-04</t>
        </is>
      </c>
      <c r="B42" s="20" t="inlineStr">
        <is>
          <t>St. Louis Cardinals @ Chicago Cubs</t>
        </is>
      </c>
      <c r="C42" s="20" t="inlineStr">
        <is>
          <t>00:08</t>
        </is>
      </c>
      <c r="D42" s="20" t="inlineStr">
        <is>
          <t>Moneyline</t>
        </is>
      </c>
      <c r="E42" s="20" t="inlineStr">
        <is>
          <t>Chicago Cubs</t>
        </is>
      </c>
      <c r="F42" s="13" t="n">
        <v>0.5715600000000001</v>
      </c>
      <c r="G42" s="14" t="n">
        <v>-133</v>
      </c>
      <c r="H42" s="15" t="n">
        <v>-150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57.2% (fair -133).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2026-07-04</t>
        </is>
      </c>
      <c r="B43" s="12" t="inlineStr">
        <is>
          <t>St. Louis Cardinals @ Chicago Cubs</t>
        </is>
      </c>
      <c r="C43" s="12" t="inlineStr">
        <is>
          <t>00:08</t>
        </is>
      </c>
      <c r="D43" s="12" t="inlineStr">
        <is>
          <t>Total</t>
        </is>
      </c>
      <c r="E43" s="12" t="inlineStr">
        <is>
          <t>Over 8.5</t>
        </is>
      </c>
      <c r="F43" s="13" t="n">
        <v>0.6087</v>
      </c>
      <c r="G43" s="14" t="n">
        <v>-156</v>
      </c>
      <c r="H43" s="15" t="n">
        <v>117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60.9% (fair -156).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2026-07-04</t>
        </is>
      </c>
      <c r="B44" s="20" t="inlineStr">
        <is>
          <t>St. Louis Cardinals @ Chicago Cubs</t>
        </is>
      </c>
      <c r="C44" s="20" t="inlineStr">
        <is>
          <t>00:08</t>
        </is>
      </c>
      <c r="D44" s="20" t="inlineStr">
        <is>
          <t>Total</t>
        </is>
      </c>
      <c r="E44" s="20" t="inlineStr">
        <is>
          <t>Under 8.5</t>
        </is>
      </c>
      <c r="F44" s="13" t="n">
        <v>0.3913</v>
      </c>
      <c r="G44" s="14" t="n">
        <v>156</v>
      </c>
      <c r="H44" s="15" t="n">
        <v>117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39.1% (fair +156).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2026-07-04</t>
        </is>
      </c>
      <c r="B45" s="12" t="inlineStr">
        <is>
          <t>St. Louis Cardinals @ Chicago Cubs</t>
        </is>
      </c>
      <c r="C45" s="12" t="inlineStr">
        <is>
          <t>00:08</t>
        </is>
      </c>
      <c r="D45" s="12" t="inlineStr">
        <is>
          <t>Spread</t>
        </is>
      </c>
      <c r="E45" s="12" t="inlineStr">
        <is>
          <t>Chicago Cubs -1.5</t>
        </is>
      </c>
      <c r="F45" s="13" t="n">
        <v>0.3916393442622951</v>
      </c>
      <c r="G45" s="14" t="n">
        <v>155</v>
      </c>
      <c r="H45" s="15" t="n">
        <v>144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39.2% (fair +155).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2026-07-04</t>
        </is>
      </c>
      <c r="B46" s="20" t="inlineStr">
        <is>
          <t>St. Louis Cardinals @ Chicago Cubs</t>
        </is>
      </c>
      <c r="C46" s="20" t="inlineStr">
        <is>
          <t>00:08</t>
        </is>
      </c>
      <c r="D46" s="20" t="inlineStr">
        <is>
          <t>Spread</t>
        </is>
      </c>
      <c r="E46" s="20" t="inlineStr">
        <is>
          <t>St. Louis Cardinals +1.5</t>
        </is>
      </c>
      <c r="F46" s="13" t="n">
        <v>0.6083663366336634</v>
      </c>
      <c r="G46" s="14" t="n">
        <v>-155</v>
      </c>
      <c r="H46" s="15" t="n">
        <v>102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60.8% (fair -155).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2026-07-04</t>
        </is>
      </c>
      <c r="B47" s="12" t="inlineStr">
        <is>
          <t>New York Mets @ Atlanta Braves</t>
        </is>
      </c>
      <c r="C47" s="12" t="inlineStr">
        <is>
          <t>00:08</t>
        </is>
      </c>
      <c r="D47" s="12" t="inlineStr">
        <is>
          <t>Moneyline</t>
        </is>
      </c>
      <c r="E47" s="12" t="inlineStr">
        <is>
          <t>New York Mets</t>
        </is>
      </c>
      <c r="F47" s="13" t="n">
        <v>0.4162109375</v>
      </c>
      <c r="G47" s="14" t="n">
        <v>140</v>
      </c>
      <c r="H47" s="15" t="n">
        <v>156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41.6% (fair +140).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2026-07-04</t>
        </is>
      </c>
      <c r="B48" s="20" t="inlineStr">
        <is>
          <t>New York Mets @ Atlanta Braves</t>
        </is>
      </c>
      <c r="C48" s="20" t="inlineStr">
        <is>
          <t>00:08</t>
        </is>
      </c>
      <c r="D48" s="20" t="inlineStr">
        <is>
          <t>Moneyline</t>
        </is>
      </c>
      <c r="E48" s="20" t="inlineStr">
        <is>
          <t>Atlanta Braves</t>
        </is>
      </c>
      <c r="F48" s="13" t="n">
        <v>0.58378125</v>
      </c>
      <c r="G48" s="14" t="n">
        <v>-140</v>
      </c>
      <c r="H48" s="15" t="n">
        <v>-156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58.4% (fair -140).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2026-07-04</t>
        </is>
      </c>
      <c r="B49" s="12" t="inlineStr">
        <is>
          <t>New York Mets @ Atlanta Braves</t>
        </is>
      </c>
      <c r="C49" s="12" t="inlineStr">
        <is>
          <t>00:08</t>
        </is>
      </c>
      <c r="D49" s="12" t="inlineStr">
        <is>
          <t>Total</t>
        </is>
      </c>
      <c r="E49" s="12" t="inlineStr">
        <is>
          <t>Over 8.5</t>
        </is>
      </c>
      <c r="F49" s="13" t="n">
        <v>0.3542</v>
      </c>
      <c r="G49" s="14" t="n">
        <v>182</v>
      </c>
      <c r="H49" s="15" t="n">
        <v>121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35.4% (fair +182).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2026-07-04</t>
        </is>
      </c>
      <c r="B50" s="20" t="inlineStr">
        <is>
          <t>New York Mets @ Atlanta Braves</t>
        </is>
      </c>
      <c r="C50" s="20" t="inlineStr">
        <is>
          <t>00:08</t>
        </is>
      </c>
      <c r="D50" s="20" t="inlineStr">
        <is>
          <t>Total</t>
        </is>
      </c>
      <c r="E50" s="20" t="inlineStr">
        <is>
          <t>Under 8.5</t>
        </is>
      </c>
      <c r="F50" s="13" t="n">
        <v>0.6457999999999999</v>
      </c>
      <c r="G50" s="14" t="n">
        <v>-182</v>
      </c>
      <c r="H50" s="15" t="n">
        <v>111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64.6% (fair -182).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2026-07-04</t>
        </is>
      </c>
      <c r="B51" s="12" t="inlineStr">
        <is>
          <t>New York Mets @ Atlanta Braves</t>
        </is>
      </c>
      <c r="C51" s="12" t="inlineStr">
        <is>
          <t>00:08</t>
        </is>
      </c>
      <c r="D51" s="12" t="inlineStr">
        <is>
          <t>Spread</t>
        </is>
      </c>
      <c r="E51" s="12" t="inlineStr">
        <is>
          <t>Atlanta Braves -1.5</t>
        </is>
      </c>
      <c r="F51" s="13" t="n">
        <v>0.3780434782608696</v>
      </c>
      <c r="G51" s="14" t="n">
        <v>165</v>
      </c>
      <c r="H51" s="15" t="n">
        <v>130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37.8% (fair +165).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2026-07-04</t>
        </is>
      </c>
      <c r="B52" s="20" t="inlineStr">
        <is>
          <t>New York Mets @ Atlanta Braves</t>
        </is>
      </c>
      <c r="C52" s="20" t="inlineStr">
        <is>
          <t>00:08</t>
        </is>
      </c>
      <c r="D52" s="20" t="inlineStr">
        <is>
          <t>Spread</t>
        </is>
      </c>
      <c r="E52" s="20" t="inlineStr">
        <is>
          <t>New York Mets +1.5</t>
        </is>
      </c>
      <c r="F52" s="13" t="n">
        <v>0.6219718309859155</v>
      </c>
      <c r="G52" s="14" t="n">
        <v>-165</v>
      </c>
      <c r="H52" s="15" t="n">
        <v>113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62.2% (fair -165).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2026-07-04</t>
        </is>
      </c>
      <c r="B53" s="12" t="inlineStr">
        <is>
          <t>San Francisco Giants @ Colorado Rockies</t>
        </is>
      </c>
      <c r="C53" s="12" t="inlineStr">
        <is>
          <t>00:10</t>
        </is>
      </c>
      <c r="D53" s="12" t="inlineStr">
        <is>
          <t>Moneyline</t>
        </is>
      </c>
      <c r="E53" s="12" t="inlineStr">
        <is>
          <t>San Francisco Giants</t>
        </is>
      </c>
      <c r="F53" s="13" t="n">
        <v>0.5024</v>
      </c>
      <c r="G53" s="14" t="n">
        <v>-101</v>
      </c>
      <c r="H53" s="15" t="n"/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50.2% (fair -101).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2026-07-04</t>
        </is>
      </c>
      <c r="B54" s="20" t="inlineStr">
        <is>
          <t>San Francisco Giants @ Colorado Rockies</t>
        </is>
      </c>
      <c r="C54" s="20" t="inlineStr">
        <is>
          <t>00:10</t>
        </is>
      </c>
      <c r="D54" s="20" t="inlineStr">
        <is>
          <t>Moneyline</t>
        </is>
      </c>
      <c r="E54" s="20" t="inlineStr">
        <is>
          <t>Colorado Rockies</t>
        </is>
      </c>
      <c r="F54" s="13" t="n">
        <v>0.4976</v>
      </c>
      <c r="G54" s="14" t="n">
        <v>101</v>
      </c>
      <c r="H54" s="15" t="n"/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49.8% (fair +101).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2026-07-04</t>
        </is>
      </c>
      <c r="B55" s="12" t="inlineStr">
        <is>
          <t>Philadelphia Phillies @ Kansas City Royals</t>
        </is>
      </c>
      <c r="C55" s="12" t="inlineStr">
        <is>
          <t>00:10</t>
        </is>
      </c>
      <c r="D55" s="12" t="inlineStr">
        <is>
          <t>Moneyline</t>
        </is>
      </c>
      <c r="E55" s="12" t="inlineStr">
        <is>
          <t>Philadelphia Phillies</t>
        </is>
      </c>
      <c r="F55" s="13" t="n">
        <v>0.5952393442622951</v>
      </c>
      <c r="G55" s="14" t="n">
        <v>-147</v>
      </c>
      <c r="H55" s="15" t="n">
        <v>-144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59.5% (fair -147).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2026-07-04</t>
        </is>
      </c>
      <c r="B56" s="20" t="inlineStr">
        <is>
          <t>Philadelphia Phillies @ Kansas City Royals</t>
        </is>
      </c>
      <c r="C56" s="20" t="inlineStr">
        <is>
          <t>00:10</t>
        </is>
      </c>
      <c r="D56" s="20" t="inlineStr">
        <is>
          <t>Moneyline</t>
        </is>
      </c>
      <c r="E56" s="20" t="inlineStr">
        <is>
          <t>Kansas City Royals</t>
        </is>
      </c>
      <c r="F56" s="13" t="n">
        <v>0.4047520661157025</v>
      </c>
      <c r="G56" s="14" t="n">
        <v>147</v>
      </c>
      <c r="H56" s="15" t="n">
        <v>142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40.5% (fair +147).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2026-07-04</t>
        </is>
      </c>
      <c r="B57" s="12" t="inlineStr">
        <is>
          <t>Philadelphia Phillies @ Kansas City Royals</t>
        </is>
      </c>
      <c r="C57" s="12" t="inlineStr">
        <is>
          <t>00:10</t>
        </is>
      </c>
      <c r="D57" s="12" t="inlineStr">
        <is>
          <t>Total</t>
        </is>
      </c>
      <c r="E57" s="12" t="inlineStr">
        <is>
          <t>Over 9.5</t>
        </is>
      </c>
      <c r="F57" s="13" t="n">
        <v>0.4249</v>
      </c>
      <c r="G57" s="14" t="n">
        <v>135</v>
      </c>
      <c r="H57" s="15" t="n">
        <v>122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42.5% (fair +135).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2026-07-04</t>
        </is>
      </c>
      <c r="B58" s="20" t="inlineStr">
        <is>
          <t>Philadelphia Phillies @ Kansas City Royals</t>
        </is>
      </c>
      <c r="C58" s="20" t="inlineStr">
        <is>
          <t>00:10</t>
        </is>
      </c>
      <c r="D58" s="20" t="inlineStr">
        <is>
          <t>Total</t>
        </is>
      </c>
      <c r="E58" s="20" t="inlineStr">
        <is>
          <t>Under 9.5</t>
        </is>
      </c>
      <c r="F58" s="13" t="n">
        <v>0.5750999999999999</v>
      </c>
      <c r="G58" s="14" t="n">
        <v>-135</v>
      </c>
      <c r="H58" s="15" t="n">
        <v>122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57.5% (fair -135).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2026-07-04</t>
        </is>
      </c>
      <c r="B59" s="12" t="inlineStr">
        <is>
          <t>Boston Red Sox @ Los Angeles Angels</t>
        </is>
      </c>
      <c r="C59" s="12" t="inlineStr">
        <is>
          <t>01:38</t>
        </is>
      </c>
      <c r="D59" s="12" t="inlineStr">
        <is>
          <t>Moneyline</t>
        </is>
      </c>
      <c r="E59" s="12" t="inlineStr">
        <is>
          <t>Boston Red Sox</t>
        </is>
      </c>
      <c r="F59" s="13" t="n">
        <v>0.552511013215859</v>
      </c>
      <c r="G59" s="14" t="n">
        <v>-123</v>
      </c>
      <c r="H59" s="15" t="n">
        <v>127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55.3% (fair -123).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2026-07-04</t>
        </is>
      </c>
      <c r="B60" s="20" t="inlineStr">
        <is>
          <t>Boston Red Sox @ Los Angeles Angels</t>
        </is>
      </c>
      <c r="C60" s="20" t="inlineStr">
        <is>
          <t>01:38</t>
        </is>
      </c>
      <c r="D60" s="20" t="inlineStr">
        <is>
          <t>Moneyline</t>
        </is>
      </c>
      <c r="E60" s="20" t="inlineStr">
        <is>
          <t>Los Angeles Angels</t>
        </is>
      </c>
      <c r="F60" s="13" t="n">
        <v>0.4475</v>
      </c>
      <c r="G60" s="14" t="n">
        <v>123</v>
      </c>
      <c r="H60" s="15" t="n"/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44.8% (fair +123).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2026-07-04</t>
        </is>
      </c>
      <c r="B61" s="12" t="inlineStr">
        <is>
          <t>Boston Red Sox @ Los Angeles Angels</t>
        </is>
      </c>
      <c r="C61" s="12" t="inlineStr">
        <is>
          <t>01:38</t>
        </is>
      </c>
      <c r="D61" s="12" t="inlineStr">
        <is>
          <t>Total</t>
        </is>
      </c>
      <c r="E61" s="12" t="inlineStr">
        <is>
          <t>Over 8</t>
        </is>
      </c>
      <c r="F61" s="13" t="n">
        <v>0.5101</v>
      </c>
      <c r="G61" s="14" t="n">
        <v>-104</v>
      </c>
      <c r="H61" s="15" t="n">
        <v>127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51.0% (fair -104).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2026-07-04</t>
        </is>
      </c>
      <c r="B62" s="20" t="inlineStr">
        <is>
          <t>Boston Red Sox @ Los Angeles Angels</t>
        </is>
      </c>
      <c r="C62" s="20" t="inlineStr">
        <is>
          <t>01:38</t>
        </is>
      </c>
      <c r="D62" s="20" t="inlineStr">
        <is>
          <t>Total</t>
        </is>
      </c>
      <c r="E62" s="20" t="inlineStr">
        <is>
          <t>Under 8</t>
        </is>
      </c>
      <c r="F62" s="13" t="n">
        <v>0.4899</v>
      </c>
      <c r="G62" s="14" t="n">
        <v>104</v>
      </c>
      <c r="H62" s="15" t="n">
        <v>-113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49.0% (fair +104).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2026-07-04</t>
        </is>
      </c>
      <c r="B63" s="12" t="inlineStr">
        <is>
          <t>Miami Marlins @ Athletics</t>
        </is>
      </c>
      <c r="C63" s="12" t="inlineStr">
        <is>
          <t>01:40</t>
        </is>
      </c>
      <c r="D63" s="12" t="inlineStr">
        <is>
          <t>Moneyline</t>
        </is>
      </c>
      <c r="E63" s="12" t="inlineStr">
        <is>
          <t>Miami Marlins</t>
        </is>
      </c>
      <c r="F63" s="13" t="n">
        <v>0.5484</v>
      </c>
      <c r="G63" s="14" t="n">
        <v>-121</v>
      </c>
      <c r="H63" s="15" t="n"/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54.8% (fair -121).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2026-07-04</t>
        </is>
      </c>
      <c r="B64" s="20" t="inlineStr">
        <is>
          <t>Miami Marlins @ Athletics</t>
        </is>
      </c>
      <c r="C64" s="20" t="inlineStr">
        <is>
          <t>01:40</t>
        </is>
      </c>
      <c r="D64" s="20" t="inlineStr">
        <is>
          <t>Moneyline</t>
        </is>
      </c>
      <c r="E64" s="20" t="inlineStr">
        <is>
          <t>Athletics</t>
        </is>
      </c>
      <c r="F64" s="13" t="n">
        <v>0.4516</v>
      </c>
      <c r="G64" s="14" t="n">
        <v>121</v>
      </c>
      <c r="H64" s="15" t="n"/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45.2% (fair +121).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2026-07-04</t>
        </is>
      </c>
      <c r="B65" s="12" t="inlineStr">
        <is>
          <t>Milwaukee Brewers @ Arizona Diamondbacks</t>
        </is>
      </c>
      <c r="C65" s="12" t="inlineStr">
        <is>
          <t>01:40</t>
        </is>
      </c>
      <c r="D65" s="12" t="inlineStr">
        <is>
          <t>Moneyline</t>
        </is>
      </c>
      <c r="E65" s="12" t="inlineStr">
        <is>
          <t>Milwaukee Brewers</t>
        </is>
      </c>
      <c r="F65" s="13" t="n">
        <v>0.6928</v>
      </c>
      <c r="G65" s="14" t="n">
        <v>-226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69.3% (fair -226).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2026-07-04</t>
        </is>
      </c>
      <c r="B66" s="20" t="inlineStr">
        <is>
          <t>Milwaukee Brewers @ Arizona Diamondbacks</t>
        </is>
      </c>
      <c r="C66" s="20" t="inlineStr">
        <is>
          <t>01:40</t>
        </is>
      </c>
      <c r="D66" s="20" t="inlineStr">
        <is>
          <t>Moneyline</t>
        </is>
      </c>
      <c r="E66" s="20" t="inlineStr">
        <is>
          <t>Arizona Diamondbacks</t>
        </is>
      </c>
      <c r="F66" s="13" t="n">
        <v>0.3071</v>
      </c>
      <c r="G66" s="14" t="n">
        <v>226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30.7% (fair +226).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2026-07-04</t>
        </is>
      </c>
      <c r="B67" s="12" t="inlineStr">
        <is>
          <t>San Diego Padres @ Los Angeles Dodgers</t>
        </is>
      </c>
      <c r="C67" s="12" t="inlineStr">
        <is>
          <t>02:10</t>
        </is>
      </c>
      <c r="D67" s="12" t="inlineStr">
        <is>
          <t>Moneyline</t>
        </is>
      </c>
      <c r="E67" s="12" t="inlineStr">
        <is>
          <t>San Diego Padres</t>
        </is>
      </c>
      <c r="F67" s="13" t="n">
        <v>0.4227</v>
      </c>
      <c r="G67" s="14" t="n">
        <v>137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42.3% (fair +137).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2026-07-04</t>
        </is>
      </c>
      <c r="B68" s="20" t="inlineStr">
        <is>
          <t>San Diego Padres @ Los Angeles Dodgers</t>
        </is>
      </c>
      <c r="C68" s="20" t="inlineStr">
        <is>
          <t>02:10</t>
        </is>
      </c>
      <c r="D68" s="20" t="inlineStr">
        <is>
          <t>Moneyline</t>
        </is>
      </c>
      <c r="E68" s="20" t="inlineStr">
        <is>
          <t>Los Angeles Dodgers</t>
        </is>
      </c>
      <c r="F68" s="13" t="n">
        <v>0.5773</v>
      </c>
      <c r="G68" s="14" t="n">
        <v>-137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57.7% (fair -137).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2026-07-05</t>
        </is>
      </c>
      <c r="B69" s="12" t="inlineStr">
        <is>
          <t>New York Mets @ Atlanta Braves</t>
        </is>
      </c>
      <c r="C69" s="12" t="inlineStr">
        <is>
          <t>16:30</t>
        </is>
      </c>
      <c r="D69" s="12" t="inlineStr">
        <is>
          <t>Moneyline</t>
        </is>
      </c>
      <c r="E69" s="12" t="inlineStr">
        <is>
          <t>New York Mets</t>
        </is>
      </c>
      <c r="F69" s="13" t="n">
        <v>0.49</v>
      </c>
      <c r="G69" s="14" t="n">
        <v>104</v>
      </c>
      <c r="H69" s="15" t="n">
        <v>113</v>
      </c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49.0% (fair +104).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2026-07-05</t>
        </is>
      </c>
      <c r="B70" s="20" t="inlineStr">
        <is>
          <t>New York Mets @ Atlanta Braves</t>
        </is>
      </c>
      <c r="C70" s="20" t="inlineStr">
        <is>
          <t>16:30</t>
        </is>
      </c>
      <c r="D70" s="20" t="inlineStr">
        <is>
          <t>Moneyline</t>
        </is>
      </c>
      <c r="E70" s="20" t="inlineStr">
        <is>
          <t>Atlanta Braves</t>
        </is>
      </c>
      <c r="F70" s="13" t="n">
        <v>0.5099703703703704</v>
      </c>
      <c r="G70" s="14" t="n">
        <v>-104</v>
      </c>
      <c r="H70" s="15" t="n">
        <v>-116</v>
      </c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51.0% (fair -104).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2026-07-05</t>
        </is>
      </c>
      <c r="B71" s="12" t="inlineStr">
        <is>
          <t>New York Mets @ Atlanta Braves</t>
        </is>
      </c>
      <c r="C71" s="12" t="inlineStr">
        <is>
          <t>16:30</t>
        </is>
      </c>
      <c r="D71" s="12" t="inlineStr">
        <is>
          <t>Total</t>
        </is>
      </c>
      <c r="E71" s="12" t="inlineStr">
        <is>
          <t>Over 9.5</t>
        </is>
      </c>
      <c r="F71" s="13" t="n">
        <v>0.4255399061032864</v>
      </c>
      <c r="G71" s="14" t="n">
        <v>135</v>
      </c>
      <c r="H71" s="15" t="n">
        <v>113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42.6% (fair +135).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2026-07-05</t>
        </is>
      </c>
      <c r="B72" s="20" t="inlineStr">
        <is>
          <t>New York Mets @ Atlanta Braves</t>
        </is>
      </c>
      <c r="C72" s="20" t="inlineStr">
        <is>
          <t>16:30</t>
        </is>
      </c>
      <c r="D72" s="20" t="inlineStr">
        <is>
          <t>Total</t>
        </is>
      </c>
      <c r="E72" s="20" t="inlineStr">
        <is>
          <t>Under 9.5</t>
        </is>
      </c>
      <c r="F72" s="13" t="n">
        <v>0.5744582524271845</v>
      </c>
      <c r="G72" s="14" t="n">
        <v>-135</v>
      </c>
      <c r="H72" s="15" t="n">
        <v>-106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57.4% (fair -135).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2026-07-05</t>
        </is>
      </c>
      <c r="B73" s="12" t="inlineStr">
        <is>
          <t>New York Mets @ Atlanta Braves</t>
        </is>
      </c>
      <c r="C73" s="12" t="inlineStr">
        <is>
          <t>16:30</t>
        </is>
      </c>
      <c r="D73" s="12" t="inlineStr">
        <is>
          <t>Spread</t>
        </is>
      </c>
      <c r="E73" s="12" t="inlineStr">
        <is>
          <t>Atlanta Braves -1.5</t>
        </is>
      </c>
      <c r="F73" s="13" t="n">
        <v>0.3268888888888889</v>
      </c>
      <c r="G73" s="14" t="n">
        <v>206</v>
      </c>
      <c r="H73" s="15" t="n">
        <v>170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32.7% (fair +206).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2026-07-05</t>
        </is>
      </c>
      <c r="B74" s="20" t="inlineStr">
        <is>
          <t>New York Mets @ Atlanta Braves</t>
        </is>
      </c>
      <c r="C74" s="20" t="inlineStr">
        <is>
          <t>16:30</t>
        </is>
      </c>
      <c r="D74" s="20" t="inlineStr">
        <is>
          <t>Spread</t>
        </is>
      </c>
      <c r="E74" s="20" t="inlineStr">
        <is>
          <t>New York Mets +1.5</t>
        </is>
      </c>
      <c r="F74" s="13" t="n">
        <v>0.6731111111111111</v>
      </c>
      <c r="G74" s="14" t="n">
        <v>-206</v>
      </c>
      <c r="H74" s="15" t="n">
        <v>170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67.3% (fair -206).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2026-07-05</t>
        </is>
      </c>
      <c r="B75" s="12" t="inlineStr">
        <is>
          <t>Pittsburgh Pirates @ Washington Nationals</t>
        </is>
      </c>
      <c r="C75" s="12" t="inlineStr">
        <is>
          <t>17:00</t>
        </is>
      </c>
      <c r="D75" s="12" t="inlineStr">
        <is>
          <t>Moneyline</t>
        </is>
      </c>
      <c r="E75" s="12" t="inlineStr">
        <is>
          <t>Pittsburgh Pirates</t>
        </is>
      </c>
      <c r="F75" s="13" t="n">
        <v>0.4888</v>
      </c>
      <c r="G75" s="14" t="n">
        <v>105</v>
      </c>
      <c r="H75" s="15" t="n">
        <v>-104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48.9% (fair +105).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2026-07-05</t>
        </is>
      </c>
      <c r="B76" s="20" t="inlineStr">
        <is>
          <t>Pittsburgh Pirates @ Washington Nationals</t>
        </is>
      </c>
      <c r="C76" s="20" t="inlineStr">
        <is>
          <t>17:00</t>
        </is>
      </c>
      <c r="D76" s="20" t="inlineStr">
        <is>
          <t>Moneyline</t>
        </is>
      </c>
      <c r="E76" s="20" t="inlineStr">
        <is>
          <t>Washington Nationals</t>
        </is>
      </c>
      <c r="F76" s="13" t="n">
        <v>0.5111764705882352</v>
      </c>
      <c r="G76" s="14" t="n">
        <v>-105</v>
      </c>
      <c r="H76" s="15" t="n">
        <v>104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51.1% (fair -105).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2026-07-05</t>
        </is>
      </c>
      <c r="B77" s="12" t="inlineStr">
        <is>
          <t>Pittsburgh Pirates @ Washington Nationals</t>
        </is>
      </c>
      <c r="C77" s="12" t="inlineStr">
        <is>
          <t>17:00</t>
        </is>
      </c>
      <c r="D77" s="12" t="inlineStr">
        <is>
          <t>Total</t>
        </is>
      </c>
      <c r="E77" s="12" t="inlineStr">
        <is>
          <t>Over 10</t>
        </is>
      </c>
      <c r="F77" s="13" t="n">
        <v>0.470852380952381</v>
      </c>
      <c r="G77" s="14" t="n">
        <v>112</v>
      </c>
      <c r="H77" s="15" t="n">
        <v>-110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47.1% (fair +112).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2026-07-05</t>
        </is>
      </c>
      <c r="B78" s="20" t="inlineStr">
        <is>
          <t>Pittsburgh Pirates @ Washington Nationals</t>
        </is>
      </c>
      <c r="C78" s="20" t="inlineStr">
        <is>
          <t>17:00</t>
        </is>
      </c>
      <c r="D78" s="20" t="inlineStr">
        <is>
          <t>Total</t>
        </is>
      </c>
      <c r="E78" s="20" t="inlineStr">
        <is>
          <t>Under 10</t>
        </is>
      </c>
      <c r="F78" s="13" t="n">
        <v>0.5291523809523809</v>
      </c>
      <c r="G78" s="14" t="n">
        <v>-112</v>
      </c>
      <c r="H78" s="15" t="n">
        <v>-110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52.9% (fair -112).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2026-07-05</t>
        </is>
      </c>
      <c r="B79" s="12" t="inlineStr">
        <is>
          <t>Pittsburgh Pirates @ Washington Nationals</t>
        </is>
      </c>
      <c r="C79" s="12" t="inlineStr">
        <is>
          <t>17:00</t>
        </is>
      </c>
      <c r="D79" s="12" t="inlineStr">
        <is>
          <t>Spread</t>
        </is>
      </c>
      <c r="E79" s="12" t="inlineStr">
        <is>
          <t>Washington Nationals +1.5</t>
        </is>
      </c>
      <c r="F79" s="13" t="n">
        <v>0.6251592592592592</v>
      </c>
      <c r="G79" s="14" t="n">
        <v>-167</v>
      </c>
      <c r="H79" s="15" t="n">
        <v>-170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62.5% (fair -167).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2026-07-05</t>
        </is>
      </c>
      <c r="B80" s="20" t="inlineStr">
        <is>
          <t>Pittsburgh Pirates @ Washington Nationals</t>
        </is>
      </c>
      <c r="C80" s="20" t="inlineStr">
        <is>
          <t>17:00</t>
        </is>
      </c>
      <c r="D80" s="20" t="inlineStr">
        <is>
          <t>Spread</t>
        </is>
      </c>
      <c r="E80" s="20" t="inlineStr">
        <is>
          <t>Pittsburgh Pirates -1.5</t>
        </is>
      </c>
      <c r="F80" s="13" t="n">
        <v>0.374875</v>
      </c>
      <c r="G80" s="14" t="n">
        <v>167</v>
      </c>
      <c r="H80" s="15" t="n">
        <v>140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37.5% (fair +167).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2026-07-05</t>
        </is>
      </c>
      <c r="B81" s="12" t="inlineStr">
        <is>
          <t>Baltimore Orioles @ Cincinnati Reds</t>
        </is>
      </c>
      <c r="C81" s="12" t="inlineStr">
        <is>
          <t>17:05</t>
        </is>
      </c>
      <c r="D81" s="12" t="inlineStr">
        <is>
          <t>Moneyline</t>
        </is>
      </c>
      <c r="E81" s="12" t="inlineStr">
        <is>
          <t>Baltimore Orioles</t>
        </is>
      </c>
      <c r="F81" s="13" t="n">
        <v>0.5431862745098039</v>
      </c>
      <c r="G81" s="14" t="n">
        <v>-119</v>
      </c>
      <c r="H81" s="15" t="n">
        <v>104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54.3% (fair -119).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2026-07-05</t>
        </is>
      </c>
      <c r="B82" s="20" t="inlineStr">
        <is>
          <t>Baltimore Orioles @ Cincinnati Reds</t>
        </is>
      </c>
      <c r="C82" s="20" t="inlineStr">
        <is>
          <t>17:05</t>
        </is>
      </c>
      <c r="D82" s="20" t="inlineStr">
        <is>
          <t>Moneyline</t>
        </is>
      </c>
      <c r="E82" s="20" t="inlineStr">
        <is>
          <t>Cincinnati Reds</t>
        </is>
      </c>
      <c r="F82" s="13" t="n">
        <v>0.4568</v>
      </c>
      <c r="G82" s="14" t="n">
        <v>119</v>
      </c>
      <c r="H82" s="15" t="n">
        <v>100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45.7% (fair +119).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2026-07-05</t>
        </is>
      </c>
      <c r="B83" s="12" t="inlineStr">
        <is>
          <t>Baltimore Orioles @ Cincinnati Reds</t>
        </is>
      </c>
      <c r="C83" s="12" t="inlineStr">
        <is>
          <t>17:05</t>
        </is>
      </c>
      <c r="D83" s="12" t="inlineStr">
        <is>
          <t>Total</t>
        </is>
      </c>
      <c r="E83" s="12" t="inlineStr">
        <is>
          <t>Over 9.5</t>
        </is>
      </c>
      <c r="F83" s="13" t="n">
        <v>0.480343137254902</v>
      </c>
      <c r="G83" s="14" t="n">
        <v>108</v>
      </c>
      <c r="H83" s="15" t="n">
        <v>104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48.0% (fair +108).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2026-07-05</t>
        </is>
      </c>
      <c r="B84" s="20" t="inlineStr">
        <is>
          <t>Baltimore Orioles @ Cincinnati Reds</t>
        </is>
      </c>
      <c r="C84" s="20" t="inlineStr">
        <is>
          <t>17:05</t>
        </is>
      </c>
      <c r="D84" s="20" t="inlineStr">
        <is>
          <t>Total</t>
        </is>
      </c>
      <c r="E84" s="20" t="inlineStr">
        <is>
          <t>Under 9.5</t>
        </is>
      </c>
      <c r="F84" s="13" t="n">
        <v>0.5196714285714286</v>
      </c>
      <c r="G84" s="14" t="n">
        <v>-108</v>
      </c>
      <c r="H84" s="15" t="n">
        <v>-110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52.0% (fair -108).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2026-07-05</t>
        </is>
      </c>
      <c r="B85" s="12" t="inlineStr">
        <is>
          <t>Baltimore Orioles @ Cincinnati Reds</t>
        </is>
      </c>
      <c r="C85" s="12" t="inlineStr">
        <is>
          <t>17:05</t>
        </is>
      </c>
      <c r="D85" s="12" t="inlineStr">
        <is>
          <t>Spread</t>
        </is>
      </c>
      <c r="E85" s="12" t="inlineStr">
        <is>
          <t>Cincinnati Reds +1.5</t>
        </is>
      </c>
      <c r="F85" s="13" t="n">
        <v>0.5783148148148147</v>
      </c>
      <c r="G85" s="14" t="n">
        <v>-137</v>
      </c>
      <c r="H85" s="15" t="n">
        <v>-170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57.8% (fair -137).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2026-07-05</t>
        </is>
      </c>
      <c r="B86" s="20" t="inlineStr">
        <is>
          <t>Baltimore Orioles @ Cincinnati Reds</t>
        </is>
      </c>
      <c r="C86" s="20" t="inlineStr">
        <is>
          <t>17:05</t>
        </is>
      </c>
      <c r="D86" s="20" t="inlineStr">
        <is>
          <t>Spread</t>
        </is>
      </c>
      <c r="E86" s="20" t="inlineStr">
        <is>
          <t>Baltimore Orioles -1.5</t>
        </is>
      </c>
      <c r="F86" s="13" t="n">
        <v>0.4216796875</v>
      </c>
      <c r="G86" s="14" t="n">
        <v>137</v>
      </c>
      <c r="H86" s="15" t="n">
        <v>156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42.2% (fair +137).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2026-07-05</t>
        </is>
      </c>
      <c r="B87" s="12" t="inlineStr">
        <is>
          <t>Minnesota Twins @ New York Yankees</t>
        </is>
      </c>
      <c r="C87" s="12" t="inlineStr">
        <is>
          <t>17:35</t>
        </is>
      </c>
      <c r="D87" s="12" t="inlineStr">
        <is>
          <t>Moneyline</t>
        </is>
      </c>
      <c r="E87" s="12" t="inlineStr">
        <is>
          <t>Minnesota Twins</t>
        </is>
      </c>
      <c r="F87" s="13" t="n">
        <v>0.472274678111588</v>
      </c>
      <c r="G87" s="14" t="n">
        <v>112</v>
      </c>
      <c r="H87" s="15" t="n">
        <v>133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47.2% (fair +112).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2026-07-05</t>
        </is>
      </c>
      <c r="B88" s="20" t="inlineStr">
        <is>
          <t>Minnesota Twins @ New York Yankees</t>
        </is>
      </c>
      <c r="C88" s="20" t="inlineStr">
        <is>
          <t>17:35</t>
        </is>
      </c>
      <c r="D88" s="20" t="inlineStr">
        <is>
          <t>Moneyline</t>
        </is>
      </c>
      <c r="E88" s="20" t="inlineStr">
        <is>
          <t>New York Yankees</t>
        </is>
      </c>
      <c r="F88" s="13" t="n">
        <v>0.5277188841201716</v>
      </c>
      <c r="G88" s="14" t="n">
        <v>-112</v>
      </c>
      <c r="H88" s="15" t="n">
        <v>-133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52.8% (fair -112).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2026-07-05</t>
        </is>
      </c>
      <c r="B89" s="12" t="inlineStr">
        <is>
          <t>Minnesota Twins @ New York Yankees</t>
        </is>
      </c>
      <c r="C89" s="12" t="inlineStr">
        <is>
          <t>17:35</t>
        </is>
      </c>
      <c r="D89" s="12" t="inlineStr">
        <is>
          <t>Total</t>
        </is>
      </c>
      <c r="E89" s="12" t="inlineStr">
        <is>
          <t>Over 9.5</t>
        </is>
      </c>
      <c r="F89" s="13" t="n">
        <v>0.4152</v>
      </c>
      <c r="G89" s="14" t="n">
        <v>141</v>
      </c>
      <c r="H89" s="15" t="n">
        <v>138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41.5% (fair +141).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2026-07-05</t>
        </is>
      </c>
      <c r="B90" s="20" t="inlineStr">
        <is>
          <t>Minnesota Twins @ New York Yankees</t>
        </is>
      </c>
      <c r="C90" s="20" t="inlineStr">
        <is>
          <t>17:35</t>
        </is>
      </c>
      <c r="D90" s="20" t="inlineStr">
        <is>
          <t>Total</t>
        </is>
      </c>
      <c r="E90" s="20" t="inlineStr">
        <is>
          <t>Under 9.5</t>
        </is>
      </c>
      <c r="F90" s="13" t="n">
        <v>0.5848</v>
      </c>
      <c r="G90" s="14" t="n">
        <v>-141</v>
      </c>
      <c r="H90" s="15" t="n">
        <v>104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58.5% (fair -141).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2026-07-05</t>
        </is>
      </c>
      <c r="B91" s="12" t="inlineStr">
        <is>
          <t>Minnesota Twins @ New York Yankees</t>
        </is>
      </c>
      <c r="C91" s="12" t="inlineStr">
        <is>
          <t>17:35</t>
        </is>
      </c>
      <c r="D91" s="12" t="inlineStr">
        <is>
          <t>Spread</t>
        </is>
      </c>
      <c r="E91" s="12" t="inlineStr">
        <is>
          <t>New York Yankees -1.5</t>
        </is>
      </c>
      <c r="F91" s="13" t="n">
        <v>0.3636434108527132</v>
      </c>
      <c r="G91" s="14" t="n">
        <v>175</v>
      </c>
      <c r="H91" s="15" t="n">
        <v>158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36.4% (fair +175).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2026-07-05</t>
        </is>
      </c>
      <c r="B92" s="20" t="inlineStr">
        <is>
          <t>Minnesota Twins @ New York Yankees</t>
        </is>
      </c>
      <c r="C92" s="20" t="inlineStr">
        <is>
          <t>17:35</t>
        </is>
      </c>
      <c r="D92" s="20" t="inlineStr">
        <is>
          <t>Spread</t>
        </is>
      </c>
      <c r="E92" s="20" t="inlineStr">
        <is>
          <t>Minnesota Twins +1.5</t>
        </is>
      </c>
      <c r="F92" s="13" t="n">
        <v>0.6363692307692308</v>
      </c>
      <c r="G92" s="14" t="n">
        <v>-175</v>
      </c>
      <c r="H92" s="15" t="n">
        <v>-160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63.6% (fair -175).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2026-07-05</t>
        </is>
      </c>
      <c r="B93" s="12" t="inlineStr">
        <is>
          <t>Chicago White Sox @ Cleveland Guardians</t>
        </is>
      </c>
      <c r="C93" s="12" t="inlineStr">
        <is>
          <t>18:00</t>
        </is>
      </c>
      <c r="D93" s="12" t="inlineStr">
        <is>
          <t>Moneyline</t>
        </is>
      </c>
      <c r="E93" s="12" t="inlineStr">
        <is>
          <t>Chicago White Sox</t>
        </is>
      </c>
      <c r="F93" s="13" t="n">
        <v>0.4530042918454936</v>
      </c>
      <c r="G93" s="14" t="n">
        <v>121</v>
      </c>
      <c r="H93" s="15" t="n">
        <v>133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45.3% (fair +121).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2026-07-05</t>
        </is>
      </c>
      <c r="B94" s="20" t="inlineStr">
        <is>
          <t>Chicago White Sox @ Cleveland Guardians</t>
        </is>
      </c>
      <c r="C94" s="20" t="inlineStr">
        <is>
          <t>18:00</t>
        </is>
      </c>
      <c r="D94" s="20" t="inlineStr">
        <is>
          <t>Moneyline</t>
        </is>
      </c>
      <c r="E94" s="20" t="inlineStr">
        <is>
          <t>Cleveland Guardians</t>
        </is>
      </c>
      <c r="F94" s="13" t="n">
        <v>0.5470124463519314</v>
      </c>
      <c r="G94" s="14" t="n">
        <v>-121</v>
      </c>
      <c r="H94" s="15" t="n">
        <v>-133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54.7% (fair -121).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2026-07-05</t>
        </is>
      </c>
      <c r="B95" s="12" t="inlineStr">
        <is>
          <t>Chicago White Sox @ Cleveland Guardians</t>
        </is>
      </c>
      <c r="C95" s="12" t="inlineStr">
        <is>
          <t>18:00</t>
        </is>
      </c>
      <c r="D95" s="12" t="inlineStr">
        <is>
          <t>Total</t>
        </is>
      </c>
      <c r="E95" s="12" t="inlineStr">
        <is>
          <t>Over 8.5</t>
        </is>
      </c>
      <c r="F95" s="13" t="n">
        <v>0.526270588235294</v>
      </c>
      <c r="G95" s="14" t="n">
        <v>-111</v>
      </c>
      <c r="H95" s="15" t="n">
        <v>-104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52.6% (fair -111).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2026-07-05</t>
        </is>
      </c>
      <c r="B96" s="20" t="inlineStr">
        <is>
          <t>Chicago White Sox @ Cleveland Guardians</t>
        </is>
      </c>
      <c r="C96" s="20" t="inlineStr">
        <is>
          <t>18:00</t>
        </is>
      </c>
      <c r="D96" s="20" t="inlineStr">
        <is>
          <t>Total</t>
        </is>
      </c>
      <c r="E96" s="20" t="inlineStr">
        <is>
          <t>Under 8.5</t>
        </is>
      </c>
      <c r="F96" s="13" t="n">
        <v>0.4737461538461538</v>
      </c>
      <c r="G96" s="14" t="n">
        <v>111</v>
      </c>
      <c r="H96" s="15" t="n">
        <v>-108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47.4% (fair +111).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2026-07-05</t>
        </is>
      </c>
      <c r="B97" s="12" t="inlineStr">
        <is>
          <t>Chicago White Sox @ Cleveland Guardians</t>
        </is>
      </c>
      <c r="C97" s="12" t="inlineStr">
        <is>
          <t>18:00</t>
        </is>
      </c>
      <c r="D97" s="12" t="inlineStr">
        <is>
          <t>Spread</t>
        </is>
      </c>
      <c r="E97" s="12" t="inlineStr">
        <is>
          <t>Cleveland Guardians -1.5</t>
        </is>
      </c>
      <c r="F97" s="13" t="n">
        <v>0.3926829268292683</v>
      </c>
      <c r="G97" s="14" t="n">
        <v>155</v>
      </c>
      <c r="H97" s="15" t="n">
        <v>146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39.3% (fair +155).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2026-07-05</t>
        </is>
      </c>
      <c r="B98" s="20" t="inlineStr">
        <is>
          <t>Chicago White Sox @ Cleveland Guardians</t>
        </is>
      </c>
      <c r="C98" s="20" t="inlineStr">
        <is>
          <t>18:00</t>
        </is>
      </c>
      <c r="D98" s="20" t="inlineStr">
        <is>
          <t>Spread</t>
        </is>
      </c>
      <c r="E98" s="20" t="inlineStr">
        <is>
          <t>Chicago White Sox +1.5</t>
        </is>
      </c>
      <c r="F98" s="13" t="n">
        <v>0.607356862745098</v>
      </c>
      <c r="G98" s="14" t="n">
        <v>-155</v>
      </c>
      <c r="H98" s="15" t="n">
        <v>-155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60.7% (fair -155).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2026-07-05</t>
        </is>
      </c>
      <c r="B99" s="12" t="inlineStr">
        <is>
          <t>St. Louis Cardinals @ Chicago Cubs</t>
        </is>
      </c>
      <c r="C99" s="12" t="inlineStr">
        <is>
          <t>18:30</t>
        </is>
      </c>
      <c r="D99" s="12" t="inlineStr">
        <is>
          <t>Moneyline</t>
        </is>
      </c>
      <c r="E99" s="12" t="inlineStr">
        <is>
          <t>St. Louis Cardinals</t>
        </is>
      </c>
      <c r="F99" s="13" t="n">
        <v>0.4371914893617022</v>
      </c>
      <c r="G99" s="14" t="n">
        <v>129</v>
      </c>
      <c r="H99" s="15" t="n">
        <v>135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43.7% (fair +129).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2026-07-05</t>
        </is>
      </c>
      <c r="B100" s="20" t="inlineStr">
        <is>
          <t>St. Louis Cardinals @ Chicago Cubs</t>
        </is>
      </c>
      <c r="C100" s="20" t="inlineStr">
        <is>
          <t>18:30</t>
        </is>
      </c>
      <c r="D100" s="20" t="inlineStr">
        <is>
          <t>Moneyline</t>
        </is>
      </c>
      <c r="E100" s="20" t="inlineStr">
        <is>
          <t>Chicago Cubs</t>
        </is>
      </c>
      <c r="F100" s="13" t="n">
        <v>0.5627848739495798</v>
      </c>
      <c r="G100" s="14" t="n">
        <v>-129</v>
      </c>
      <c r="H100" s="15" t="n">
        <v>-138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56.3% (fair -129).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2026-07-05</t>
        </is>
      </c>
      <c r="B101" s="12" t="inlineStr">
        <is>
          <t>Philadelphia Phillies @ Kansas City Royals</t>
        </is>
      </c>
      <c r="C101" s="12" t="inlineStr">
        <is>
          <t>19:00</t>
        </is>
      </c>
      <c r="D101" s="12" t="inlineStr">
        <is>
          <t>Moneyline</t>
        </is>
      </c>
      <c r="E101" s="12" t="inlineStr">
        <is>
          <t>Philadelphia Phillies</t>
        </is>
      </c>
      <c r="F101" s="13" t="n">
        <v>0.5674718061674009</v>
      </c>
      <c r="G101" s="14" t="n">
        <v>-131</v>
      </c>
      <c r="H101" s="15" t="n">
        <v>-127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56.7% (fair -131).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2026-07-05</t>
        </is>
      </c>
      <c r="B102" s="20" t="inlineStr">
        <is>
          <t>Philadelphia Phillies @ Kansas City Royals</t>
        </is>
      </c>
      <c r="C102" s="20" t="inlineStr">
        <is>
          <t>19:00</t>
        </is>
      </c>
      <c r="D102" s="20" t="inlineStr">
        <is>
          <t>Moneyline</t>
        </is>
      </c>
      <c r="E102" s="20" t="inlineStr">
        <is>
          <t>Kansas City Royals</t>
        </is>
      </c>
      <c r="F102" s="13" t="n">
        <v>0.4325321888412017</v>
      </c>
      <c r="G102" s="14" t="n">
        <v>131</v>
      </c>
      <c r="H102" s="15" t="n">
        <v>133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43.3% (fair +131).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2026-07-05</t>
        </is>
      </c>
      <c r="B103" s="12" t="inlineStr">
        <is>
          <t>Philadelphia Phillies @ Kansas City Royals</t>
        </is>
      </c>
      <c r="C103" s="12" t="inlineStr">
        <is>
          <t>19:00</t>
        </is>
      </c>
      <c r="D103" s="12" t="inlineStr">
        <is>
          <t>Total</t>
        </is>
      </c>
      <c r="E103" s="12" t="inlineStr">
        <is>
          <t>Over 10.5</t>
        </is>
      </c>
      <c r="F103" s="13" t="n">
        <v>0.5464</v>
      </c>
      <c r="G103" s="14" t="n">
        <v>-120</v>
      </c>
      <c r="H103" s="15" t="n">
        <v>138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54.6% (fair -120).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2026-07-05</t>
        </is>
      </c>
      <c r="B104" s="20" t="inlineStr">
        <is>
          <t>Philadelphia Phillies @ Kansas City Royals</t>
        </is>
      </c>
      <c r="C104" s="20" t="inlineStr">
        <is>
          <t>19:00</t>
        </is>
      </c>
      <c r="D104" s="20" t="inlineStr">
        <is>
          <t>Total</t>
        </is>
      </c>
      <c r="E104" s="20" t="inlineStr">
        <is>
          <t>Under 10.5</t>
        </is>
      </c>
      <c r="F104" s="13" t="n">
        <v>0.4536</v>
      </c>
      <c r="G104" s="14" t="n">
        <v>120</v>
      </c>
      <c r="H104" s="15" t="n">
        <v>100</v>
      </c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45.4% (fair +120).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2026-07-05</t>
        </is>
      </c>
      <c r="B105" s="12" t="inlineStr">
        <is>
          <t>Philadelphia Phillies @ Kansas City Royals</t>
        </is>
      </c>
      <c r="C105" s="12" t="inlineStr">
        <is>
          <t>19:00</t>
        </is>
      </c>
      <c r="D105" s="12" t="inlineStr">
        <is>
          <t>Spread</t>
        </is>
      </c>
      <c r="E105" s="12" t="inlineStr">
        <is>
          <t>Kansas City Royals +1.5</t>
        </is>
      </c>
      <c r="F105" s="13" t="n">
        <v>0.5483173913043479</v>
      </c>
      <c r="G105" s="14" t="n">
        <v>-121</v>
      </c>
      <c r="H105" s="15" t="n">
        <v>-130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54.8% (fair -121).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2026-07-05</t>
        </is>
      </c>
      <c r="B106" s="20" t="inlineStr">
        <is>
          <t>Philadelphia Phillies @ Kansas City Royals</t>
        </is>
      </c>
      <c r="C106" s="20" t="inlineStr">
        <is>
          <t>19:00</t>
        </is>
      </c>
      <c r="D106" s="20" t="inlineStr">
        <is>
          <t>Spread</t>
        </is>
      </c>
      <c r="E106" s="20" t="inlineStr">
        <is>
          <t>Philadelphia Phillies -1.5</t>
        </is>
      </c>
      <c r="F106" s="13" t="n">
        <v>0.4516744186046512</v>
      </c>
      <c r="G106" s="14" t="n">
        <v>121</v>
      </c>
      <c r="H106" s="15" t="n">
        <v>115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45.2% (fair +121).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2026-07-05</t>
        </is>
      </c>
      <c r="B107" s="12" t="inlineStr">
        <is>
          <t>Tampa Bay Rays @ Houston Astros</t>
        </is>
      </c>
      <c r="C107" s="12" t="inlineStr">
        <is>
          <t>19:30</t>
        </is>
      </c>
      <c r="D107" s="12" t="inlineStr">
        <is>
          <t>Moneyline</t>
        </is>
      </c>
      <c r="E107" s="12" t="inlineStr">
        <is>
          <t>Tampa Bay Rays</t>
        </is>
      </c>
      <c r="F107" s="13" t="n">
        <v>0.5267000000000001</v>
      </c>
      <c r="G107" s="14" t="n">
        <v>-111</v>
      </c>
      <c r="H107" s="15" t="n">
        <v>-115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52.7% (fair -111).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2026-07-05</t>
        </is>
      </c>
      <c r="B108" s="20" t="inlineStr">
        <is>
          <t>Tampa Bay Rays @ Houston Astros</t>
        </is>
      </c>
      <c r="C108" s="20" t="inlineStr">
        <is>
          <t>19:30</t>
        </is>
      </c>
      <c r="D108" s="20" t="inlineStr">
        <is>
          <t>Moneyline</t>
        </is>
      </c>
      <c r="E108" s="20" t="inlineStr">
        <is>
          <t>Houston Astros</t>
        </is>
      </c>
      <c r="F108" s="13" t="n">
        <v>0.4732882882882883</v>
      </c>
      <c r="G108" s="14" t="n">
        <v>111</v>
      </c>
      <c r="H108" s="15" t="n">
        <v>122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47.3% (fair +111).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2026-07-05</t>
        </is>
      </c>
      <c r="B109" s="12" t="inlineStr">
        <is>
          <t>Tampa Bay Rays @ Houston Astros</t>
        </is>
      </c>
      <c r="C109" s="12" t="inlineStr">
        <is>
          <t>19:30</t>
        </is>
      </c>
      <c r="D109" s="12" t="inlineStr">
        <is>
          <t>Total</t>
        </is>
      </c>
      <c r="E109" s="12" t="inlineStr">
        <is>
          <t>Over 8.5</t>
        </is>
      </c>
      <c r="F109" s="13" t="n">
        <v>0.5242829268292684</v>
      </c>
      <c r="G109" s="14" t="n">
        <v>-110</v>
      </c>
      <c r="H109" s="15" t="n">
        <v>-105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52.4% (fair -110).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2026-07-05</t>
        </is>
      </c>
      <c r="B110" s="20" t="inlineStr">
        <is>
          <t>Tampa Bay Rays @ Houston Astros</t>
        </is>
      </c>
      <c r="C110" s="20" t="inlineStr">
        <is>
          <t>19:30</t>
        </is>
      </c>
      <c r="D110" s="20" t="inlineStr">
        <is>
          <t>Total</t>
        </is>
      </c>
      <c r="E110" s="20" t="inlineStr">
        <is>
          <t>Under 8.5</t>
        </is>
      </c>
      <c r="F110" s="13" t="n">
        <v>0.4757255813953489</v>
      </c>
      <c r="G110" s="14" t="n">
        <v>110</v>
      </c>
      <c r="H110" s="15" t="n">
        <v>-115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47.6% (fair +110).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2026-07-05</t>
        </is>
      </c>
      <c r="B111" s="12" t="inlineStr">
        <is>
          <t>Tampa Bay Rays @ Houston Astros</t>
        </is>
      </c>
      <c r="C111" s="12" t="inlineStr">
        <is>
          <t>19:30</t>
        </is>
      </c>
      <c r="D111" s="12" t="inlineStr">
        <is>
          <t>Spread</t>
        </is>
      </c>
      <c r="E111" s="12" t="inlineStr">
        <is>
          <t>Houston Astros +1.5</t>
        </is>
      </c>
      <c r="F111" s="13" t="n">
        <v>0.6063905660377359</v>
      </c>
      <c r="G111" s="14" t="n">
        <v>-154</v>
      </c>
      <c r="H111" s="15" t="n">
        <v>-165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60.6% (fair -154).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2026-07-05</t>
        </is>
      </c>
      <c r="B112" s="20" t="inlineStr">
        <is>
          <t>Tampa Bay Rays @ Houston Astros</t>
        </is>
      </c>
      <c r="C112" s="20" t="inlineStr">
        <is>
          <t>19:30</t>
        </is>
      </c>
      <c r="D112" s="20" t="inlineStr">
        <is>
          <t>Spread</t>
        </is>
      </c>
      <c r="E112" s="20" t="inlineStr">
        <is>
          <t>Tampa Bay Rays -1.5</t>
        </is>
      </c>
      <c r="F112" s="13" t="n">
        <v>0.3935744680851064</v>
      </c>
      <c r="G112" s="14" t="n">
        <v>154</v>
      </c>
      <c r="H112" s="15" t="n">
        <v>135</v>
      </c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39.4% (fair +154).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2026-07-05</t>
        </is>
      </c>
      <c r="B113" s="12" t="inlineStr">
        <is>
          <t>Detroit Tigers @ Texas Rangers</t>
        </is>
      </c>
      <c r="C113" s="12" t="inlineStr">
        <is>
          <t>19:30</t>
        </is>
      </c>
      <c r="D113" s="12" t="inlineStr">
        <is>
          <t>Moneyline</t>
        </is>
      </c>
      <c r="E113" s="12" t="inlineStr">
        <is>
          <t>Detroit Tigers</t>
        </is>
      </c>
      <c r="F113" s="13" t="n">
        <v>0.52615</v>
      </c>
      <c r="G113" s="14" t="n">
        <v>-111</v>
      </c>
      <c r="H113" s="15" t="n">
        <v>100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52.6% (fair -111).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2026-07-05</t>
        </is>
      </c>
      <c r="B114" s="20" t="inlineStr">
        <is>
          <t>Detroit Tigers @ Texas Rangers</t>
        </is>
      </c>
      <c r="C114" s="20" t="inlineStr">
        <is>
          <t>19:30</t>
        </is>
      </c>
      <c r="D114" s="20" t="inlineStr">
        <is>
          <t>Moneyline</t>
        </is>
      </c>
      <c r="E114" s="20" t="inlineStr">
        <is>
          <t>Texas Rangers</t>
        </is>
      </c>
      <c r="F114" s="13" t="n">
        <v>0.4738455445544554</v>
      </c>
      <c r="G114" s="14" t="n">
        <v>111</v>
      </c>
      <c r="H114" s="15" t="n">
        <v>-102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47.4% (fair +111).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2026-07-05</t>
        </is>
      </c>
      <c r="B115" s="12" t="inlineStr">
        <is>
          <t>Detroit Tigers @ Texas Rangers</t>
        </is>
      </c>
      <c r="C115" s="12" t="inlineStr">
        <is>
          <t>19:30</t>
        </is>
      </c>
      <c r="D115" s="12" t="inlineStr">
        <is>
          <t>Total</t>
        </is>
      </c>
      <c r="E115" s="12" t="inlineStr">
        <is>
          <t>Over 8.5</t>
        </is>
      </c>
      <c r="F115" s="13" t="n">
        <v>0.50765</v>
      </c>
      <c r="G115" s="14" t="n">
        <v>-103</v>
      </c>
      <c r="H115" s="15" t="n">
        <v>100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50.8% (fair -103).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2026-07-05</t>
        </is>
      </c>
      <c r="B116" s="20" t="inlineStr">
        <is>
          <t>Detroit Tigers @ Texas Rangers</t>
        </is>
      </c>
      <c r="C116" s="20" t="inlineStr">
        <is>
          <t>19:30</t>
        </is>
      </c>
      <c r="D116" s="20" t="inlineStr">
        <is>
          <t>Total</t>
        </is>
      </c>
      <c r="E116" s="20" t="inlineStr">
        <is>
          <t>Under 8.5</t>
        </is>
      </c>
      <c r="F116" s="13" t="n">
        <v>0.4923809523809523</v>
      </c>
      <c r="G116" s="14" t="n">
        <v>103</v>
      </c>
      <c r="H116" s="15" t="n">
        <v>-110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49.2% (fair +103).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2026-07-05</t>
        </is>
      </c>
      <c r="B117" s="12" t="inlineStr">
        <is>
          <t>Detroit Tigers @ Texas Rangers</t>
        </is>
      </c>
      <c r="C117" s="12" t="inlineStr">
        <is>
          <t>19:30</t>
        </is>
      </c>
      <c r="D117" s="12" t="inlineStr">
        <is>
          <t>Spread</t>
        </is>
      </c>
      <c r="E117" s="12" t="inlineStr">
        <is>
          <t>Texas Rangers +1.5</t>
        </is>
      </c>
      <c r="F117" s="13" t="n">
        <v>0.6057068965517242</v>
      </c>
      <c r="G117" s="14" t="n">
        <v>-154</v>
      </c>
      <c r="H117" s="15" t="n">
        <v>-190</v>
      </c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60.6% (fair -154).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2026-07-05</t>
        </is>
      </c>
      <c r="B118" s="20" t="inlineStr">
        <is>
          <t>Detroit Tigers @ Texas Rangers</t>
        </is>
      </c>
      <c r="C118" s="20" t="inlineStr">
        <is>
          <t>19:30</t>
        </is>
      </c>
      <c r="D118" s="20" t="inlineStr">
        <is>
          <t>Spread</t>
        </is>
      </c>
      <c r="E118" s="20" t="inlineStr">
        <is>
          <t>Detroit Tigers -1.5</t>
        </is>
      </c>
      <c r="F118" s="13" t="n">
        <v>0.3943076923076922</v>
      </c>
      <c r="G118" s="14" t="n">
        <v>154</v>
      </c>
      <c r="H118" s="15" t="n">
        <v>160</v>
      </c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39.4% (fair +154).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2026-07-05</t>
        </is>
      </c>
      <c r="B119" s="12" t="inlineStr">
        <is>
          <t>San Francisco Giants @ Colorado Rockies</t>
        </is>
      </c>
      <c r="C119" s="12" t="inlineStr">
        <is>
          <t>20:00</t>
        </is>
      </c>
      <c r="D119" s="12" t="inlineStr">
        <is>
          <t>Moneyline</t>
        </is>
      </c>
      <c r="E119" s="12" t="inlineStr">
        <is>
          <t>San Francisco Giants</t>
        </is>
      </c>
      <c r="F119" s="13" t="n">
        <v>0.4799</v>
      </c>
      <c r="G119" s="14" t="n">
        <v>108</v>
      </c>
      <c r="H119" s="15" t="n"/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48.0% (fair +108).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2026-07-05</t>
        </is>
      </c>
      <c r="B120" s="20" t="inlineStr">
        <is>
          <t>San Francisco Giants @ Colorado Rockies</t>
        </is>
      </c>
      <c r="C120" s="20" t="inlineStr">
        <is>
          <t>20:00</t>
        </is>
      </c>
      <c r="D120" s="20" t="inlineStr">
        <is>
          <t>Moneyline</t>
        </is>
      </c>
      <c r="E120" s="20" t="inlineStr">
        <is>
          <t>Colorado Rockies</t>
        </is>
      </c>
      <c r="F120" s="13" t="n">
        <v>0.5201</v>
      </c>
      <c r="G120" s="14" t="n">
        <v>-108</v>
      </c>
      <c r="H120" s="15" t="n"/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52.0% (fair -108).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2026-07-05</t>
        </is>
      </c>
      <c r="B121" s="12" t="inlineStr">
        <is>
          <t>San Francisco Giants @ Colorado Rockies</t>
        </is>
      </c>
      <c r="C121" s="12" t="inlineStr">
        <is>
          <t>20:00</t>
        </is>
      </c>
      <c r="D121" s="12" t="inlineStr">
        <is>
          <t>Total</t>
        </is>
      </c>
      <c r="E121" s="12" t="inlineStr">
        <is>
          <t>Over 13.5</t>
        </is>
      </c>
      <c r="F121" s="13" t="n">
        <v>0.4536235294117647</v>
      </c>
      <c r="G121" s="14" t="n">
        <v>120</v>
      </c>
      <c r="H121" s="15" t="n">
        <v>-104</v>
      </c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45.4% (fair +120).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2026-07-05</t>
        </is>
      </c>
      <c r="B122" s="20" t="inlineStr">
        <is>
          <t>San Francisco Giants @ Colorado Rockies</t>
        </is>
      </c>
      <c r="C122" s="20" t="inlineStr">
        <is>
          <t>20:00</t>
        </is>
      </c>
      <c r="D122" s="20" t="inlineStr">
        <is>
          <t>Total</t>
        </is>
      </c>
      <c r="E122" s="20" t="inlineStr">
        <is>
          <t>Under 13.5</t>
        </is>
      </c>
      <c r="F122" s="13" t="n">
        <v>0.5463857142857143</v>
      </c>
      <c r="G122" s="14" t="n">
        <v>-120</v>
      </c>
      <c r="H122" s="15" t="n">
        <v>-110</v>
      </c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54.6% (fair -120). Your call.</t>
        </is>
      </c>
      <c r="O122" s="15" t="n"/>
      <c r="P122" s="16">
        <f>IF(OR($H$122="",$O$122=""),"",(1+IF($H$122&lt;0,-100/$H$122,$H$122/100))/(1+IF($O$122&lt;0,-100/$O$122,$O$122/100))-1)</f>
        <v/>
      </c>
    </row>
    <row r="123">
      <c r="A123" s="12" t="inlineStr">
        <is>
          <t>2026-07-05</t>
        </is>
      </c>
      <c r="B123" s="12" t="inlineStr">
        <is>
          <t>San Francisco Giants @ Colorado Rockies</t>
        </is>
      </c>
      <c r="C123" s="12" t="inlineStr">
        <is>
          <t>20:00</t>
        </is>
      </c>
      <c r="D123" s="12" t="inlineStr">
        <is>
          <t>Spread</t>
        </is>
      </c>
      <c r="E123" s="12" t="inlineStr">
        <is>
          <t>Colorado Rockies +1.5</t>
        </is>
      </c>
      <c r="F123" s="13" t="n">
        <v>0.5746</v>
      </c>
      <c r="G123" s="14" t="n">
        <v>-135</v>
      </c>
      <c r="H123" s="15" t="n">
        <v>-130</v>
      </c>
      <c r="I123" s="13">
        <f>IF($H$123="","",IF($H$123&lt;0,-$H$123/(-$H$123+100),100/($H$123+100)))</f>
        <v/>
      </c>
      <c r="J123" s="16">
        <f>IF($H$123="","",$F$123*IF($H$123&lt;0,-100/$H$123,$H$123/100)-(1-$F$123))</f>
        <v/>
      </c>
      <c r="K123" s="17">
        <f>IF($H$123="","",MAX(0,($F$123*IF($H$123&lt;0,-100/$H$123,$H$123/100)-(1-$F$123))/IF($H$123&lt;0,-100/$H$123,$H$123/100))*'Settings'!$B$3)</f>
        <v/>
      </c>
      <c r="L123" s="18">
        <f>IF($H$123="","",ROUND(MIN($K$123,'Settings'!$B$5)*'Settings'!$B$2,2))</f>
        <v/>
      </c>
      <c r="M123" s="12">
        <f>IF($J$123="","",IF($J$123&lt;0,"Pass",IF($J$123&lt;'Settings'!$B$4,"Thin",IF($J$123&lt;0.06,"✅ Sharp band",IF($J$123&lt;0.08,"Strong","⚠ Verify (stale?)")))))</f>
        <v/>
      </c>
      <c r="N123" s="19" t="inlineStr">
        <is>
          <t>Model 57.5% (fair -135). Your call.</t>
        </is>
      </c>
      <c r="O123" s="15" t="n"/>
      <c r="P123" s="16">
        <f>IF(OR($H$123="",$O$123=""),"",(1+IF($H$123&lt;0,-100/$H$123,$H$123/100))/(1+IF($O$123&lt;0,-100/$O$123,$O$123/100))-1)</f>
        <v/>
      </c>
    </row>
    <row r="124">
      <c r="A124" s="20" t="inlineStr">
        <is>
          <t>2026-07-05</t>
        </is>
      </c>
      <c r="B124" s="20" t="inlineStr">
        <is>
          <t>San Francisco Giants @ Colorado Rockies</t>
        </is>
      </c>
      <c r="C124" s="20" t="inlineStr">
        <is>
          <t>20:00</t>
        </is>
      </c>
      <c r="D124" s="20" t="inlineStr">
        <is>
          <t>Spread</t>
        </is>
      </c>
      <c r="E124" s="20" t="inlineStr">
        <is>
          <t>San Francisco Giants -1.5</t>
        </is>
      </c>
      <c r="F124" s="13" t="n">
        <v>0.4253990610328639</v>
      </c>
      <c r="G124" s="14" t="n">
        <v>135</v>
      </c>
      <c r="H124" s="15" t="n">
        <v>113</v>
      </c>
      <c r="I124" s="13">
        <f>IF($H$124="","",IF($H$124&lt;0,-$H$124/(-$H$124+100),100/($H$124+100)))</f>
        <v/>
      </c>
      <c r="J124" s="16">
        <f>IF($H$124="","",$F$124*IF($H$124&lt;0,-100/$H$124,$H$124/100)-(1-$F$124))</f>
        <v/>
      </c>
      <c r="K124" s="17">
        <f>IF($H$124="","",MAX(0,($F$124*IF($H$124&lt;0,-100/$H$124,$H$124/100)-(1-$F$124))/IF($H$124&lt;0,-100/$H$124,$H$124/100))*'Settings'!$B$3)</f>
        <v/>
      </c>
      <c r="L124" s="18">
        <f>IF($H$124="","",ROUND(MIN($K$124,'Settings'!$B$5)*'Settings'!$B$2,2))</f>
        <v/>
      </c>
      <c r="M124" s="12">
        <f>IF($J$124="","",IF($J$124&lt;0,"Pass",IF($J$124&lt;'Settings'!$B$4,"Thin",IF($J$124&lt;0.06,"✅ Sharp band",IF($J$124&lt;0.08,"Strong","⚠ Verify (stale?)")))))</f>
        <v/>
      </c>
      <c r="N124" s="19" t="inlineStr">
        <is>
          <t>Model 42.5% (fair +135). Your call.</t>
        </is>
      </c>
      <c r="O124" s="15" t="n"/>
      <c r="P124" s="16">
        <f>IF(OR($H$124="",$O$124=""),"",(1+IF($H$124&lt;0,-100/$H$124,$H$124/100))/(1+IF($O$124&lt;0,-100/$O$124,$O$124/100))-1)</f>
        <v/>
      </c>
    </row>
    <row r="125">
      <c r="A125" s="12" t="inlineStr">
        <is>
          <t>2026-07-05</t>
        </is>
      </c>
      <c r="B125" s="12" t="inlineStr">
        <is>
          <t>Milwaukee Brewers @ Arizona Diamondbacks</t>
        </is>
      </c>
      <c r="C125" s="12" t="inlineStr">
        <is>
          <t>20:00</t>
        </is>
      </c>
      <c r="D125" s="12" t="inlineStr">
        <is>
          <t>Moneyline</t>
        </is>
      </c>
      <c r="E125" s="12" t="inlineStr">
        <is>
          <t>Milwaukee Brewers</t>
        </is>
      </c>
      <c r="F125" s="13" t="n">
        <v>0.5484442396313365</v>
      </c>
      <c r="G125" s="14" t="n">
        <v>-121</v>
      </c>
      <c r="H125" s="15" t="n">
        <v>-117</v>
      </c>
      <c r="I125" s="13">
        <f>IF($H$125="","",IF($H$125&lt;0,-$H$125/(-$H$125+100),100/($H$125+100)))</f>
        <v/>
      </c>
      <c r="J125" s="16">
        <f>IF($H$125="","",$F$125*IF($H$125&lt;0,-100/$H$125,$H$125/100)-(1-$F$125))</f>
        <v/>
      </c>
      <c r="K125" s="17">
        <f>IF($H$125="","",MAX(0,($F$125*IF($H$125&lt;0,-100/$H$125,$H$125/100)-(1-$F$125))/IF($H$125&lt;0,-100/$H$125,$H$125/100))*'Settings'!$B$3)</f>
        <v/>
      </c>
      <c r="L125" s="18">
        <f>IF($H$125="","",ROUND(MIN($K$125,'Settings'!$B$5)*'Settings'!$B$2,2))</f>
        <v/>
      </c>
      <c r="M125" s="12">
        <f>IF($J$125="","",IF($J$125&lt;0,"Pass",IF($J$125&lt;'Settings'!$B$4,"Thin",IF($J$125&lt;0.06,"✅ Sharp band",IF($J$125&lt;0.08,"Strong","⚠ Verify (stale?)")))))</f>
        <v/>
      </c>
      <c r="N125" s="19" t="inlineStr">
        <is>
          <t>Model 54.8% (fair -121). Your call.</t>
        </is>
      </c>
      <c r="O125" s="15" t="n"/>
      <c r="P125" s="16">
        <f>IF(OR($H$125="",$O$125=""),"",(1+IF($H$125&lt;0,-100/$H$125,$H$125/100))/(1+IF($O$125&lt;0,-100/$O$125,$O$125/100))-1)</f>
        <v/>
      </c>
    </row>
    <row r="126">
      <c r="A126" s="20" t="inlineStr">
        <is>
          <t>2026-07-05</t>
        </is>
      </c>
      <c r="B126" s="20" t="inlineStr">
        <is>
          <t>Milwaukee Brewers @ Arizona Diamondbacks</t>
        </is>
      </c>
      <c r="C126" s="20" t="inlineStr">
        <is>
          <t>20:00</t>
        </is>
      </c>
      <c r="D126" s="20" t="inlineStr">
        <is>
          <t>Moneyline</t>
        </is>
      </c>
      <c r="E126" s="20" t="inlineStr">
        <is>
          <t>Arizona Diamondbacks</t>
        </is>
      </c>
      <c r="F126" s="13" t="n">
        <v>0.4515668202764977</v>
      </c>
      <c r="G126" s="14" t="n">
        <v>121</v>
      </c>
      <c r="H126" s="15" t="n">
        <v>117</v>
      </c>
      <c r="I126" s="13">
        <f>IF($H$126="","",IF($H$126&lt;0,-$H$126/(-$H$126+100),100/($H$126+100)))</f>
        <v/>
      </c>
      <c r="J126" s="16">
        <f>IF($H$126="","",$F$126*IF($H$126&lt;0,-100/$H$126,$H$126/100)-(1-$F$126))</f>
        <v/>
      </c>
      <c r="K126" s="17">
        <f>IF($H$126="","",MAX(0,($F$126*IF($H$126&lt;0,-100/$H$126,$H$126/100)-(1-$F$126))/IF($H$126&lt;0,-100/$H$126,$H$126/100))*'Settings'!$B$3)</f>
        <v/>
      </c>
      <c r="L126" s="18">
        <f>IF($H$126="","",ROUND(MIN($K$126,'Settings'!$B$5)*'Settings'!$B$2,2))</f>
        <v/>
      </c>
      <c r="M126" s="12">
        <f>IF($J$126="","",IF($J$126&lt;0,"Pass",IF($J$126&lt;'Settings'!$B$4,"Thin",IF($J$126&lt;0.06,"✅ Sharp band",IF($J$126&lt;0.08,"Strong","⚠ Verify (stale?)")))))</f>
        <v/>
      </c>
      <c r="N126" s="19" t="inlineStr">
        <is>
          <t>Model 45.2% (fair +121). Your call.</t>
        </is>
      </c>
      <c r="O126" s="15" t="n"/>
      <c r="P126" s="16">
        <f>IF(OR($H$126="",$O$126=""),"",(1+IF($H$126&lt;0,-100/$H$126,$H$126/100))/(1+IF($O$126&lt;0,-100/$O$126,$O$126/100))-1)</f>
        <v/>
      </c>
    </row>
    <row r="127">
      <c r="A127" s="12" t="inlineStr">
        <is>
          <t>2026-07-05</t>
        </is>
      </c>
      <c r="B127" s="12" t="inlineStr">
        <is>
          <t>Milwaukee Brewers @ Arizona Diamondbacks</t>
        </is>
      </c>
      <c r="C127" s="12" t="inlineStr">
        <is>
          <t>20:00</t>
        </is>
      </c>
      <c r="D127" s="12" t="inlineStr">
        <is>
          <t>Total</t>
        </is>
      </c>
      <c r="E127" s="12" t="inlineStr">
        <is>
          <t>Over 9.5</t>
        </is>
      </c>
      <c r="F127" s="13" t="n">
        <v>0.4846</v>
      </c>
      <c r="G127" s="14" t="n">
        <v>106</v>
      </c>
      <c r="H127" s="15" t="n">
        <v>122</v>
      </c>
      <c r="I127" s="13">
        <f>IF($H$127="","",IF($H$127&lt;0,-$H$127/(-$H$127+100),100/($H$127+100)))</f>
        <v/>
      </c>
      <c r="J127" s="16">
        <f>IF($H$127="","",$F$127*IF($H$127&lt;0,-100/$H$127,$H$127/100)-(1-$F$127))</f>
        <v/>
      </c>
      <c r="K127" s="17">
        <f>IF($H$127="","",MAX(0,($F$127*IF($H$127&lt;0,-100/$H$127,$H$127/100)-(1-$F$127))/IF($H$127&lt;0,-100/$H$127,$H$127/100))*'Settings'!$B$3)</f>
        <v/>
      </c>
      <c r="L127" s="18">
        <f>IF($H$127="","",ROUND(MIN($K$127,'Settings'!$B$5)*'Settings'!$B$2,2))</f>
        <v/>
      </c>
      <c r="M127" s="12">
        <f>IF($J$127="","",IF($J$127&lt;0,"Pass",IF($J$127&lt;'Settings'!$B$4,"Thin",IF($J$127&lt;0.06,"✅ Sharp band",IF($J$127&lt;0.08,"Strong","⚠ Verify (stale?)")))))</f>
        <v/>
      </c>
      <c r="N127" s="19" t="inlineStr">
        <is>
          <t>Model 48.5% (fair +106). Your call.</t>
        </is>
      </c>
      <c r="O127" s="15" t="n"/>
      <c r="P127" s="16">
        <f>IF(OR($H$127="",$O$127=""),"",(1+IF($H$127&lt;0,-100/$H$127,$H$127/100))/(1+IF($O$127&lt;0,-100/$O$127,$O$127/100))-1)</f>
        <v/>
      </c>
    </row>
    <row r="128">
      <c r="A128" s="20" t="inlineStr">
        <is>
          <t>2026-07-05</t>
        </is>
      </c>
      <c r="B128" s="20" t="inlineStr">
        <is>
          <t>Milwaukee Brewers @ Arizona Diamondbacks</t>
        </is>
      </c>
      <c r="C128" s="20" t="inlineStr">
        <is>
          <t>20:00</t>
        </is>
      </c>
      <c r="D128" s="20" t="inlineStr">
        <is>
          <t>Total</t>
        </is>
      </c>
      <c r="E128" s="20" t="inlineStr">
        <is>
          <t>Under 9.5</t>
        </is>
      </c>
      <c r="F128" s="13" t="n">
        <v>0.5154000000000001</v>
      </c>
      <c r="G128" s="14" t="n">
        <v>-106</v>
      </c>
      <c r="H128" s="15" t="n">
        <v>-110</v>
      </c>
      <c r="I128" s="13">
        <f>IF($H$128="","",IF($H$128&lt;0,-$H$128/(-$H$128+100),100/($H$128+100)))</f>
        <v/>
      </c>
      <c r="J128" s="16">
        <f>IF($H$128="","",$F$128*IF($H$128&lt;0,-100/$H$128,$H$128/100)-(1-$F$128))</f>
        <v/>
      </c>
      <c r="K128" s="17">
        <f>IF($H$128="","",MAX(0,($F$128*IF($H$128&lt;0,-100/$H$128,$H$128/100)-(1-$F$128))/IF($H$128&lt;0,-100/$H$128,$H$128/100))*'Settings'!$B$3)</f>
        <v/>
      </c>
      <c r="L128" s="18">
        <f>IF($H$128="","",ROUND(MIN($K$128,'Settings'!$B$5)*'Settings'!$B$2,2))</f>
        <v/>
      </c>
      <c r="M128" s="12">
        <f>IF($J$128="","",IF($J$128&lt;0,"Pass",IF($J$128&lt;'Settings'!$B$4,"Thin",IF($J$128&lt;0.06,"✅ Sharp band",IF($J$128&lt;0.08,"Strong","⚠ Verify (stale?)")))))</f>
        <v/>
      </c>
      <c r="N128" s="19" t="inlineStr">
        <is>
          <t>Model 51.5% (fair -106). Your call.</t>
        </is>
      </c>
      <c r="O128" s="15" t="n"/>
      <c r="P128" s="16">
        <f>IF(OR($H$128="",$O$128=""),"",(1+IF($H$128&lt;0,-100/$H$128,$H$128/100))/(1+IF($O$128&lt;0,-100/$O$128,$O$128/100))-1)</f>
        <v/>
      </c>
    </row>
    <row r="129">
      <c r="A129" s="12" t="inlineStr">
        <is>
          <t>2026-07-05</t>
        </is>
      </c>
      <c r="B129" s="12" t="inlineStr">
        <is>
          <t>Milwaukee Brewers @ Arizona Diamondbacks</t>
        </is>
      </c>
      <c r="C129" s="12" t="inlineStr">
        <is>
          <t>20:00</t>
        </is>
      </c>
      <c r="D129" s="12" t="inlineStr">
        <is>
          <t>Spread</t>
        </is>
      </c>
      <c r="E129" s="12" t="inlineStr">
        <is>
          <t>Arizona Diamondbacks +1.5</t>
        </is>
      </c>
      <c r="F129" s="13" t="n">
        <v>0.5828607843137256</v>
      </c>
      <c r="G129" s="14" t="n">
        <v>-140</v>
      </c>
      <c r="H129" s="15" t="n">
        <v>-155</v>
      </c>
      <c r="I129" s="13">
        <f>IF($H$129="","",IF($H$129&lt;0,-$H$129/(-$H$129+100),100/($H$129+100)))</f>
        <v/>
      </c>
      <c r="J129" s="16">
        <f>IF($H$129="","",$F$129*IF($H$129&lt;0,-100/$H$129,$H$129/100)-(1-$F$129))</f>
        <v/>
      </c>
      <c r="K129" s="17">
        <f>IF($H$129="","",MAX(0,($F$129*IF($H$129&lt;0,-100/$H$129,$H$129/100)-(1-$F$129))/IF($H$129&lt;0,-100/$H$129,$H$129/100))*'Settings'!$B$3)</f>
        <v/>
      </c>
      <c r="L129" s="18">
        <f>IF($H$129="","",ROUND(MIN($K$129,'Settings'!$B$5)*'Settings'!$B$2,2))</f>
        <v/>
      </c>
      <c r="M129" s="12">
        <f>IF($J$129="","",IF($J$129&lt;0,"Pass",IF($J$129&lt;'Settings'!$B$4,"Thin",IF($J$129&lt;0.06,"✅ Sharp band",IF($J$129&lt;0.08,"Strong","⚠ Verify (stale?)")))))</f>
        <v/>
      </c>
      <c r="N129" s="19" t="inlineStr">
        <is>
          <t>Model 58.3% (fair -140). Your call.</t>
        </is>
      </c>
      <c r="O129" s="15" t="n"/>
      <c r="P129" s="16">
        <f>IF(OR($H$129="",$O$129=""),"",(1+IF($H$129&lt;0,-100/$H$129,$H$129/100))/(1+IF($O$129&lt;0,-100/$O$129,$O$129/100))-1)</f>
        <v/>
      </c>
    </row>
    <row r="130">
      <c r="A130" s="20" t="inlineStr">
        <is>
          <t>2026-07-05</t>
        </is>
      </c>
      <c r="B130" s="20" t="inlineStr">
        <is>
          <t>Milwaukee Brewers @ Arizona Diamondbacks</t>
        </is>
      </c>
      <c r="C130" s="20" t="inlineStr">
        <is>
          <t>20:00</t>
        </is>
      </c>
      <c r="D130" s="20" t="inlineStr">
        <is>
          <t>Spread</t>
        </is>
      </c>
      <c r="E130" s="20" t="inlineStr">
        <is>
          <t>Milwaukee Brewers -1.5</t>
        </is>
      </c>
      <c r="F130" s="13" t="n">
        <v>0.4171428571428571</v>
      </c>
      <c r="G130" s="14" t="n">
        <v>140</v>
      </c>
      <c r="H130" s="15" t="n">
        <v>138</v>
      </c>
      <c r="I130" s="13">
        <f>IF($H$130="","",IF($H$130&lt;0,-$H$130/(-$H$130+100),100/($H$130+100)))</f>
        <v/>
      </c>
      <c r="J130" s="16">
        <f>IF($H$130="","",$F$130*IF($H$130&lt;0,-100/$H$130,$H$130/100)-(1-$F$130))</f>
        <v/>
      </c>
      <c r="K130" s="17">
        <f>IF($H$130="","",MAX(0,($F$130*IF($H$130&lt;0,-100/$H$130,$H$130/100)-(1-$F$130))/IF($H$130&lt;0,-100/$H$130,$H$130/100))*'Settings'!$B$3)</f>
        <v/>
      </c>
      <c r="L130" s="18">
        <f>IF($H$130="","",ROUND(MIN($K$130,'Settings'!$B$5)*'Settings'!$B$2,2))</f>
        <v/>
      </c>
      <c r="M130" s="12">
        <f>IF($J$130="","",IF($J$130&lt;0,"Pass",IF($J$130&lt;'Settings'!$B$4,"Thin",IF($J$130&lt;0.06,"✅ Sharp band",IF($J$130&lt;0.08,"Strong","⚠ Verify (stale?)")))))</f>
        <v/>
      </c>
      <c r="N130" s="19" t="inlineStr">
        <is>
          <t>Model 41.7% (fair +140). Your call.</t>
        </is>
      </c>
      <c r="O130" s="15" t="n"/>
      <c r="P130" s="16">
        <f>IF(OR($H$130="",$O$130=""),"",(1+IF($H$130&lt;0,-100/$H$130,$H$130/100))/(1+IF($O$130&lt;0,-100/$O$130,$O$130/100))-1)</f>
        <v/>
      </c>
    </row>
    <row r="131">
      <c r="A131" s="12" t="inlineStr">
        <is>
          <t>2026-07-05</t>
        </is>
      </c>
      <c r="B131" s="12" t="inlineStr">
        <is>
          <t>Miami Marlins @ Athletics</t>
        </is>
      </c>
      <c r="C131" s="12" t="inlineStr">
        <is>
          <t>20:30</t>
        </is>
      </c>
      <c r="D131" s="12" t="inlineStr">
        <is>
          <t>Moneyline</t>
        </is>
      </c>
      <c r="E131" s="12" t="inlineStr">
        <is>
          <t>Miami Marlins</t>
        </is>
      </c>
      <c r="F131" s="13" t="n">
        <v>0.4311</v>
      </c>
      <c r="G131" s="14" t="n">
        <v>132</v>
      </c>
      <c r="H131" s="15" t="n"/>
      <c r="I131" s="13">
        <f>IF($H$131="","",IF($H$131&lt;0,-$H$131/(-$H$131+100),100/($H$131+100)))</f>
        <v/>
      </c>
      <c r="J131" s="16">
        <f>IF($H$131="","",$F$131*IF($H$131&lt;0,-100/$H$131,$H$131/100)-(1-$F$131))</f>
        <v/>
      </c>
      <c r="K131" s="17">
        <f>IF($H$131="","",MAX(0,($F$131*IF($H$131&lt;0,-100/$H$131,$H$131/100)-(1-$F$131))/IF($H$131&lt;0,-100/$H$131,$H$131/100))*'Settings'!$B$3)</f>
        <v/>
      </c>
      <c r="L131" s="18">
        <f>IF($H$131="","",ROUND(MIN($K$131,'Settings'!$B$5)*'Settings'!$B$2,2))</f>
        <v/>
      </c>
      <c r="M131" s="12">
        <f>IF($J$131="","",IF($J$131&lt;0,"Pass",IF($J$131&lt;'Settings'!$B$4,"Thin",IF($J$131&lt;0.06,"✅ Sharp band",IF($J$131&lt;0.08,"Strong","⚠ Verify (stale?)")))))</f>
        <v/>
      </c>
      <c r="N131" s="19" t="inlineStr">
        <is>
          <t>Model 43.1% (fair +132). Your call.</t>
        </is>
      </c>
      <c r="O131" s="15" t="n"/>
      <c r="P131" s="16">
        <f>IF(OR($H$131="",$O$131=""),"",(1+IF($H$131&lt;0,-100/$H$131,$H$131/100))/(1+IF($O$131&lt;0,-100/$O$131,$O$131/100))-1)</f>
        <v/>
      </c>
    </row>
    <row r="132">
      <c r="A132" s="20" t="inlineStr">
        <is>
          <t>2026-07-05</t>
        </is>
      </c>
      <c r="B132" s="20" t="inlineStr">
        <is>
          <t>Miami Marlins @ Athletics</t>
        </is>
      </c>
      <c r="C132" s="20" t="inlineStr">
        <is>
          <t>20:30</t>
        </is>
      </c>
      <c r="D132" s="20" t="inlineStr">
        <is>
          <t>Moneyline</t>
        </is>
      </c>
      <c r="E132" s="20" t="inlineStr">
        <is>
          <t>Athletics</t>
        </is>
      </c>
      <c r="F132" s="13" t="n">
        <v>0.5689</v>
      </c>
      <c r="G132" s="14" t="n">
        <v>-132</v>
      </c>
      <c r="H132" s="15" t="n"/>
      <c r="I132" s="13">
        <f>IF($H$132="","",IF($H$132&lt;0,-$H$132/(-$H$132+100),100/($H$132+100)))</f>
        <v/>
      </c>
      <c r="J132" s="16">
        <f>IF($H$132="","",$F$132*IF($H$132&lt;0,-100/$H$132,$H$132/100)-(1-$F$132))</f>
        <v/>
      </c>
      <c r="K132" s="17">
        <f>IF($H$132="","",MAX(0,($F$132*IF($H$132&lt;0,-100/$H$132,$H$132/100)-(1-$F$132))/IF($H$132&lt;0,-100/$H$132,$H$132/100))*'Settings'!$B$3)</f>
        <v/>
      </c>
      <c r="L132" s="18">
        <f>IF($H$132="","",ROUND(MIN($K$132,'Settings'!$B$5)*'Settings'!$B$2,2))</f>
        <v/>
      </c>
      <c r="M132" s="12">
        <f>IF($J$132="","",IF($J$132&lt;0,"Pass",IF($J$132&lt;'Settings'!$B$4,"Thin",IF($J$132&lt;0.06,"✅ Sharp band",IF($J$132&lt;0.08,"Strong","⚠ Verify (stale?)")))))</f>
        <v/>
      </c>
      <c r="N132" s="19" t="inlineStr">
        <is>
          <t>Model 56.9% (fair -132). Your call.</t>
        </is>
      </c>
      <c r="O132" s="15" t="n"/>
      <c r="P132" s="16">
        <f>IF(OR($H$132="",$O$132=""),"",(1+IF($H$132&lt;0,-100/$H$132,$H$132/100))/(1+IF($O$132&lt;0,-100/$O$132,$O$132/100))-1)</f>
        <v/>
      </c>
    </row>
    <row r="133">
      <c r="A133" s="12" t="inlineStr">
        <is>
          <t>2026-07-05</t>
        </is>
      </c>
      <c r="B133" s="12" t="inlineStr">
        <is>
          <t>Toronto Blue Jays @ Seattle Mariners</t>
        </is>
      </c>
      <c r="C133" s="12" t="inlineStr">
        <is>
          <t>21:00</t>
        </is>
      </c>
      <c r="D133" s="12" t="inlineStr">
        <is>
          <t>Moneyline</t>
        </is>
      </c>
      <c r="E133" s="12" t="inlineStr">
        <is>
          <t>Toronto Blue Jays</t>
        </is>
      </c>
      <c r="F133" s="13" t="n">
        <v>0.4776</v>
      </c>
      <c r="G133" s="14" t="n">
        <v>109</v>
      </c>
      <c r="H133" s="15" t="n"/>
      <c r="I133" s="13">
        <f>IF($H$133="","",IF($H$133&lt;0,-$H$133/(-$H$133+100),100/($H$133+100)))</f>
        <v/>
      </c>
      <c r="J133" s="16">
        <f>IF($H$133="","",$F$133*IF($H$133&lt;0,-100/$H$133,$H$133/100)-(1-$F$133))</f>
        <v/>
      </c>
      <c r="K133" s="17">
        <f>IF($H$133="","",MAX(0,($F$133*IF($H$133&lt;0,-100/$H$133,$H$133/100)-(1-$F$133))/IF($H$133&lt;0,-100/$H$133,$H$133/100))*'Settings'!$B$3)</f>
        <v/>
      </c>
      <c r="L133" s="18">
        <f>IF($H$133="","",ROUND(MIN($K$133,'Settings'!$B$5)*'Settings'!$B$2,2))</f>
        <v/>
      </c>
      <c r="M133" s="12">
        <f>IF($J$133="","",IF($J$133&lt;0,"Pass",IF($J$133&lt;'Settings'!$B$4,"Thin",IF($J$133&lt;0.06,"✅ Sharp band",IF($J$133&lt;0.08,"Strong","⚠ Verify (stale?)")))))</f>
        <v/>
      </c>
      <c r="N133" s="19" t="inlineStr">
        <is>
          <t>Model 47.8% (fair +109). Your call.</t>
        </is>
      </c>
      <c r="O133" s="15" t="n"/>
      <c r="P133" s="16">
        <f>IF(OR($H$133="",$O$133=""),"",(1+IF($H$133&lt;0,-100/$H$133,$H$133/100))/(1+IF($O$133&lt;0,-100/$O$133,$O$133/100))-1)</f>
        <v/>
      </c>
    </row>
    <row r="134">
      <c r="A134" s="20" t="inlineStr">
        <is>
          <t>2026-07-05</t>
        </is>
      </c>
      <c r="B134" s="20" t="inlineStr">
        <is>
          <t>Toronto Blue Jays @ Seattle Mariners</t>
        </is>
      </c>
      <c r="C134" s="20" t="inlineStr">
        <is>
          <t>21:00</t>
        </is>
      </c>
      <c r="D134" s="20" t="inlineStr">
        <is>
          <t>Moneyline</t>
        </is>
      </c>
      <c r="E134" s="20" t="inlineStr">
        <is>
          <t>Seattle Mariners</t>
        </is>
      </c>
      <c r="F134" s="13" t="n">
        <v>0.5224</v>
      </c>
      <c r="G134" s="14" t="n">
        <v>-109</v>
      </c>
      <c r="H134" s="15" t="n"/>
      <c r="I134" s="13">
        <f>IF($H$134="","",IF($H$134&lt;0,-$H$134/(-$H$134+100),100/($H$134+100)))</f>
        <v/>
      </c>
      <c r="J134" s="16">
        <f>IF($H$134="","",$F$134*IF($H$134&lt;0,-100/$H$134,$H$134/100)-(1-$F$134))</f>
        <v/>
      </c>
      <c r="K134" s="17">
        <f>IF($H$134="","",MAX(0,($F$134*IF($H$134&lt;0,-100/$H$134,$H$134/100)-(1-$F$134))/IF($H$134&lt;0,-100/$H$134,$H$134/100))*'Settings'!$B$3)</f>
        <v/>
      </c>
      <c r="L134" s="18">
        <f>IF($H$134="","",ROUND(MIN($K$134,'Settings'!$B$5)*'Settings'!$B$2,2))</f>
        <v/>
      </c>
      <c r="M134" s="12">
        <f>IF($J$134="","",IF($J$134&lt;0,"Pass",IF($J$134&lt;'Settings'!$B$4,"Thin",IF($J$134&lt;0.06,"✅ Sharp band",IF($J$134&lt;0.08,"Strong","⚠ Verify (stale?)")))))</f>
        <v/>
      </c>
      <c r="N134" s="19" t="inlineStr">
        <is>
          <t>Model 52.2% (fair -109). Your call.</t>
        </is>
      </c>
      <c r="O134" s="15" t="n"/>
      <c r="P134" s="16">
        <f>IF(OR($H$134="",$O$134=""),"",(1+IF($H$134&lt;0,-100/$H$134,$H$134/100))/(1+IF($O$134&lt;0,-100/$O$134,$O$134/100))-1)</f>
        <v/>
      </c>
    </row>
    <row r="135">
      <c r="A135" s="12" t="inlineStr">
        <is>
          <t>2026-07-05</t>
        </is>
      </c>
      <c r="B135" s="12" t="inlineStr">
        <is>
          <t>Toronto Blue Jays @ Seattle Mariners</t>
        </is>
      </c>
      <c r="C135" s="12" t="inlineStr">
        <is>
          <t>21:00</t>
        </is>
      </c>
      <c r="D135" s="12" t="inlineStr">
        <is>
          <t>Total</t>
        </is>
      </c>
      <c r="E135" s="12" t="inlineStr">
        <is>
          <t>Over 9.5</t>
        </is>
      </c>
      <c r="F135" s="13" t="n">
        <v>0.2597</v>
      </c>
      <c r="G135" s="14" t="n">
        <v>285</v>
      </c>
      <c r="H135" s="15" t="n">
        <v>122</v>
      </c>
      <c r="I135" s="13">
        <f>IF($H$135="","",IF($H$135&lt;0,-$H$135/(-$H$135+100),100/($H$135+100)))</f>
        <v/>
      </c>
      <c r="J135" s="16">
        <f>IF($H$135="","",$F$135*IF($H$135&lt;0,-100/$H$135,$H$135/100)-(1-$F$135))</f>
        <v/>
      </c>
      <c r="K135" s="17">
        <f>IF($H$135="","",MAX(0,($F$135*IF($H$135&lt;0,-100/$H$135,$H$135/100)-(1-$F$135))/IF($H$135&lt;0,-100/$H$135,$H$135/100))*'Settings'!$B$3)</f>
        <v/>
      </c>
      <c r="L135" s="18">
        <f>IF($H$135="","",ROUND(MIN($K$135,'Settings'!$B$5)*'Settings'!$B$2,2))</f>
        <v/>
      </c>
      <c r="M135" s="12">
        <f>IF($J$135="","",IF($J$135&lt;0,"Pass",IF($J$135&lt;'Settings'!$B$4,"Thin",IF($J$135&lt;0.06,"✅ Sharp band",IF($J$135&lt;0.08,"Strong","⚠ Verify (stale?)")))))</f>
        <v/>
      </c>
      <c r="N135" s="19" t="inlineStr">
        <is>
          <t>Model 26.0% (fair +285). Your call.</t>
        </is>
      </c>
      <c r="O135" s="15" t="n"/>
      <c r="P135" s="16">
        <f>IF(OR($H$135="",$O$135=""),"",(1+IF($H$135&lt;0,-100/$H$135,$H$135/100))/(1+IF($O$135&lt;0,-100/$O$135,$O$135/100))-1)</f>
        <v/>
      </c>
    </row>
    <row r="136">
      <c r="A136" s="20" t="inlineStr">
        <is>
          <t>2026-07-05</t>
        </is>
      </c>
      <c r="B136" s="20" t="inlineStr">
        <is>
          <t>Toronto Blue Jays @ Seattle Mariners</t>
        </is>
      </c>
      <c r="C136" s="20" t="inlineStr">
        <is>
          <t>21:00</t>
        </is>
      </c>
      <c r="D136" s="20" t="inlineStr">
        <is>
          <t>Total</t>
        </is>
      </c>
      <c r="E136" s="20" t="inlineStr">
        <is>
          <t>Under 9.5</t>
        </is>
      </c>
      <c r="F136" s="13" t="n">
        <v>0.7403</v>
      </c>
      <c r="G136" s="14" t="n">
        <v>-285</v>
      </c>
      <c r="H136" s="15" t="n">
        <v>-110</v>
      </c>
      <c r="I136" s="13">
        <f>IF($H$136="","",IF($H$136&lt;0,-$H$136/(-$H$136+100),100/($H$136+100)))</f>
        <v/>
      </c>
      <c r="J136" s="16">
        <f>IF($H$136="","",$F$136*IF($H$136&lt;0,-100/$H$136,$H$136/100)-(1-$F$136))</f>
        <v/>
      </c>
      <c r="K136" s="17">
        <f>IF($H$136="","",MAX(0,($F$136*IF($H$136&lt;0,-100/$H$136,$H$136/100)-(1-$F$136))/IF($H$136&lt;0,-100/$H$136,$H$136/100))*'Settings'!$B$3)</f>
        <v/>
      </c>
      <c r="L136" s="18">
        <f>IF($H$136="","",ROUND(MIN($K$136,'Settings'!$B$5)*'Settings'!$B$2,2))</f>
        <v/>
      </c>
      <c r="M136" s="12">
        <f>IF($J$136="","",IF($J$136&lt;0,"Pass",IF($J$136&lt;'Settings'!$B$4,"Thin",IF($J$136&lt;0.06,"✅ Sharp band",IF($J$136&lt;0.08,"Strong","⚠ Verify (stale?)")))))</f>
        <v/>
      </c>
      <c r="N136" s="19" t="inlineStr">
        <is>
          <t>Model 74.0% (fair -285). Your call.</t>
        </is>
      </c>
      <c r="O136" s="15" t="n"/>
      <c r="P136" s="16">
        <f>IF(OR($H$136="",$O$136=""),"",(1+IF($H$136&lt;0,-100/$H$136,$H$136/100))/(1+IF($O$136&lt;0,-100/$O$136,$O$136/100))-1)</f>
        <v/>
      </c>
    </row>
    <row r="137">
      <c r="A137" s="12" t="inlineStr">
        <is>
          <t>2026-07-05</t>
        </is>
      </c>
      <c r="B137" s="12" t="inlineStr">
        <is>
          <t>San Diego Padres @ Los Angeles Dodgers</t>
        </is>
      </c>
      <c r="C137" s="12" t="inlineStr">
        <is>
          <t>23:20</t>
        </is>
      </c>
      <c r="D137" s="12" t="inlineStr">
        <is>
          <t>Moneyline</t>
        </is>
      </c>
      <c r="E137" s="12" t="inlineStr">
        <is>
          <t>San Diego Padres</t>
        </is>
      </c>
      <c r="F137" s="13" t="n">
        <v>0.4109</v>
      </c>
      <c r="G137" s="14" t="n">
        <v>143</v>
      </c>
      <c r="H137" s="15" t="n"/>
      <c r="I137" s="13">
        <f>IF($H$137="","",IF($H$137&lt;0,-$H$137/(-$H$137+100),100/($H$137+100)))</f>
        <v/>
      </c>
      <c r="J137" s="16">
        <f>IF($H$137="","",$F$137*IF($H$137&lt;0,-100/$H$137,$H$137/100)-(1-$F$137))</f>
        <v/>
      </c>
      <c r="K137" s="17">
        <f>IF($H$137="","",MAX(0,($F$137*IF($H$137&lt;0,-100/$H$137,$H$137/100)-(1-$F$137))/IF($H$137&lt;0,-100/$H$137,$H$137/100))*'Settings'!$B$3)</f>
        <v/>
      </c>
      <c r="L137" s="18">
        <f>IF($H$137="","",ROUND(MIN($K$137,'Settings'!$B$5)*'Settings'!$B$2,2))</f>
        <v/>
      </c>
      <c r="M137" s="12">
        <f>IF($J$137="","",IF($J$137&lt;0,"Pass",IF($J$137&lt;'Settings'!$B$4,"Thin",IF($J$137&lt;0.06,"✅ Sharp band",IF($J$137&lt;0.08,"Strong","⚠ Verify (stale?)")))))</f>
        <v/>
      </c>
      <c r="N137" s="19" t="inlineStr">
        <is>
          <t>Model 41.1% (fair +143). Your call.</t>
        </is>
      </c>
      <c r="O137" s="15" t="n"/>
      <c r="P137" s="16">
        <f>IF(OR($H$137="",$O$137=""),"",(1+IF($H$137&lt;0,-100/$H$137,$H$137/100))/(1+IF($O$137&lt;0,-100/$O$137,$O$137/100))-1)</f>
        <v/>
      </c>
    </row>
    <row r="138">
      <c r="A138" s="20" t="inlineStr">
        <is>
          <t>2026-07-05</t>
        </is>
      </c>
      <c r="B138" s="20" t="inlineStr">
        <is>
          <t>San Diego Padres @ Los Angeles Dodgers</t>
        </is>
      </c>
      <c r="C138" s="20" t="inlineStr">
        <is>
          <t>23:20</t>
        </is>
      </c>
      <c r="D138" s="20" t="inlineStr">
        <is>
          <t>Moneyline</t>
        </is>
      </c>
      <c r="E138" s="20" t="inlineStr">
        <is>
          <t>Los Angeles Dodgers</t>
        </is>
      </c>
      <c r="F138" s="13" t="n">
        <v>0.5891</v>
      </c>
      <c r="G138" s="14" t="n">
        <v>-143</v>
      </c>
      <c r="H138" s="15" t="n"/>
      <c r="I138" s="13">
        <f>IF($H$138="","",IF($H$138&lt;0,-$H$138/(-$H$138+100),100/($H$138+100)))</f>
        <v/>
      </c>
      <c r="J138" s="16">
        <f>IF($H$138="","",$F$138*IF($H$138&lt;0,-100/$H$138,$H$138/100)-(1-$F$138))</f>
        <v/>
      </c>
      <c r="K138" s="17">
        <f>IF($H$138="","",MAX(0,($F$138*IF($H$138&lt;0,-100/$H$138,$H$138/100)-(1-$F$138))/IF($H$138&lt;0,-100/$H$138,$H$138/100))*'Settings'!$B$3)</f>
        <v/>
      </c>
      <c r="L138" s="18">
        <f>IF($H$138="","",ROUND(MIN($K$138,'Settings'!$B$5)*'Settings'!$B$2,2))</f>
        <v/>
      </c>
      <c r="M138" s="12">
        <f>IF($J$138="","",IF($J$138&lt;0,"Pass",IF($J$138&lt;'Settings'!$B$4,"Thin",IF($J$138&lt;0.06,"✅ Sharp band",IF($J$138&lt;0.08,"Strong","⚠ Verify (stale?)")))))</f>
        <v/>
      </c>
      <c r="N138" s="19" t="inlineStr">
        <is>
          <t>Model 58.9% (fair -143). Your call.</t>
        </is>
      </c>
      <c r="O138" s="15" t="n"/>
      <c r="P138" s="16">
        <f>IF(OR($H$138="",$O$138=""),"",(1+IF($H$138&lt;0,-100/$H$138,$H$138/100))/(1+IF($O$138&lt;0,-100/$O$138,$O$138/100))-1)</f>
        <v/>
      </c>
    </row>
    <row r="139">
      <c r="A139" s="12" t="inlineStr">
        <is>
          <t>2026-07-05</t>
        </is>
      </c>
      <c r="B139" s="12" t="inlineStr">
        <is>
          <t>Boston Red Sox @ Los Angeles Angels</t>
        </is>
      </c>
      <c r="C139" s="12" t="inlineStr">
        <is>
          <t>01:30</t>
        </is>
      </c>
      <c r="D139" s="12" t="inlineStr">
        <is>
          <t>Moneyline</t>
        </is>
      </c>
      <c r="E139" s="12" t="inlineStr">
        <is>
          <t>Boston Red Sox</t>
        </is>
      </c>
      <c r="F139" s="13" t="n">
        <v>0.5735193133047211</v>
      </c>
      <c r="G139" s="14" t="n">
        <v>-134</v>
      </c>
      <c r="H139" s="15" t="n">
        <v>133</v>
      </c>
      <c r="I139" s="13">
        <f>IF($H$139="","",IF($H$139&lt;0,-$H$139/(-$H$139+100),100/($H$139+100)))</f>
        <v/>
      </c>
      <c r="J139" s="16">
        <f>IF($H$139="","",$F$139*IF($H$139&lt;0,-100/$H$139,$H$139/100)-(1-$F$139))</f>
        <v/>
      </c>
      <c r="K139" s="17">
        <f>IF($H$139="","",MAX(0,($F$139*IF($H$139&lt;0,-100/$H$139,$H$139/100)-(1-$F$139))/IF($H$139&lt;0,-100/$H$139,$H$139/100))*'Settings'!$B$3)</f>
        <v/>
      </c>
      <c r="L139" s="18">
        <f>IF($H$139="","",ROUND(MIN($K$139,'Settings'!$B$5)*'Settings'!$B$2,2))</f>
        <v/>
      </c>
      <c r="M139" s="12">
        <f>IF($J$139="","",IF($J$139&lt;0,"Pass",IF($J$139&lt;'Settings'!$B$4,"Thin",IF($J$139&lt;0.06,"✅ Sharp band",IF($J$139&lt;0.08,"Strong","⚠ Verify (stale?)")))))</f>
        <v/>
      </c>
      <c r="N139" s="19" t="inlineStr">
        <is>
          <t>Model 57.4% (fair -134). Your call.</t>
        </is>
      </c>
      <c r="O139" s="15" t="n"/>
      <c r="P139" s="16">
        <f>IF(OR($H$139="",$O$139=""),"",(1+IF($H$139&lt;0,-100/$H$139,$H$139/100))/(1+IF($O$139&lt;0,-100/$O$139,$O$139/100))-1)</f>
        <v/>
      </c>
    </row>
    <row r="140">
      <c r="A140" s="20" t="inlineStr">
        <is>
          <t>2026-07-05</t>
        </is>
      </c>
      <c r="B140" s="20" t="inlineStr">
        <is>
          <t>Boston Red Sox @ Los Angeles Angels</t>
        </is>
      </c>
      <c r="C140" s="20" t="inlineStr">
        <is>
          <t>01:30</t>
        </is>
      </c>
      <c r="D140" s="20" t="inlineStr">
        <is>
          <t>Moneyline</t>
        </is>
      </c>
      <c r="E140" s="20" t="inlineStr">
        <is>
          <t>Los Angeles Angels</t>
        </is>
      </c>
      <c r="F140" s="13" t="n">
        <v>0.4265</v>
      </c>
      <c r="G140" s="14" t="n">
        <v>134</v>
      </c>
      <c r="H140" s="15" t="n"/>
      <c r="I140" s="13">
        <f>IF($H$140="","",IF($H$140&lt;0,-$H$140/(-$H$140+100),100/($H$140+100)))</f>
        <v/>
      </c>
      <c r="J140" s="16">
        <f>IF($H$140="","",$F$140*IF($H$140&lt;0,-100/$H$140,$H$140/100)-(1-$F$140))</f>
        <v/>
      </c>
      <c r="K140" s="17">
        <f>IF($H$140="","",MAX(0,($F$140*IF($H$140&lt;0,-100/$H$140,$H$140/100)-(1-$F$140))/IF($H$140&lt;0,-100/$H$140,$H$140/100))*'Settings'!$B$3)</f>
        <v/>
      </c>
      <c r="L140" s="18">
        <f>IF($H$140="","",ROUND(MIN($K$140,'Settings'!$B$5)*'Settings'!$B$2,2))</f>
        <v/>
      </c>
      <c r="M140" s="12">
        <f>IF($J$140="","",IF($J$140&lt;0,"Pass",IF($J$140&lt;'Settings'!$B$4,"Thin",IF($J$140&lt;0.06,"✅ Sharp band",IF($J$140&lt;0.08,"Strong","⚠ Verify (stale?)")))))</f>
        <v/>
      </c>
      <c r="N140" s="19" t="inlineStr">
        <is>
          <t>Model 42.6% (fair +134). Your call.</t>
        </is>
      </c>
      <c r="O140" s="15" t="n"/>
      <c r="P140" s="16">
        <f>IF(OR($H$140="",$O$140=""),"",(1+IF($H$140&lt;0,-100/$H$140,$H$140/100))/(1+IF($O$140&lt;0,-100/$O$140,$O$140/100))-1)</f>
        <v/>
      </c>
    </row>
    <row r="141">
      <c r="A141" s="12" t="inlineStr">
        <is>
          <t>2026-07-05</t>
        </is>
      </c>
      <c r="B141" s="12" t="inlineStr">
        <is>
          <t>Boston Red Sox @ Los Angeles Angels</t>
        </is>
      </c>
      <c r="C141" s="12" t="inlineStr">
        <is>
          <t>01:30</t>
        </is>
      </c>
      <c r="D141" s="12" t="inlineStr">
        <is>
          <t>Total</t>
        </is>
      </c>
      <c r="E141" s="12" t="inlineStr">
        <is>
          <t>Over 8.5</t>
        </is>
      </c>
      <c r="F141" s="13" t="n">
        <v>0.4937960784313725</v>
      </c>
      <c r="G141" s="14" t="n">
        <v>103</v>
      </c>
      <c r="H141" s="15" t="n">
        <v>-104</v>
      </c>
      <c r="I141" s="13">
        <f>IF($H$141="","",IF($H$141&lt;0,-$H$141/(-$H$141+100),100/($H$141+100)))</f>
        <v/>
      </c>
      <c r="J141" s="16">
        <f>IF($H$141="","",$F$141*IF($H$141&lt;0,-100/$H$141,$H$141/100)-(1-$F$141))</f>
        <v/>
      </c>
      <c r="K141" s="17">
        <f>IF($H$141="","",MAX(0,($F$141*IF($H$141&lt;0,-100/$H$141,$H$141/100)-(1-$F$141))/IF($H$141&lt;0,-100/$H$141,$H$141/100))*'Settings'!$B$3)</f>
        <v/>
      </c>
      <c r="L141" s="18">
        <f>IF($H$141="","",ROUND(MIN($K$141,'Settings'!$B$5)*'Settings'!$B$2,2))</f>
        <v/>
      </c>
      <c r="M141" s="12">
        <f>IF($J$141="","",IF($J$141&lt;0,"Pass",IF($J$141&lt;'Settings'!$B$4,"Thin",IF($J$141&lt;0.06,"✅ Sharp band",IF($J$141&lt;0.08,"Strong","⚠ Verify (stale?)")))))</f>
        <v/>
      </c>
      <c r="N141" s="19" t="inlineStr">
        <is>
          <t>Model 49.4% (fair +103). Your call.</t>
        </is>
      </c>
      <c r="O141" s="15" t="n"/>
      <c r="P141" s="16">
        <f>IF(OR($H$141="",$O$141=""),"",(1+IF($H$141&lt;0,-100/$H$141,$H$141/100))/(1+IF($O$141&lt;0,-100/$O$141,$O$141/100))-1)</f>
        <v/>
      </c>
    </row>
    <row r="142">
      <c r="A142" s="20" t="inlineStr">
        <is>
          <t>2026-07-05</t>
        </is>
      </c>
      <c r="B142" s="20" t="inlineStr">
        <is>
          <t>Boston Red Sox @ Los Angeles Angels</t>
        </is>
      </c>
      <c r="C142" s="20" t="inlineStr">
        <is>
          <t>01:30</t>
        </is>
      </c>
      <c r="D142" s="20" t="inlineStr">
        <is>
          <t>Total</t>
        </is>
      </c>
      <c r="E142" s="20" t="inlineStr">
        <is>
          <t>Under 8.5</t>
        </is>
      </c>
      <c r="F142" s="13" t="n">
        <v>0.5061980769230768</v>
      </c>
      <c r="G142" s="14" t="n">
        <v>-103</v>
      </c>
      <c r="H142" s="15" t="n">
        <v>-108</v>
      </c>
      <c r="I142" s="13">
        <f>IF($H$142="","",IF($H$142&lt;0,-$H$142/(-$H$142+100),100/($H$142+100)))</f>
        <v/>
      </c>
      <c r="J142" s="16">
        <f>IF($H$142="","",$F$142*IF($H$142&lt;0,-100/$H$142,$H$142/100)-(1-$F$142))</f>
        <v/>
      </c>
      <c r="K142" s="17">
        <f>IF($H$142="","",MAX(0,($F$142*IF($H$142&lt;0,-100/$H$142,$H$142/100)-(1-$F$142))/IF($H$142&lt;0,-100/$H$142,$H$142/100))*'Settings'!$B$3)</f>
        <v/>
      </c>
      <c r="L142" s="18">
        <f>IF($H$142="","",ROUND(MIN($K$142,'Settings'!$B$5)*'Settings'!$B$2,2))</f>
        <v/>
      </c>
      <c r="M142" s="12">
        <f>IF($J$142="","",IF($J$142&lt;0,"Pass",IF($J$142&lt;'Settings'!$B$4,"Thin",IF($J$142&lt;0.06,"✅ Sharp band",IF($J$142&lt;0.08,"Strong","⚠ Verify (stale?)")))))</f>
        <v/>
      </c>
      <c r="N142" s="19" t="inlineStr">
        <is>
          <t>Model 50.6% (fair -103). Your call.</t>
        </is>
      </c>
      <c r="O142" s="15" t="n"/>
      <c r="P142" s="16">
        <f>IF(OR($H$142="",$O$142=""),"",(1+IF($H$142&lt;0,-100/$H$142,$H$142/100))/(1+IF($O$142&lt;0,-100/$O$142,$O$142/100))-1)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42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326</v>
      </c>
      <c r="C5" s="22" t="n">
        <v>0.2497</v>
      </c>
      <c r="D5" s="21" t="n">
        <v>221</v>
      </c>
      <c r="E5" s="13" t="n">
        <v>0.448</v>
      </c>
      <c r="F5" s="23" t="n">
        <v>-6.82</v>
      </c>
      <c r="G5" s="24" t="n">
        <v>-3.09</v>
      </c>
      <c r="H5" s="24" t="n">
        <v>2.2</v>
      </c>
      <c r="I5" s="13" t="n">
        <v>0.4975</v>
      </c>
    </row>
    <row r="6">
      <c r="A6" s="12" t="inlineStr">
        <is>
          <t>MLB</t>
        </is>
      </c>
      <c r="B6" s="21" t="n">
        <v>296</v>
      </c>
      <c r="C6" s="22" t="n">
        <v>0.2512</v>
      </c>
      <c r="D6" s="21" t="n">
        <v>182</v>
      </c>
      <c r="E6" s="13" t="n">
        <v>0.4615</v>
      </c>
      <c r="F6" s="23" t="n">
        <v>-4.17</v>
      </c>
      <c r="G6" s="24" t="n">
        <v>-2.29</v>
      </c>
      <c r="H6" s="24" t="n">
        <v>2.97</v>
      </c>
      <c r="I6" s="13" t="n">
        <v>0.515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(n=286, ECE 0.048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28</v>
      </c>
      <c r="C19" s="13" t="n">
        <v>0.3729</v>
      </c>
      <c r="D19" s="13" t="n">
        <v>0.5714</v>
      </c>
      <c r="E19" s="25" t="n">
        <v>0.1985</v>
      </c>
    </row>
    <row r="20">
      <c r="A20" s="12" t="inlineStr">
        <is>
          <t>40–50%</t>
        </is>
      </c>
      <c r="B20" s="21" t="n">
        <v>93</v>
      </c>
      <c r="C20" s="13" t="n">
        <v>0.4588</v>
      </c>
      <c r="D20" s="13" t="n">
        <v>0.4624</v>
      </c>
      <c r="E20" s="26" t="n">
        <v>0.0036</v>
      </c>
    </row>
    <row r="21">
      <c r="A21" s="12" t="inlineStr">
        <is>
          <t>50–60%</t>
        </is>
      </c>
      <c r="B21" s="21" t="n">
        <v>107</v>
      </c>
      <c r="C21" s="13" t="n">
        <v>0.5421</v>
      </c>
      <c r="D21" s="13" t="n">
        <v>0.5234</v>
      </c>
      <c r="E21" s="26" t="n">
        <v>-0.0187</v>
      </c>
    </row>
    <row r="22">
      <c r="A22" s="12" t="inlineStr">
        <is>
          <t>60–70%</t>
        </is>
      </c>
      <c r="B22" s="21" t="n">
        <v>39</v>
      </c>
      <c r="C22" s="13" t="n">
        <v>0.6412</v>
      </c>
      <c r="D22" s="13" t="n">
        <v>0.5897</v>
      </c>
      <c r="E22" s="27" t="n">
        <v>-0.0515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2026-07-04 · L5 window. Each game has its own tab.</t>
        </is>
      </c>
    </row>
    <row r="4">
      <c r="A4" s="28" t="inlineStr">
        <is>
          <t>MLB: Pittsburgh Pirates @ Washington Nationals</t>
        </is>
      </c>
    </row>
    <row r="5">
      <c r="A5" s="28" t="inlineStr">
        <is>
          <t>MLB: Minnesota Twins @ New York Yankees</t>
        </is>
      </c>
    </row>
    <row r="6">
      <c r="A6" s="28" t="inlineStr">
        <is>
          <t>MLB: Detroit Tigers @ Texas Rangers</t>
        </is>
      </c>
    </row>
    <row r="7">
      <c r="A7" s="28" t="inlineStr">
        <is>
          <t>MLB: Toronto Blue Jays @ Seattle Mariners</t>
        </is>
      </c>
    </row>
    <row r="8">
      <c r="A8" s="28" t="inlineStr">
        <is>
          <t>MLB: Baltimore Orioles @ Cincinnati Reds</t>
        </is>
      </c>
    </row>
    <row r="9">
      <c r="A9" s="28" t="inlineStr">
        <is>
          <t>MLB: Tampa Bay Rays @ Houston Astros</t>
        </is>
      </c>
    </row>
    <row r="10">
      <c r="A10" s="28" t="inlineStr">
        <is>
          <t>MLB: Chicago White Sox @ Cleveland Guardians</t>
        </is>
      </c>
    </row>
    <row r="11">
      <c r="A11" s="28" t="inlineStr">
        <is>
          <t>MLB: St. Louis Cardinals @ Chicago Cubs</t>
        </is>
      </c>
    </row>
    <row r="12">
      <c r="A12" s="28" t="inlineStr">
        <is>
          <t>MLB: New York Mets @ Atlanta Braves</t>
        </is>
      </c>
    </row>
    <row r="13">
      <c r="A13" s="28" t="inlineStr">
        <is>
          <t>MLB: San Francisco Giants @ Colorado Rockies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Pittsburgh Pirates @ Washington Nationals</t>
        </is>
      </c>
    </row>
    <row r="2">
      <c r="A2" s="2" t="inlineStr">
        <is>
          <t>MLB · 2026-07-04 · L5 window</t>
        </is>
      </c>
    </row>
    <row r="69">
      <c r="A69" s="29" t="inlineStr">
        <is>
          <t>Pittsburgh Pirates offense vs Washington Nationals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5.062</v>
      </c>
      <c r="C71" s="32" t="n">
        <v>5.5</v>
      </c>
      <c r="D71" s="32" t="n">
        <v>5.3</v>
      </c>
      <c r="E71" s="32" t="n">
        <v>6</v>
      </c>
      <c r="F71" s="32" t="n">
        <v>6.4</v>
      </c>
      <c r="G71" s="32" t="n">
        <v>5.6</v>
      </c>
      <c r="H71" s="33" t="inlineStr">
        <is>
          <t>9th</t>
        </is>
      </c>
      <c r="I71" s="32" t="inlineStr"/>
      <c r="J71" s="33" t="inlineStr">
        <is>
          <t>5th</t>
        </is>
      </c>
      <c r="K71" s="32" t="n">
        <v>3.6</v>
      </c>
      <c r="L71" s="32" t="n">
        <v>5.3</v>
      </c>
      <c r="M71" s="32" t="n">
        <v>4.8</v>
      </c>
      <c r="N71" s="32" t="n">
        <v>4.65</v>
      </c>
      <c r="O71" s="32" t="n">
        <v>4.567</v>
      </c>
      <c r="P71" s="32" t="n">
        <v>5.101</v>
      </c>
      <c r="Q71" s="34" t="inlineStr">
        <is>
          <t>Opp Runs/G</t>
        </is>
      </c>
    </row>
    <row r="72">
      <c r="A72" s="31" t="inlineStr">
        <is>
          <t>Hits/G</t>
        </is>
      </c>
      <c r="B72" s="32" t="n">
        <v>8.811999999999999</v>
      </c>
      <c r="C72" s="32" t="n">
        <v>10.5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8</v>
      </c>
      <c r="P72" s="32" t="n">
        <v>9.039999999999999</v>
      </c>
      <c r="Q72" s="34" t="inlineStr">
        <is>
          <t>Opp Hits/G</t>
        </is>
      </c>
    </row>
    <row r="73">
      <c r="A73" s="31" t="inlineStr">
        <is>
          <t>HR/G</t>
        </is>
      </c>
      <c r="B73" s="32" t="n">
        <v>1.188</v>
      </c>
      <c r="C73" s="32" t="n">
        <v>2.5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2.333</v>
      </c>
      <c r="P73" s="32" t="n">
        <v>1.56</v>
      </c>
      <c r="Q73" s="34" t="inlineStr">
        <is>
          <t>Opp HR/G</t>
        </is>
      </c>
    </row>
    <row r="74">
      <c r="A74" s="31" t="inlineStr">
        <is>
          <t>Batter K/G</t>
        </is>
      </c>
      <c r="B74" s="32" t="n">
        <v>9.708</v>
      </c>
      <c r="C74" s="32" t="n">
        <v>10.5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8</v>
      </c>
      <c r="P74" s="32" t="n">
        <v>8.199999999999999</v>
      </c>
      <c r="Q74" s="34" t="inlineStr">
        <is>
          <t>Opp Batter K/G</t>
        </is>
      </c>
    </row>
    <row r="75">
      <c r="A75" s="31" t="inlineStr">
        <is>
          <t>1st Inn R/G</t>
        </is>
      </c>
      <c r="B75" s="32" t="n">
        <v>0.539</v>
      </c>
      <c r="C75" s="32" t="n">
        <v>0.367</v>
      </c>
      <c r="D75" s="32" t="n">
        <v>0.35</v>
      </c>
      <c r="E75" s="32" t="n">
        <v>0.4</v>
      </c>
      <c r="F75" s="32" t="n">
        <v>0.2</v>
      </c>
      <c r="G75" s="32" t="n">
        <v>0</v>
      </c>
      <c r="H75" s="35" t="inlineStr">
        <is>
          <t>30th</t>
        </is>
      </c>
      <c r="I75" s="32" t="inlineStr"/>
      <c r="J75" s="35" t="inlineStr">
        <is>
          <t>29th</t>
        </is>
      </c>
      <c r="K75" s="32" t="n">
        <v>1.4</v>
      </c>
      <c r="L75" s="32" t="n">
        <v>0.7</v>
      </c>
      <c r="M75" s="32" t="n">
        <v>0.6</v>
      </c>
      <c r="N75" s="32" t="n">
        <v>0.5</v>
      </c>
      <c r="O75" s="32" t="n">
        <v>0.4</v>
      </c>
      <c r="P75" s="32" t="n">
        <v>0.403</v>
      </c>
      <c r="Q75" s="34" t="inlineStr">
        <is>
          <t>Opp 1st Inn R/G</t>
        </is>
      </c>
    </row>
    <row r="77">
      <c r="A77" s="29" t="inlineStr">
        <is>
          <t>Washington Nationals offense vs Pittsburgh Pirates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5.329</v>
      </c>
      <c r="C79" s="32" t="n">
        <v>5.3</v>
      </c>
      <c r="D79" s="32" t="n">
        <v>5.35</v>
      </c>
      <c r="E79" s="32" t="n">
        <v>4.933</v>
      </c>
      <c r="F79" s="32" t="n">
        <v>5.9</v>
      </c>
      <c r="G79" s="32" t="n">
        <v>7.2</v>
      </c>
      <c r="H79" s="33" t="inlineStr">
        <is>
          <t>3rd</t>
        </is>
      </c>
      <c r="I79" s="32" t="inlineStr">
        <is>
          <t>★★★</t>
        </is>
      </c>
      <c r="J79" s="35" t="inlineStr">
        <is>
          <t>29th</t>
        </is>
      </c>
      <c r="K79" s="32" t="n">
        <v>7</v>
      </c>
      <c r="L79" s="32" t="n">
        <v>5.6</v>
      </c>
      <c r="M79" s="32" t="n">
        <v>5</v>
      </c>
      <c r="N79" s="32" t="n">
        <v>5.25</v>
      </c>
      <c r="O79" s="32" t="n">
        <v>5.633</v>
      </c>
      <c r="P79" s="32" t="n">
        <v>4.815</v>
      </c>
      <c r="Q79" s="34" t="inlineStr">
        <is>
          <t>Opp Runs/G</t>
        </is>
      </c>
    </row>
    <row r="80">
      <c r="A80" s="31" t="inlineStr">
        <is>
          <t>Hits/G</t>
        </is>
      </c>
      <c r="B80" s="32" t="n">
        <v>8.52</v>
      </c>
      <c r="C80" s="32" t="n">
        <v>7.667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7</v>
      </c>
      <c r="P80" s="32" t="n">
        <v>7.792</v>
      </c>
      <c r="Q80" s="34" t="inlineStr">
        <is>
          <t>Opp Hits/G</t>
        </is>
      </c>
    </row>
    <row r="81">
      <c r="A81" s="31" t="inlineStr">
        <is>
          <t>HR/G</t>
        </is>
      </c>
      <c r="B81" s="32" t="n">
        <v>1.26</v>
      </c>
      <c r="C81" s="32" t="n">
        <v>1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1.5</v>
      </c>
      <c r="P81" s="32" t="n">
        <v>0.896</v>
      </c>
      <c r="Q81" s="34" t="inlineStr">
        <is>
          <t>Opp HR/G</t>
        </is>
      </c>
    </row>
    <row r="82">
      <c r="A82" s="31" t="inlineStr">
        <is>
          <t>Batter K/G</t>
        </is>
      </c>
      <c r="B82" s="32" t="n">
        <v>7.98</v>
      </c>
      <c r="C82" s="32" t="n">
        <v>7.667</v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n">
        <v>11.5</v>
      </c>
      <c r="P82" s="32" t="n">
        <v>9.292</v>
      </c>
      <c r="Q82" s="34" t="inlineStr">
        <is>
          <t>Opp Batter K/G</t>
        </is>
      </c>
    </row>
    <row r="83">
      <c r="A83" s="31" t="inlineStr">
        <is>
          <t>1st Inn R/G</t>
        </is>
      </c>
      <c r="B83" s="32" t="n">
        <v>0.831</v>
      </c>
      <c r="C83" s="32" t="n">
        <v>0.667</v>
      </c>
      <c r="D83" s="32" t="n">
        <v>0.7</v>
      </c>
      <c r="E83" s="32" t="n">
        <v>0.667</v>
      </c>
      <c r="F83" s="32" t="n">
        <v>0.9</v>
      </c>
      <c r="G83" s="32" t="n">
        <v>0.8</v>
      </c>
      <c r="H83" s="33" t="inlineStr">
        <is>
          <t>8th</t>
        </is>
      </c>
      <c r="I83" s="32" t="inlineStr">
        <is>
          <t>★★★</t>
        </is>
      </c>
      <c r="J83" s="36" t="inlineStr">
        <is>
          <t>20th</t>
        </is>
      </c>
      <c r="K83" s="32" t="n">
        <v>0.6</v>
      </c>
      <c r="L83" s="32" t="n">
        <v>0.5</v>
      </c>
      <c r="M83" s="32" t="n">
        <v>0.4</v>
      </c>
      <c r="N83" s="32" t="n">
        <v>0.5</v>
      </c>
      <c r="O83" s="32" t="n">
        <v>0.467</v>
      </c>
      <c r="P83" s="32" t="n">
        <v>0.408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Minnesota Twins @ New York Yankees</t>
        </is>
      </c>
    </row>
    <row r="2">
      <c r="A2" s="2" t="inlineStr">
        <is>
          <t>MLB · 2026-07-04 · L5 window</t>
        </is>
      </c>
    </row>
    <row r="68">
      <c r="A68" s="29" t="inlineStr">
        <is>
          <t>Minnesota Twins offense vs New York Yankees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4.776</v>
      </c>
      <c r="C70" s="32" t="n">
        <v>5.3</v>
      </c>
      <c r="D70" s="32" t="n">
        <v>5.65</v>
      </c>
      <c r="E70" s="32" t="n">
        <v>5.933</v>
      </c>
      <c r="F70" s="32" t="n">
        <v>4.3</v>
      </c>
      <c r="G70" s="32" t="n">
        <v>4.4</v>
      </c>
      <c r="H70" s="36" t="inlineStr">
        <is>
          <t>15th</t>
        </is>
      </c>
      <c r="I70" s="32" t="inlineStr">
        <is>
          <t>★★</t>
        </is>
      </c>
      <c r="J70" s="35" t="inlineStr">
        <is>
          <t>24th</t>
        </is>
      </c>
      <c r="K70" s="32" t="n">
        <v>5.8</v>
      </c>
      <c r="L70" s="32" t="n">
        <v>5</v>
      </c>
      <c r="M70" s="32" t="n">
        <v>4.933</v>
      </c>
      <c r="N70" s="32" t="n">
        <v>4.65</v>
      </c>
      <c r="O70" s="32" t="n">
        <v>4.633</v>
      </c>
      <c r="P70" s="32" t="n">
        <v>3.744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7.776</v>
      </c>
      <c r="C71" s="32" t="n">
        <v>8.667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10.667</v>
      </c>
      <c r="P71" s="32" t="n">
        <v>7.609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1.061</v>
      </c>
      <c r="C72" s="32" t="n">
        <v>1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2</v>
      </c>
      <c r="P72" s="32" t="n">
        <v>0.913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8.939</v>
      </c>
      <c r="C73" s="32" t="n">
        <v>8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9.667</v>
      </c>
      <c r="P73" s="32" t="n">
        <v>8.435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0.6840000000000001</v>
      </c>
      <c r="C74" s="32" t="n">
        <v>0.833</v>
      </c>
      <c r="D74" s="32" t="n">
        <v>1.1</v>
      </c>
      <c r="E74" s="32" t="n">
        <v>1.2</v>
      </c>
      <c r="F74" s="32" t="n">
        <v>1</v>
      </c>
      <c r="G74" s="32" t="n">
        <v>1.2</v>
      </c>
      <c r="H74" s="33" t="inlineStr">
        <is>
          <t>2nd</t>
        </is>
      </c>
      <c r="I74" s="32" t="inlineStr">
        <is>
          <t>★★★</t>
        </is>
      </c>
      <c r="J74" s="35" t="inlineStr">
        <is>
          <t>27th</t>
        </is>
      </c>
      <c r="K74" s="32" t="n">
        <v>1.2</v>
      </c>
      <c r="L74" s="32" t="n">
        <v>0.8</v>
      </c>
      <c r="M74" s="32" t="n">
        <v>0.533</v>
      </c>
      <c r="N74" s="32" t="n">
        <v>0.6</v>
      </c>
      <c r="O74" s="32" t="n">
        <v>0.6</v>
      </c>
      <c r="P74" s="32" t="n">
        <v>0.479</v>
      </c>
      <c r="Q74" s="34" t="inlineStr">
        <is>
          <t>Opp 1st Inn R/G</t>
        </is>
      </c>
    </row>
    <row r="76">
      <c r="A76" s="29" t="inlineStr">
        <is>
          <t>New York Yankees offense vs Minnesota Twins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4.744</v>
      </c>
      <c r="C78" s="32" t="n">
        <v>4.467</v>
      </c>
      <c r="D78" s="32" t="n">
        <v>4</v>
      </c>
      <c r="E78" s="32" t="n">
        <v>2.8</v>
      </c>
      <c r="F78" s="32" t="n">
        <v>3</v>
      </c>
      <c r="G78" s="32" t="n">
        <v>3.4</v>
      </c>
      <c r="H78" s="35" t="inlineStr">
        <is>
          <t>26th</t>
        </is>
      </c>
      <c r="I78" s="32" t="inlineStr"/>
      <c r="J78" s="33" t="inlineStr">
        <is>
          <t>7th</t>
        </is>
      </c>
      <c r="K78" s="32" t="n">
        <v>4</v>
      </c>
      <c r="L78" s="32" t="n">
        <v>5.4</v>
      </c>
      <c r="M78" s="32" t="n">
        <v>5.2</v>
      </c>
      <c r="N78" s="32" t="n">
        <v>5.6</v>
      </c>
      <c r="O78" s="32" t="n">
        <v>5.767</v>
      </c>
      <c r="P78" s="32" t="n">
        <v>5.132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8.109</v>
      </c>
      <c r="C79" s="32" t="n">
        <v>8.333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9</v>
      </c>
      <c r="P79" s="32" t="n">
        <v>8.305999999999999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1.413</v>
      </c>
      <c r="C80" s="32" t="n">
        <v>0.333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1.667</v>
      </c>
      <c r="P80" s="32" t="n">
        <v>0.918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9.130000000000001</v>
      </c>
      <c r="C81" s="32" t="n">
        <v>9.667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11.667</v>
      </c>
      <c r="P81" s="32" t="n">
        <v>8.265000000000001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0.63</v>
      </c>
      <c r="C82" s="32" t="n">
        <v>0.333</v>
      </c>
      <c r="D82" s="32" t="n">
        <v>0.35</v>
      </c>
      <c r="E82" s="32" t="n">
        <v>0.333</v>
      </c>
      <c r="F82" s="32" t="n">
        <v>0.4</v>
      </c>
      <c r="G82" s="32" t="n">
        <v>0.4</v>
      </c>
      <c r="H82" s="36" t="inlineStr">
        <is>
          <t>19th</t>
        </is>
      </c>
      <c r="I82" s="32" t="inlineStr"/>
      <c r="J82" s="36" t="inlineStr">
        <is>
          <t>17th</t>
        </is>
      </c>
      <c r="K82" s="32" t="n">
        <v>0.6</v>
      </c>
      <c r="L82" s="32" t="n">
        <v>0.6</v>
      </c>
      <c r="M82" s="32" t="n">
        <v>0.4</v>
      </c>
      <c r="N82" s="32" t="n">
        <v>0.5</v>
      </c>
      <c r="O82" s="32" t="n">
        <v>0.633</v>
      </c>
      <c r="P82" s="32" t="n">
        <v>0.605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Detroit Tigers @ Texas Rangers</t>
        </is>
      </c>
    </row>
    <row r="2">
      <c r="A2" s="2" t="inlineStr">
        <is>
          <t>MLB · 2026-07-04 · L5 window</t>
        </is>
      </c>
    </row>
    <row r="69">
      <c r="A69" s="29" t="inlineStr">
        <is>
          <t>Detroit Tigers offense vs Texas Rangers defense</t>
        </is>
      </c>
    </row>
    <row r="70">
      <c r="A70" s="30" t="inlineStr">
        <is>
          <t>Stat</t>
        </is>
      </c>
      <c r="B70" s="30" t="inlineStr">
        <is>
          <t>A Season</t>
        </is>
      </c>
      <c r="C70" s="30" t="inlineStr">
        <is>
          <t>A L30</t>
        </is>
      </c>
      <c r="D70" s="30" t="inlineStr">
        <is>
          <t>A L20</t>
        </is>
      </c>
      <c r="E70" s="30" t="inlineStr">
        <is>
          <t>A L15</t>
        </is>
      </c>
      <c r="F70" s="30" t="inlineStr">
        <is>
          <t>A L10</t>
        </is>
      </c>
      <c r="G70" s="30" t="inlineStr">
        <is>
          <t>A L5</t>
        </is>
      </c>
      <c r="H70" s="30" t="inlineStr">
        <is>
          <t>A Rk</t>
        </is>
      </c>
      <c r="I70" s="30" t="inlineStr">
        <is>
          <t>Adv</t>
        </is>
      </c>
      <c r="J70" s="30" t="inlineStr">
        <is>
          <t>H Rk</t>
        </is>
      </c>
      <c r="K70" s="30" t="inlineStr">
        <is>
          <t>H L5</t>
        </is>
      </c>
      <c r="L70" s="30" t="inlineStr">
        <is>
          <t>H L10</t>
        </is>
      </c>
      <c r="M70" s="30" t="inlineStr">
        <is>
          <t>H L15</t>
        </is>
      </c>
      <c r="N70" s="30" t="inlineStr">
        <is>
          <t>H L20</t>
        </is>
      </c>
      <c r="O70" s="30" t="inlineStr">
        <is>
          <t>H L30</t>
        </is>
      </c>
      <c r="P70" s="30" t="inlineStr">
        <is>
          <t>H Season</t>
        </is>
      </c>
      <c r="Q70" s="30" t="inlineStr">
        <is>
          <t>Opp stat</t>
        </is>
      </c>
    </row>
    <row r="71">
      <c r="A71" s="31" t="inlineStr">
        <is>
          <t>Runs/G</t>
        </is>
      </c>
      <c r="B71" s="32" t="n">
        <v>4.307</v>
      </c>
      <c r="C71" s="32" t="n">
        <v>4.967</v>
      </c>
      <c r="D71" s="32" t="n">
        <v>4.8</v>
      </c>
      <c r="E71" s="32" t="n">
        <v>4.733</v>
      </c>
      <c r="F71" s="32" t="n">
        <v>5.1</v>
      </c>
      <c r="G71" s="32" t="n">
        <v>6.2</v>
      </c>
      <c r="H71" s="33" t="inlineStr">
        <is>
          <t>8th</t>
        </is>
      </c>
      <c r="I71" s="32" t="inlineStr"/>
      <c r="J71" s="33" t="inlineStr">
        <is>
          <t>8th</t>
        </is>
      </c>
      <c r="K71" s="32" t="n">
        <v>4</v>
      </c>
      <c r="L71" s="32" t="n">
        <v>4.3</v>
      </c>
      <c r="M71" s="32" t="n">
        <v>4.733</v>
      </c>
      <c r="N71" s="32" t="n">
        <v>5.35</v>
      </c>
      <c r="O71" s="32" t="n">
        <v>4.633</v>
      </c>
      <c r="P71" s="32" t="n">
        <v>4.169</v>
      </c>
      <c r="Q71" s="34" t="inlineStr">
        <is>
          <t>Opp Runs/G</t>
        </is>
      </c>
    </row>
    <row r="72">
      <c r="A72" s="31" t="inlineStr">
        <is>
          <t>Hits/G</t>
        </is>
      </c>
      <c r="B72" s="32" t="n">
        <v>7.755</v>
      </c>
      <c r="C72" s="32" t="n">
        <v>8.75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8.667</v>
      </c>
      <c r="P72" s="32" t="n">
        <v>7.673</v>
      </c>
      <c r="Q72" s="34" t="inlineStr">
        <is>
          <t>Opp Hits/G</t>
        </is>
      </c>
    </row>
    <row r="73">
      <c r="A73" s="31" t="inlineStr">
        <is>
          <t>HR/G</t>
        </is>
      </c>
      <c r="B73" s="32" t="n">
        <v>1.02</v>
      </c>
      <c r="C73" s="32" t="n">
        <v>2.25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1</v>
      </c>
      <c r="P73" s="32" t="n">
        <v>1.163</v>
      </c>
      <c r="Q73" s="34" t="inlineStr">
        <is>
          <t>Opp HR/G</t>
        </is>
      </c>
    </row>
    <row r="74">
      <c r="A74" s="31" t="inlineStr">
        <is>
          <t>Batter K/G</t>
        </is>
      </c>
      <c r="B74" s="32" t="n">
        <v>8.305999999999999</v>
      </c>
      <c r="C74" s="32" t="n">
        <v>7.75</v>
      </c>
      <c r="D74" s="32" t="inlineStr">
        <is>
          <t>—</t>
        </is>
      </c>
      <c r="E74" s="32" t="inlineStr">
        <is>
          <t>—</t>
        </is>
      </c>
      <c r="F74" s="32" t="inlineStr">
        <is>
          <t>—</t>
        </is>
      </c>
      <c r="G74" s="32" t="inlineStr">
        <is>
          <t>—</t>
        </is>
      </c>
      <c r="H74" s="34" t="inlineStr">
        <is>
          <t>—</t>
        </is>
      </c>
      <c r="I74" s="32" t="inlineStr"/>
      <c r="J74" s="34" t="inlineStr">
        <is>
          <t>—</t>
        </is>
      </c>
      <c r="K74" s="32" t="inlineStr">
        <is>
          <t>—</t>
        </is>
      </c>
      <c r="L74" s="32" t="inlineStr">
        <is>
          <t>—</t>
        </is>
      </c>
      <c r="M74" s="32" t="inlineStr">
        <is>
          <t>—</t>
        </is>
      </c>
      <c r="N74" s="32" t="inlineStr">
        <is>
          <t>—</t>
        </is>
      </c>
      <c r="O74" s="32" t="n">
        <v>12</v>
      </c>
      <c r="P74" s="32" t="n">
        <v>8.571</v>
      </c>
      <c r="Q74" s="34" t="inlineStr">
        <is>
          <t>Opp Batter K/G</t>
        </is>
      </c>
    </row>
    <row r="75">
      <c r="A75" s="31" t="inlineStr">
        <is>
          <t>1st Inn R/G</t>
        </is>
      </c>
      <c r="B75" s="32" t="n">
        <v>0.547</v>
      </c>
      <c r="C75" s="32" t="n">
        <v>0.5669999999999999</v>
      </c>
      <c r="D75" s="32" t="n">
        <v>0.5</v>
      </c>
      <c r="E75" s="32" t="n">
        <v>0.467</v>
      </c>
      <c r="F75" s="32" t="n">
        <v>0.5</v>
      </c>
      <c r="G75" s="32" t="n">
        <v>1</v>
      </c>
      <c r="H75" s="33" t="inlineStr">
        <is>
          <t>7th</t>
        </is>
      </c>
      <c r="I75" s="32" t="inlineStr">
        <is>
          <t>★★</t>
        </is>
      </c>
      <c r="J75" s="36" t="inlineStr">
        <is>
          <t>14th</t>
        </is>
      </c>
      <c r="K75" s="32" t="n">
        <v>0.4</v>
      </c>
      <c r="L75" s="32" t="n">
        <v>0.2</v>
      </c>
      <c r="M75" s="32" t="n">
        <v>0.733</v>
      </c>
      <c r="N75" s="32" t="n">
        <v>0.9</v>
      </c>
      <c r="O75" s="32" t="n">
        <v>0.667</v>
      </c>
      <c r="P75" s="32" t="n">
        <v>0.776</v>
      </c>
      <c r="Q75" s="34" t="inlineStr">
        <is>
          <t>Opp 1st Inn R/G</t>
        </is>
      </c>
    </row>
    <row r="77">
      <c r="A77" s="29" t="inlineStr">
        <is>
          <t>Texas Rangers offense vs Detroit Tigers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Runs/G</t>
        </is>
      </c>
      <c r="B79" s="32" t="n">
        <v>4.217</v>
      </c>
      <c r="C79" s="32" t="n">
        <v>4.433</v>
      </c>
      <c r="D79" s="32" t="n">
        <v>4.45</v>
      </c>
      <c r="E79" s="32" t="n">
        <v>5</v>
      </c>
      <c r="F79" s="32" t="n">
        <v>5.1</v>
      </c>
      <c r="G79" s="32" t="n">
        <v>5.4</v>
      </c>
      <c r="H79" s="36" t="inlineStr">
        <is>
          <t>11th</t>
        </is>
      </c>
      <c r="I79" s="32" t="inlineStr">
        <is>
          <t>★★</t>
        </is>
      </c>
      <c r="J79" s="36" t="inlineStr">
        <is>
          <t>20th</t>
        </is>
      </c>
      <c r="K79" s="32" t="n">
        <v>5</v>
      </c>
      <c r="L79" s="32" t="n">
        <v>4.3</v>
      </c>
      <c r="M79" s="32" t="n">
        <v>3.867</v>
      </c>
      <c r="N79" s="32" t="n">
        <v>3.55</v>
      </c>
      <c r="O79" s="32" t="n">
        <v>3.733</v>
      </c>
      <c r="P79" s="32" t="n">
        <v>4.04</v>
      </c>
      <c r="Q79" s="34" t="inlineStr">
        <is>
          <t>Opp Runs/G</t>
        </is>
      </c>
    </row>
    <row r="80">
      <c r="A80" s="31" t="inlineStr">
        <is>
          <t>Hits/G</t>
        </is>
      </c>
      <c r="B80" s="32" t="n">
        <v>7.816</v>
      </c>
      <c r="C80" s="32" t="n">
        <v>9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6.75</v>
      </c>
      <c r="P80" s="32" t="n">
        <v>7.592</v>
      </c>
      <c r="Q80" s="34" t="inlineStr">
        <is>
          <t>Opp Hits/G</t>
        </is>
      </c>
    </row>
    <row r="81">
      <c r="A81" s="31" t="inlineStr">
        <is>
          <t>HR/G</t>
        </is>
      </c>
      <c r="B81" s="32" t="n">
        <v>1.041</v>
      </c>
      <c r="C81" s="32" t="n">
        <v>0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1.5</v>
      </c>
      <c r="P81" s="32" t="n">
        <v>0.898</v>
      </c>
      <c r="Q81" s="34" t="inlineStr">
        <is>
          <t>Opp HR/G</t>
        </is>
      </c>
    </row>
    <row r="82">
      <c r="A82" s="31" t="inlineStr">
        <is>
          <t>Batter K/G</t>
        </is>
      </c>
      <c r="B82" s="32" t="n">
        <v>8.592000000000001</v>
      </c>
      <c r="C82" s="32" t="n">
        <v>9.333</v>
      </c>
      <c r="D82" s="32" t="inlineStr">
        <is>
          <t>—</t>
        </is>
      </c>
      <c r="E82" s="32" t="inlineStr">
        <is>
          <t>—</t>
        </is>
      </c>
      <c r="F82" s="32" t="inlineStr">
        <is>
          <t>—</t>
        </is>
      </c>
      <c r="G82" s="32" t="inlineStr">
        <is>
          <t>—</t>
        </is>
      </c>
      <c r="H82" s="34" t="inlineStr">
        <is>
          <t>—</t>
        </is>
      </c>
      <c r="I82" s="32" t="inlineStr"/>
      <c r="J82" s="34" t="inlineStr">
        <is>
          <t>—</t>
        </is>
      </c>
      <c r="K82" s="32" t="inlineStr">
        <is>
          <t>—</t>
        </is>
      </c>
      <c r="L82" s="32" t="inlineStr">
        <is>
          <t>—</t>
        </is>
      </c>
      <c r="M82" s="32" t="inlineStr">
        <is>
          <t>—</t>
        </is>
      </c>
      <c r="N82" s="32" t="inlineStr">
        <is>
          <t>—</t>
        </is>
      </c>
      <c r="O82" s="32" t="n">
        <v>7.25</v>
      </c>
      <c r="P82" s="32" t="n">
        <v>7.776</v>
      </c>
      <c r="Q82" s="34" t="inlineStr">
        <is>
          <t>Opp Batter K/G</t>
        </is>
      </c>
    </row>
    <row r="83">
      <c r="A83" s="31" t="inlineStr">
        <is>
          <t>1st Inn R/G</t>
        </is>
      </c>
      <c r="B83" s="32" t="n">
        <v>0.605</v>
      </c>
      <c r="C83" s="32" t="n">
        <v>0.7</v>
      </c>
      <c r="D83" s="32" t="n">
        <v>0.7</v>
      </c>
      <c r="E83" s="32" t="n">
        <v>0.8</v>
      </c>
      <c r="F83" s="32" t="n">
        <v>0.6</v>
      </c>
      <c r="G83" s="32" t="n">
        <v>0.2</v>
      </c>
      <c r="H83" s="35" t="inlineStr">
        <is>
          <t>26th</t>
        </is>
      </c>
      <c r="I83" s="32" t="inlineStr"/>
      <c r="J83" s="33" t="inlineStr">
        <is>
          <t>6th</t>
        </is>
      </c>
      <c r="K83" s="32" t="n">
        <v>0.2</v>
      </c>
      <c r="L83" s="32" t="n">
        <v>0.2</v>
      </c>
      <c r="M83" s="32" t="n">
        <v>0.267</v>
      </c>
      <c r="N83" s="32" t="n">
        <v>0.2</v>
      </c>
      <c r="O83" s="32" t="n">
        <v>0.3</v>
      </c>
      <c r="P83" s="32" t="n">
        <v>0.36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Toronto Blue Jays @ Seattle Mariners</t>
        </is>
      </c>
    </row>
    <row r="2">
      <c r="A2" s="2" t="inlineStr">
        <is>
          <t>MLB · 2026-07-04 · L5 window</t>
        </is>
      </c>
    </row>
    <row r="67">
      <c r="A67" s="29" t="inlineStr">
        <is>
          <t>Toronto Blue Jays offense vs Seattle Mariners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4.068</v>
      </c>
      <c r="C69" s="32" t="n">
        <v>4.2</v>
      </c>
      <c r="D69" s="32" t="n">
        <v>4</v>
      </c>
      <c r="E69" s="32" t="n">
        <v>4.067</v>
      </c>
      <c r="F69" s="32" t="n">
        <v>3.8</v>
      </c>
      <c r="G69" s="32" t="n">
        <v>3.4</v>
      </c>
      <c r="H69" s="35" t="inlineStr">
        <is>
          <t>24th</t>
        </is>
      </c>
      <c r="I69" s="32" t="inlineStr"/>
      <c r="J69" s="33" t="inlineStr">
        <is>
          <t>3rd</t>
        </is>
      </c>
      <c r="K69" s="32" t="n">
        <v>3</v>
      </c>
      <c r="L69" s="32" t="n">
        <v>3.5</v>
      </c>
      <c r="M69" s="32" t="n">
        <v>3.467</v>
      </c>
      <c r="N69" s="32" t="n">
        <v>4.3</v>
      </c>
      <c r="O69" s="32" t="n">
        <v>4.033</v>
      </c>
      <c r="P69" s="32" t="n">
        <v>4.057</v>
      </c>
      <c r="Q69" s="34" t="inlineStr">
        <is>
          <t>Opp Runs/G</t>
        </is>
      </c>
    </row>
    <row r="70">
      <c r="A70" s="31" t="inlineStr">
        <is>
          <t>Hits/G</t>
        </is>
      </c>
      <c r="B70" s="32" t="n">
        <v>8.468</v>
      </c>
      <c r="C70" s="32" t="n">
        <v>9.5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4" t="inlineStr">
        <is>
          <t>—</t>
        </is>
      </c>
      <c r="I70" s="32" t="inlineStr"/>
      <c r="J70" s="34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3.25</v>
      </c>
      <c r="P70" s="32" t="n">
        <v>7.979</v>
      </c>
      <c r="Q70" s="34" t="inlineStr">
        <is>
          <t>Opp Hits/G</t>
        </is>
      </c>
    </row>
    <row r="71">
      <c r="A71" s="31" t="inlineStr">
        <is>
          <t>HR/G</t>
        </is>
      </c>
      <c r="B71" s="32" t="n">
        <v>0.915</v>
      </c>
      <c r="C71" s="32" t="n">
        <v>1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</v>
      </c>
      <c r="P71" s="32" t="n">
        <v>0.958</v>
      </c>
      <c r="Q71" s="34" t="inlineStr">
        <is>
          <t>Opp HR/G</t>
        </is>
      </c>
    </row>
    <row r="72">
      <c r="A72" s="31" t="inlineStr">
        <is>
          <t>Batter K/G</t>
        </is>
      </c>
      <c r="B72" s="32" t="n">
        <v>7.298</v>
      </c>
      <c r="C72" s="32" t="n">
        <v>6.75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10.25</v>
      </c>
      <c r="P72" s="32" t="n">
        <v>8.333</v>
      </c>
      <c r="Q72" s="34" t="inlineStr">
        <is>
          <t>Opp Batter K/G</t>
        </is>
      </c>
    </row>
    <row r="73">
      <c r="A73" s="31" t="inlineStr">
        <is>
          <t>1st Inn R/G</t>
        </is>
      </c>
      <c r="B73" s="32" t="n">
        <v>0.438</v>
      </c>
      <c r="C73" s="32" t="n">
        <v>0.3</v>
      </c>
      <c r="D73" s="32" t="n">
        <v>0.35</v>
      </c>
      <c r="E73" s="32" t="n">
        <v>0.267</v>
      </c>
      <c r="F73" s="32" t="n">
        <v>0.3</v>
      </c>
      <c r="G73" s="32" t="n">
        <v>0.4</v>
      </c>
      <c r="H73" s="36" t="inlineStr">
        <is>
          <t>17th</t>
        </is>
      </c>
      <c r="I73" s="32" t="inlineStr"/>
      <c r="J73" s="33" t="inlineStr">
        <is>
          <t>5th</t>
        </is>
      </c>
      <c r="K73" s="32" t="n">
        <v>0.2</v>
      </c>
      <c r="L73" s="32" t="n">
        <v>0.3</v>
      </c>
      <c r="M73" s="32" t="n">
        <v>0.267</v>
      </c>
      <c r="N73" s="32" t="n">
        <v>0.4</v>
      </c>
      <c r="O73" s="32" t="n">
        <v>0.333</v>
      </c>
      <c r="P73" s="32" t="n">
        <v>0.419</v>
      </c>
      <c r="Q73" s="34" t="inlineStr">
        <is>
          <t>Opp 1st Inn R/G</t>
        </is>
      </c>
    </row>
    <row r="75">
      <c r="A75" s="29" t="inlineStr">
        <is>
          <t>Seattle Mariners offense vs Toronto Blue Jays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3.897</v>
      </c>
      <c r="C77" s="32" t="n">
        <v>3.667</v>
      </c>
      <c r="D77" s="32" t="n">
        <v>3.35</v>
      </c>
      <c r="E77" s="32" t="n">
        <v>3.067</v>
      </c>
      <c r="F77" s="32" t="n">
        <v>3.4</v>
      </c>
      <c r="G77" s="32" t="n">
        <v>4.6</v>
      </c>
      <c r="H77" s="36" t="inlineStr">
        <is>
          <t>14th</t>
        </is>
      </c>
      <c r="I77" s="32" t="inlineStr"/>
      <c r="J77" s="33" t="inlineStr">
        <is>
          <t>4th</t>
        </is>
      </c>
      <c r="K77" s="32" t="n">
        <v>3.4</v>
      </c>
      <c r="L77" s="32" t="n">
        <v>4.2</v>
      </c>
      <c r="M77" s="32" t="n">
        <v>4.533</v>
      </c>
      <c r="N77" s="32" t="n">
        <v>4.65</v>
      </c>
      <c r="O77" s="32" t="n">
        <v>5.067</v>
      </c>
      <c r="P77" s="32" t="n">
        <v>4.432</v>
      </c>
      <c r="Q77" s="34" t="inlineStr">
        <is>
          <t>Opp Runs/G</t>
        </is>
      </c>
    </row>
    <row r="78">
      <c r="A78" s="31" t="inlineStr">
        <is>
          <t>Hits/G</t>
        </is>
      </c>
      <c r="B78" s="32" t="n">
        <v>7.854</v>
      </c>
      <c r="C78" s="32" t="n">
        <v>8.75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4" t="inlineStr">
        <is>
          <t>—</t>
        </is>
      </c>
      <c r="I78" s="32" t="inlineStr"/>
      <c r="J78" s="34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7.75</v>
      </c>
      <c r="P78" s="32" t="n">
        <v>7.894</v>
      </c>
      <c r="Q78" s="34" t="inlineStr">
        <is>
          <t>Opp Hits/G</t>
        </is>
      </c>
    </row>
    <row r="79">
      <c r="A79" s="31" t="inlineStr">
        <is>
          <t>HR/G</t>
        </is>
      </c>
      <c r="B79" s="32" t="n">
        <v>1.312</v>
      </c>
      <c r="C79" s="32" t="n">
        <v>2.75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1.25</v>
      </c>
      <c r="P79" s="32" t="n">
        <v>0.979</v>
      </c>
      <c r="Q79" s="34" t="inlineStr">
        <is>
          <t>Opp HR/G</t>
        </is>
      </c>
    </row>
    <row r="80">
      <c r="A80" s="31" t="inlineStr">
        <is>
          <t>Batter K/G</t>
        </is>
      </c>
      <c r="B80" s="32" t="n">
        <v>8.646000000000001</v>
      </c>
      <c r="C80" s="32" t="n">
        <v>7.25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6.25</v>
      </c>
      <c r="P80" s="32" t="n">
        <v>9.489000000000001</v>
      </c>
      <c r="Q80" s="34" t="inlineStr">
        <is>
          <t>Opp Batter K/G</t>
        </is>
      </c>
    </row>
    <row r="81">
      <c r="A81" s="31" t="inlineStr">
        <is>
          <t>1st Inn R/G</t>
        </is>
      </c>
      <c r="B81" s="32" t="n">
        <v>0.473</v>
      </c>
      <c r="C81" s="32" t="n">
        <v>0.3</v>
      </c>
      <c r="D81" s="32" t="n">
        <v>0.35</v>
      </c>
      <c r="E81" s="32" t="n">
        <v>0.333</v>
      </c>
      <c r="F81" s="32" t="n">
        <v>0.1</v>
      </c>
      <c r="G81" s="32" t="n">
        <v>0</v>
      </c>
      <c r="H81" s="35" t="inlineStr">
        <is>
          <t>28th</t>
        </is>
      </c>
      <c r="I81" s="32" t="inlineStr"/>
      <c r="J81" s="33" t="inlineStr">
        <is>
          <t>7th</t>
        </is>
      </c>
      <c r="K81" s="32" t="n">
        <v>0.4</v>
      </c>
      <c r="L81" s="32" t="n">
        <v>0.9</v>
      </c>
      <c r="M81" s="32" t="n">
        <v>1.067</v>
      </c>
      <c r="N81" s="32" t="n">
        <v>0.9</v>
      </c>
      <c r="O81" s="32" t="n">
        <v>0.7</v>
      </c>
      <c r="P81" s="32" t="n">
        <v>0.5620000000000001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Baltimore Orioles @ Cincinnati Reds</t>
        </is>
      </c>
    </row>
    <row r="2">
      <c r="A2" s="2" t="inlineStr">
        <is>
          <t>MLB · 2026-07-04 · L5 window</t>
        </is>
      </c>
    </row>
    <row r="66">
      <c r="A66" s="29" t="inlineStr">
        <is>
          <t>Baltimore Orioles offense vs Cincinnati Reds defense</t>
        </is>
      </c>
    </row>
    <row r="67">
      <c r="A67" s="30" t="inlineStr">
        <is>
          <t>Stat</t>
        </is>
      </c>
      <c r="B67" s="30" t="inlineStr">
        <is>
          <t>A Season</t>
        </is>
      </c>
      <c r="C67" s="30" t="inlineStr">
        <is>
          <t>A L30</t>
        </is>
      </c>
      <c r="D67" s="30" t="inlineStr">
        <is>
          <t>A L20</t>
        </is>
      </c>
      <c r="E67" s="30" t="inlineStr">
        <is>
          <t>A L15</t>
        </is>
      </c>
      <c r="F67" s="30" t="inlineStr">
        <is>
          <t>A L10</t>
        </is>
      </c>
      <c r="G67" s="30" t="inlineStr">
        <is>
          <t>A L5</t>
        </is>
      </c>
      <c r="H67" s="30" t="inlineStr">
        <is>
          <t>A Rk</t>
        </is>
      </c>
      <c r="I67" s="30" t="inlineStr">
        <is>
          <t>Adv</t>
        </is>
      </c>
      <c r="J67" s="30" t="inlineStr">
        <is>
          <t>H Rk</t>
        </is>
      </c>
      <c r="K67" s="30" t="inlineStr">
        <is>
          <t>H L5</t>
        </is>
      </c>
      <c r="L67" s="30" t="inlineStr">
        <is>
          <t>H L10</t>
        </is>
      </c>
      <c r="M67" s="30" t="inlineStr">
        <is>
          <t>H L15</t>
        </is>
      </c>
      <c r="N67" s="30" t="inlineStr">
        <is>
          <t>H L20</t>
        </is>
      </c>
      <c r="O67" s="30" t="inlineStr">
        <is>
          <t>H L30</t>
        </is>
      </c>
      <c r="P67" s="30" t="inlineStr">
        <is>
          <t>H Season</t>
        </is>
      </c>
      <c r="Q67" s="30" t="inlineStr">
        <is>
          <t>Opp stat</t>
        </is>
      </c>
    </row>
    <row r="68">
      <c r="A68" s="31" t="inlineStr">
        <is>
          <t>Runs/G</t>
        </is>
      </c>
      <c r="B68" s="32" t="n">
        <v>4.558</v>
      </c>
      <c r="C68" s="32" t="n">
        <v>4.667</v>
      </c>
      <c r="D68" s="32" t="n">
        <v>4.1</v>
      </c>
      <c r="E68" s="32" t="n">
        <v>4.133</v>
      </c>
      <c r="F68" s="32" t="n">
        <v>3.7</v>
      </c>
      <c r="G68" s="32" t="n">
        <v>3.6</v>
      </c>
      <c r="H68" s="35" t="inlineStr">
        <is>
          <t>22nd</t>
        </is>
      </c>
      <c r="I68" s="32" t="inlineStr"/>
      <c r="J68" s="33" t="inlineStr">
        <is>
          <t>9th</t>
        </is>
      </c>
      <c r="K68" s="32" t="n">
        <v>4.2</v>
      </c>
      <c r="L68" s="32" t="n">
        <v>4.9</v>
      </c>
      <c r="M68" s="32" t="n">
        <v>4.533</v>
      </c>
      <c r="N68" s="32" t="n">
        <v>4.1</v>
      </c>
      <c r="O68" s="32" t="n">
        <v>4.6</v>
      </c>
      <c r="P68" s="32" t="n">
        <v>4.68</v>
      </c>
      <c r="Q68" s="34" t="inlineStr">
        <is>
          <t>Opp Runs/G</t>
        </is>
      </c>
    </row>
    <row r="69">
      <c r="A69" s="31" t="inlineStr">
        <is>
          <t>Hits/G</t>
        </is>
      </c>
      <c r="B69" s="32" t="n">
        <v>8.208</v>
      </c>
      <c r="C69" s="32" t="n">
        <v>9.5</v>
      </c>
      <c r="D69" s="32" t="inlineStr">
        <is>
          <t>—</t>
        </is>
      </c>
      <c r="E69" s="32" t="inlineStr">
        <is>
          <t>—</t>
        </is>
      </c>
      <c r="F69" s="32" t="inlineStr">
        <is>
          <t>—</t>
        </is>
      </c>
      <c r="G69" s="32" t="inlineStr">
        <is>
          <t>—</t>
        </is>
      </c>
      <c r="H69" s="34" t="inlineStr">
        <is>
          <t>—</t>
        </is>
      </c>
      <c r="I69" s="32" t="inlineStr"/>
      <c r="J69" s="34" t="inlineStr">
        <is>
          <t>—</t>
        </is>
      </c>
      <c r="K69" s="32" t="inlineStr">
        <is>
          <t>—</t>
        </is>
      </c>
      <c r="L69" s="32" t="inlineStr">
        <is>
          <t>—</t>
        </is>
      </c>
      <c r="M69" s="32" t="inlineStr">
        <is>
          <t>—</t>
        </is>
      </c>
      <c r="N69" s="32" t="inlineStr">
        <is>
          <t>—</t>
        </is>
      </c>
      <c r="O69" s="32" t="n">
        <v>8.333</v>
      </c>
      <c r="P69" s="32" t="n">
        <v>8.106</v>
      </c>
      <c r="Q69" s="34" t="inlineStr">
        <is>
          <t>Opp Hits/G</t>
        </is>
      </c>
    </row>
    <row r="70">
      <c r="A70" s="31" t="inlineStr">
        <is>
          <t>HR/G</t>
        </is>
      </c>
      <c r="B70" s="32" t="n">
        <v>1.271</v>
      </c>
      <c r="C70" s="32" t="n">
        <v>1.5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4" t="inlineStr">
        <is>
          <t>—</t>
        </is>
      </c>
      <c r="I70" s="32" t="inlineStr"/>
      <c r="J70" s="34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1.667</v>
      </c>
      <c r="P70" s="32" t="n">
        <v>1.383</v>
      </c>
      <c r="Q70" s="34" t="inlineStr">
        <is>
          <t>Opp HR/G</t>
        </is>
      </c>
    </row>
    <row r="71">
      <c r="A71" s="31" t="inlineStr">
        <is>
          <t>Batter K/G</t>
        </is>
      </c>
      <c r="B71" s="32" t="n">
        <v>8.917</v>
      </c>
      <c r="C71" s="32" t="n">
        <v>8.5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7.667</v>
      </c>
      <c r="P71" s="32" t="n">
        <v>7.404</v>
      </c>
      <c r="Q71" s="34" t="inlineStr">
        <is>
          <t>Opp Batter K/G</t>
        </is>
      </c>
    </row>
    <row r="72">
      <c r="A72" s="31" t="inlineStr">
        <is>
          <t>1st Inn R/G</t>
        </is>
      </c>
      <c r="B72" s="32" t="n">
        <v>0.5</v>
      </c>
      <c r="C72" s="32" t="n">
        <v>0.733</v>
      </c>
      <c r="D72" s="32" t="n">
        <v>0.7</v>
      </c>
      <c r="E72" s="32" t="n">
        <v>0.533</v>
      </c>
      <c r="F72" s="32" t="n">
        <v>0.6</v>
      </c>
      <c r="G72" s="32" t="n">
        <v>1</v>
      </c>
      <c r="H72" s="33" t="inlineStr">
        <is>
          <t>6th</t>
        </is>
      </c>
      <c r="I72" s="32" t="inlineStr">
        <is>
          <t>★★</t>
        </is>
      </c>
      <c r="J72" s="36" t="inlineStr">
        <is>
          <t>16th</t>
        </is>
      </c>
      <c r="K72" s="32" t="n">
        <v>0.6</v>
      </c>
      <c r="L72" s="32" t="n">
        <v>0.4</v>
      </c>
      <c r="M72" s="32" t="n">
        <v>0.333</v>
      </c>
      <c r="N72" s="32" t="n">
        <v>0.3</v>
      </c>
      <c r="O72" s="32" t="n">
        <v>0.533</v>
      </c>
      <c r="P72" s="32" t="n">
        <v>0.527</v>
      </c>
      <c r="Q72" s="34" t="inlineStr">
        <is>
          <t>Opp 1st Inn R/G</t>
        </is>
      </c>
    </row>
    <row r="74">
      <c r="A74" s="29" t="inlineStr">
        <is>
          <t>Cincinnati Reds offense vs Baltimore Orioles defense</t>
        </is>
      </c>
    </row>
    <row r="75">
      <c r="A75" s="30" t="inlineStr">
        <is>
          <t>Stat</t>
        </is>
      </c>
      <c r="B75" s="30" t="inlineStr">
        <is>
          <t>A Season</t>
        </is>
      </c>
      <c r="C75" s="30" t="inlineStr">
        <is>
          <t>A L30</t>
        </is>
      </c>
      <c r="D75" s="30" t="inlineStr">
        <is>
          <t>A L20</t>
        </is>
      </c>
      <c r="E75" s="30" t="inlineStr">
        <is>
          <t>A L15</t>
        </is>
      </c>
      <c r="F75" s="30" t="inlineStr">
        <is>
          <t>A L10</t>
        </is>
      </c>
      <c r="G75" s="30" t="inlineStr">
        <is>
          <t>A L5</t>
        </is>
      </c>
      <c r="H75" s="30" t="inlineStr">
        <is>
          <t>A Rk</t>
        </is>
      </c>
      <c r="I75" s="30" t="inlineStr">
        <is>
          <t>Adv</t>
        </is>
      </c>
      <c r="J75" s="30" t="inlineStr">
        <is>
          <t>H Rk</t>
        </is>
      </c>
      <c r="K75" s="30" t="inlineStr">
        <is>
          <t>H L5</t>
        </is>
      </c>
      <c r="L75" s="30" t="inlineStr">
        <is>
          <t>H L10</t>
        </is>
      </c>
      <c r="M75" s="30" t="inlineStr">
        <is>
          <t>H L15</t>
        </is>
      </c>
      <c r="N75" s="30" t="inlineStr">
        <is>
          <t>H L20</t>
        </is>
      </c>
      <c r="O75" s="30" t="inlineStr">
        <is>
          <t>H L30</t>
        </is>
      </c>
      <c r="P75" s="30" t="inlineStr">
        <is>
          <t>H Season</t>
        </is>
      </c>
      <c r="Q75" s="30" t="inlineStr">
        <is>
          <t>Opp stat</t>
        </is>
      </c>
    </row>
    <row r="76">
      <c r="A76" s="31" t="inlineStr">
        <is>
          <t>Runs/G</t>
        </is>
      </c>
      <c r="B76" s="32" t="n">
        <v>3.987</v>
      </c>
      <c r="C76" s="32" t="n">
        <v>3.8</v>
      </c>
      <c r="D76" s="32" t="n">
        <v>3.9</v>
      </c>
      <c r="E76" s="32" t="n">
        <v>3.6</v>
      </c>
      <c r="F76" s="32" t="n">
        <v>3.8</v>
      </c>
      <c r="G76" s="32" t="n">
        <v>2.8</v>
      </c>
      <c r="H76" s="35" t="inlineStr">
        <is>
          <t>27th</t>
        </is>
      </c>
      <c r="I76" s="32" t="inlineStr"/>
      <c r="J76" s="36" t="inlineStr">
        <is>
          <t>17th</t>
        </is>
      </c>
      <c r="K76" s="32" t="n">
        <v>4.8</v>
      </c>
      <c r="L76" s="32" t="n">
        <v>4.2</v>
      </c>
      <c r="M76" s="32" t="n">
        <v>3.8</v>
      </c>
      <c r="N76" s="32" t="n">
        <v>4.1</v>
      </c>
      <c r="O76" s="32" t="n">
        <v>4.267</v>
      </c>
      <c r="P76" s="32" t="n">
        <v>4.818</v>
      </c>
      <c r="Q76" s="34" t="inlineStr">
        <is>
          <t>Opp Runs/G</t>
        </is>
      </c>
    </row>
    <row r="77">
      <c r="A77" s="31" t="inlineStr">
        <is>
          <t>Hits/G</t>
        </is>
      </c>
      <c r="B77" s="32" t="n">
        <v>7.404</v>
      </c>
      <c r="C77" s="32" t="n">
        <v>6.667</v>
      </c>
      <c r="D77" s="32" t="inlineStr">
        <is>
          <t>—</t>
        </is>
      </c>
      <c r="E77" s="32" t="inlineStr">
        <is>
          <t>—</t>
        </is>
      </c>
      <c r="F77" s="32" t="inlineStr">
        <is>
          <t>—</t>
        </is>
      </c>
      <c r="G77" s="32" t="inlineStr">
        <is>
          <t>—</t>
        </is>
      </c>
      <c r="H77" s="34" t="inlineStr">
        <is>
          <t>—</t>
        </is>
      </c>
      <c r="I77" s="32" t="inlineStr"/>
      <c r="J77" s="34" t="inlineStr">
        <is>
          <t>—</t>
        </is>
      </c>
      <c r="K77" s="32" t="inlineStr">
        <is>
          <t>—</t>
        </is>
      </c>
      <c r="L77" s="32" t="inlineStr">
        <is>
          <t>—</t>
        </is>
      </c>
      <c r="M77" s="32" t="inlineStr">
        <is>
          <t>—</t>
        </is>
      </c>
      <c r="N77" s="32" t="inlineStr">
        <is>
          <t>—</t>
        </is>
      </c>
      <c r="O77" s="32" t="n">
        <v>6.5</v>
      </c>
      <c r="P77" s="32" t="n">
        <v>8.833</v>
      </c>
      <c r="Q77" s="34" t="inlineStr">
        <is>
          <t>Opp Hits/G</t>
        </is>
      </c>
    </row>
    <row r="78">
      <c r="A78" s="31" t="inlineStr">
        <is>
          <t>HR/G</t>
        </is>
      </c>
      <c r="B78" s="32" t="n">
        <v>1.213</v>
      </c>
      <c r="C78" s="32" t="n">
        <v>1.667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4" t="inlineStr">
        <is>
          <t>—</t>
        </is>
      </c>
      <c r="I78" s="32" t="inlineStr"/>
      <c r="J78" s="34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0.5</v>
      </c>
      <c r="P78" s="32" t="n">
        <v>1.062</v>
      </c>
      <c r="Q78" s="34" t="inlineStr">
        <is>
          <t>Opp HR/G</t>
        </is>
      </c>
    </row>
    <row r="79">
      <c r="A79" s="31" t="inlineStr">
        <is>
          <t>Batter K/G</t>
        </is>
      </c>
      <c r="B79" s="32" t="n">
        <v>9.532</v>
      </c>
      <c r="C79" s="32" t="n">
        <v>12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6.5</v>
      </c>
      <c r="P79" s="32" t="n">
        <v>8</v>
      </c>
      <c r="Q79" s="34" t="inlineStr">
        <is>
          <t>Opp Batter K/G</t>
        </is>
      </c>
    </row>
    <row r="80">
      <c r="A80" s="31" t="inlineStr">
        <is>
          <t>1st Inn R/G</t>
        </is>
      </c>
      <c r="B80" s="32" t="n">
        <v>0.554</v>
      </c>
      <c r="C80" s="32" t="n">
        <v>0.5669999999999999</v>
      </c>
      <c r="D80" s="32" t="n">
        <v>0.6</v>
      </c>
      <c r="E80" s="32" t="n">
        <v>0.267</v>
      </c>
      <c r="F80" s="32" t="n">
        <v>0.4</v>
      </c>
      <c r="G80" s="32" t="n">
        <v>0.6</v>
      </c>
      <c r="H80" s="36" t="inlineStr">
        <is>
          <t>13th</t>
        </is>
      </c>
      <c r="I80" s="32" t="inlineStr"/>
      <c r="J80" s="36" t="inlineStr">
        <is>
          <t>13th</t>
        </is>
      </c>
      <c r="K80" s="32" t="n">
        <v>0.4</v>
      </c>
      <c r="L80" s="32" t="n">
        <v>0.6</v>
      </c>
      <c r="M80" s="32" t="n">
        <v>0.8</v>
      </c>
      <c r="N80" s="32" t="n">
        <v>0.9</v>
      </c>
      <c r="O80" s="32" t="n">
        <v>0.7</v>
      </c>
      <c r="P80" s="32" t="n">
        <v>0.487</v>
      </c>
      <c r="Q80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Tampa Bay Rays @ Houston Astros</t>
        </is>
      </c>
    </row>
    <row r="2">
      <c r="A2" s="2" t="inlineStr">
        <is>
          <t>MLB · 2026-07-04 · L5 window</t>
        </is>
      </c>
    </row>
    <row r="68">
      <c r="A68" s="29" t="inlineStr">
        <is>
          <t>Tampa Bay Rays offense vs Houston Astros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4.689</v>
      </c>
      <c r="C70" s="32" t="n">
        <v>4.367</v>
      </c>
      <c r="D70" s="32" t="n">
        <v>4.55</v>
      </c>
      <c r="E70" s="32" t="n">
        <v>5.133</v>
      </c>
      <c r="F70" s="32" t="n">
        <v>6</v>
      </c>
      <c r="G70" s="32" t="n">
        <v>5.4</v>
      </c>
      <c r="H70" s="33" t="inlineStr">
        <is>
          <t>10th</t>
        </is>
      </c>
      <c r="I70" s="32" t="inlineStr">
        <is>
          <t>★★</t>
        </is>
      </c>
      <c r="J70" s="36" t="inlineStr">
        <is>
          <t>18th</t>
        </is>
      </c>
      <c r="K70" s="32" t="n">
        <v>5</v>
      </c>
      <c r="L70" s="32" t="n">
        <v>4.8</v>
      </c>
      <c r="M70" s="32" t="n">
        <v>4.4</v>
      </c>
      <c r="N70" s="32" t="n">
        <v>4.8</v>
      </c>
      <c r="O70" s="32" t="n">
        <v>4.9</v>
      </c>
      <c r="P70" s="32" t="n">
        <v>4.936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8.778</v>
      </c>
      <c r="C71" s="32" t="n">
        <v>6.333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8.5</v>
      </c>
      <c r="P71" s="32" t="n">
        <v>7.625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0.956</v>
      </c>
      <c r="C72" s="32" t="n">
        <v>1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2</v>
      </c>
      <c r="P72" s="32" t="n">
        <v>1.292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7.244</v>
      </c>
      <c r="C73" s="32" t="n">
        <v>8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9</v>
      </c>
      <c r="P73" s="32" t="n">
        <v>8.417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0.542</v>
      </c>
      <c r="C74" s="32" t="n">
        <v>0.633</v>
      </c>
      <c r="D74" s="32" t="n">
        <v>0.65</v>
      </c>
      <c r="E74" s="32" t="n">
        <v>0.733</v>
      </c>
      <c r="F74" s="32" t="n">
        <v>1</v>
      </c>
      <c r="G74" s="32" t="n">
        <v>0.6</v>
      </c>
      <c r="H74" s="36" t="inlineStr">
        <is>
          <t>11th</t>
        </is>
      </c>
      <c r="I74" s="32" t="inlineStr">
        <is>
          <t>★★★</t>
        </is>
      </c>
      <c r="J74" s="35" t="inlineStr">
        <is>
          <t>26th</t>
        </is>
      </c>
      <c r="K74" s="32" t="n">
        <v>1</v>
      </c>
      <c r="L74" s="32" t="n">
        <v>0.6</v>
      </c>
      <c r="M74" s="32" t="n">
        <v>0.467</v>
      </c>
      <c r="N74" s="32" t="n">
        <v>0.7</v>
      </c>
      <c r="O74" s="32" t="n">
        <v>0.6</v>
      </c>
      <c r="P74" s="32" t="n">
        <v>0.645</v>
      </c>
      <c r="Q74" s="34" t="inlineStr">
        <is>
          <t>Opp 1st Inn R/G</t>
        </is>
      </c>
    </row>
    <row r="76">
      <c r="A76" s="29" t="inlineStr">
        <is>
          <t>Houston Astros offense vs Tampa Bay Rays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4.808</v>
      </c>
      <c r="C78" s="32" t="n">
        <v>4.333</v>
      </c>
      <c r="D78" s="32" t="n">
        <v>4.3</v>
      </c>
      <c r="E78" s="32" t="n">
        <v>4.067</v>
      </c>
      <c r="F78" s="32" t="n">
        <v>4.3</v>
      </c>
      <c r="G78" s="32" t="n">
        <v>4.2</v>
      </c>
      <c r="H78" s="36" t="inlineStr">
        <is>
          <t>16th</t>
        </is>
      </c>
      <c r="I78" s="32" t="inlineStr"/>
      <c r="J78" s="33" t="inlineStr">
        <is>
          <t>1st</t>
        </is>
      </c>
      <c r="K78" s="32" t="n">
        <v>1.6</v>
      </c>
      <c r="L78" s="32" t="n">
        <v>2.8</v>
      </c>
      <c r="M78" s="32" t="n">
        <v>2.933</v>
      </c>
      <c r="N78" s="32" t="n">
        <v>3.2</v>
      </c>
      <c r="O78" s="32" t="n">
        <v>3.6</v>
      </c>
      <c r="P78" s="32" t="n">
        <v>4.351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8.083</v>
      </c>
      <c r="C79" s="32" t="n">
        <v>5.5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11</v>
      </c>
      <c r="P79" s="32" t="n">
        <v>8.467000000000001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1.417</v>
      </c>
      <c r="C80" s="32" t="n">
        <v>0.5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3</v>
      </c>
      <c r="P80" s="32" t="n">
        <v>1.444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7.729</v>
      </c>
      <c r="C81" s="32" t="n">
        <v>10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6.667</v>
      </c>
      <c r="P81" s="32" t="n">
        <v>7.778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0.6840000000000001</v>
      </c>
      <c r="C82" s="32" t="n">
        <v>0.7</v>
      </c>
      <c r="D82" s="32" t="n">
        <v>0.75</v>
      </c>
      <c r="E82" s="32" t="n">
        <v>0.4</v>
      </c>
      <c r="F82" s="32" t="n">
        <v>0.3</v>
      </c>
      <c r="G82" s="32" t="n">
        <v>0.2</v>
      </c>
      <c r="H82" s="35" t="inlineStr">
        <is>
          <t>23rd</t>
        </is>
      </c>
      <c r="I82" s="32" t="inlineStr"/>
      <c r="J82" s="33" t="inlineStr">
        <is>
          <t>8th</t>
        </is>
      </c>
      <c r="K82" s="32" t="n">
        <v>0.4</v>
      </c>
      <c r="L82" s="32" t="n">
        <v>0.6</v>
      </c>
      <c r="M82" s="32" t="n">
        <v>0.4</v>
      </c>
      <c r="N82" s="32" t="n">
        <v>0.4</v>
      </c>
      <c r="O82" s="32" t="n">
        <v>0.433</v>
      </c>
      <c r="P82" s="32" t="n">
        <v>0.486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White Sox @ Cleveland Guardians</t>
        </is>
      </c>
    </row>
    <row r="2">
      <c r="A2" s="2" t="inlineStr">
        <is>
          <t>MLB · 2026-07-04 · L5 window</t>
        </is>
      </c>
    </row>
    <row r="67">
      <c r="A67" s="29" t="inlineStr">
        <is>
          <t>Chicago White Sox offense vs Cleveland Guardians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4.908</v>
      </c>
      <c r="C69" s="32" t="n">
        <v>5.067</v>
      </c>
      <c r="D69" s="32" t="n">
        <v>5</v>
      </c>
      <c r="E69" s="32" t="n">
        <v>5.2</v>
      </c>
      <c r="F69" s="32" t="n">
        <v>5.9</v>
      </c>
      <c r="G69" s="32" t="n">
        <v>5.2</v>
      </c>
      <c r="H69" s="36" t="inlineStr">
        <is>
          <t>12th</t>
        </is>
      </c>
      <c r="I69" s="32" t="inlineStr"/>
      <c r="J69" s="36" t="inlineStr">
        <is>
          <t>14th</t>
        </is>
      </c>
      <c r="K69" s="32" t="n">
        <v>4.4</v>
      </c>
      <c r="L69" s="32" t="n">
        <v>3.8</v>
      </c>
      <c r="M69" s="32" t="n">
        <v>3.867</v>
      </c>
      <c r="N69" s="32" t="n">
        <v>4</v>
      </c>
      <c r="O69" s="32" t="n">
        <v>4.367</v>
      </c>
      <c r="P69" s="32" t="n">
        <v>4.127</v>
      </c>
      <c r="Q69" s="34" t="inlineStr">
        <is>
          <t>Opp Runs/G</t>
        </is>
      </c>
    </row>
    <row r="70">
      <c r="A70" s="31" t="inlineStr">
        <is>
          <t>Hits/G</t>
        </is>
      </c>
      <c r="B70" s="32" t="n">
        <v>7.792</v>
      </c>
      <c r="C70" s="32" t="n">
        <v>8.5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4" t="inlineStr">
        <is>
          <t>—</t>
        </is>
      </c>
      <c r="I70" s="32" t="inlineStr"/>
      <c r="J70" s="34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10.333</v>
      </c>
      <c r="P70" s="32" t="n">
        <v>7.939</v>
      </c>
      <c r="Q70" s="34" t="inlineStr">
        <is>
          <t>Opp Hits/G</t>
        </is>
      </c>
    </row>
    <row r="71">
      <c r="A71" s="31" t="inlineStr">
        <is>
          <t>HR/G</t>
        </is>
      </c>
      <c r="B71" s="32" t="n">
        <v>1.354</v>
      </c>
      <c r="C71" s="32" t="n">
        <v>1.75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</v>
      </c>
      <c r="P71" s="32" t="n">
        <v>1.143</v>
      </c>
      <c r="Q71" s="34" t="inlineStr">
        <is>
          <t>Opp HR/G</t>
        </is>
      </c>
    </row>
    <row r="72">
      <c r="A72" s="31" t="inlineStr">
        <is>
          <t>Batter K/G</t>
        </is>
      </c>
      <c r="B72" s="32" t="n">
        <v>9.208</v>
      </c>
      <c r="C72" s="32" t="n">
        <v>9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10</v>
      </c>
      <c r="P72" s="32" t="n">
        <v>9.388</v>
      </c>
      <c r="Q72" s="34" t="inlineStr">
        <is>
          <t>Opp Batter K/G</t>
        </is>
      </c>
    </row>
    <row r="73">
      <c r="A73" s="31" t="inlineStr">
        <is>
          <t>1st Inn R/G</t>
        </is>
      </c>
      <c r="B73" s="32" t="n">
        <v>0.581</v>
      </c>
      <c r="C73" s="32" t="n">
        <v>0.6</v>
      </c>
      <c r="D73" s="32" t="n">
        <v>0.4</v>
      </c>
      <c r="E73" s="32" t="n">
        <v>0.4</v>
      </c>
      <c r="F73" s="32" t="n">
        <v>0.4</v>
      </c>
      <c r="G73" s="32" t="n">
        <v>0.4</v>
      </c>
      <c r="H73" s="36" t="inlineStr">
        <is>
          <t>18th</t>
        </is>
      </c>
      <c r="I73" s="32" t="inlineStr"/>
      <c r="J73" s="33" t="inlineStr">
        <is>
          <t>3rd</t>
        </is>
      </c>
      <c r="K73" s="32" t="n">
        <v>0</v>
      </c>
      <c r="L73" s="32" t="n">
        <v>0</v>
      </c>
      <c r="M73" s="32" t="n">
        <v>0.133</v>
      </c>
      <c r="N73" s="32" t="n">
        <v>0.3</v>
      </c>
      <c r="O73" s="32" t="n">
        <v>0.367</v>
      </c>
      <c r="P73" s="32" t="n">
        <v>0.355</v>
      </c>
      <c r="Q73" s="34" t="inlineStr">
        <is>
          <t>Opp 1st Inn R/G</t>
        </is>
      </c>
    </row>
    <row r="75">
      <c r="A75" s="29" t="inlineStr">
        <is>
          <t>Cleveland Guardians offense vs Chicago White Sox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3.949</v>
      </c>
      <c r="C77" s="32" t="n">
        <v>3.7</v>
      </c>
      <c r="D77" s="32" t="n">
        <v>3.8</v>
      </c>
      <c r="E77" s="32" t="n">
        <v>4.067</v>
      </c>
      <c r="F77" s="32" t="n">
        <v>4</v>
      </c>
      <c r="G77" s="32" t="n">
        <v>4.8</v>
      </c>
      <c r="H77" s="36" t="inlineStr">
        <is>
          <t>13th</t>
        </is>
      </c>
      <c r="I77" s="32" t="inlineStr"/>
      <c r="J77" s="33" t="inlineStr">
        <is>
          <t>10th</t>
        </is>
      </c>
      <c r="K77" s="32" t="n">
        <v>4.2</v>
      </c>
      <c r="L77" s="32" t="n">
        <v>3.3</v>
      </c>
      <c r="M77" s="32" t="n">
        <v>3.467</v>
      </c>
      <c r="N77" s="32" t="n">
        <v>4.35</v>
      </c>
      <c r="O77" s="32" t="n">
        <v>4.333</v>
      </c>
      <c r="P77" s="32" t="n">
        <v>4.724</v>
      </c>
      <c r="Q77" s="34" t="inlineStr">
        <is>
          <t>Opp Runs/G</t>
        </is>
      </c>
    </row>
    <row r="78">
      <c r="A78" s="31" t="inlineStr">
        <is>
          <t>Hits/G</t>
        </is>
      </c>
      <c r="B78" s="32" t="n">
        <v>7.735</v>
      </c>
      <c r="C78" s="32" t="n">
        <v>9.667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4" t="inlineStr">
        <is>
          <t>—</t>
        </is>
      </c>
      <c r="I78" s="32" t="inlineStr"/>
      <c r="J78" s="34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7.75</v>
      </c>
      <c r="P78" s="32" t="n">
        <v>7.854</v>
      </c>
      <c r="Q78" s="34" t="inlineStr">
        <is>
          <t>Opp Hits/G</t>
        </is>
      </c>
    </row>
    <row r="79">
      <c r="A79" s="31" t="inlineStr">
        <is>
          <t>HR/G</t>
        </is>
      </c>
      <c r="B79" s="32" t="n">
        <v>0.959</v>
      </c>
      <c r="C79" s="32" t="n">
        <v>0.333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0.5</v>
      </c>
      <c r="P79" s="32" t="n">
        <v>1.062</v>
      </c>
      <c r="Q79" s="34" t="inlineStr">
        <is>
          <t>Opp HR/G</t>
        </is>
      </c>
    </row>
    <row r="80">
      <c r="A80" s="31" t="inlineStr">
        <is>
          <t>Batter K/G</t>
        </is>
      </c>
      <c r="B80" s="32" t="n">
        <v>8</v>
      </c>
      <c r="C80" s="32" t="n">
        <v>12.667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6.75</v>
      </c>
      <c r="P80" s="32" t="n">
        <v>7.938</v>
      </c>
      <c r="Q80" s="34" t="inlineStr">
        <is>
          <t>Opp Batter K/G</t>
        </is>
      </c>
    </row>
    <row r="81">
      <c r="A81" s="31" t="inlineStr">
        <is>
          <t>1st Inn R/G</t>
        </is>
      </c>
      <c r="B81" s="32" t="n">
        <v>0.5</v>
      </c>
      <c r="C81" s="32" t="n">
        <v>0.233</v>
      </c>
      <c r="D81" s="32" t="n">
        <v>0.25</v>
      </c>
      <c r="E81" s="32" t="n">
        <v>0.267</v>
      </c>
      <c r="F81" s="32" t="n">
        <v>0.3</v>
      </c>
      <c r="G81" s="32" t="n">
        <v>0.4</v>
      </c>
      <c r="H81" s="36" t="inlineStr">
        <is>
          <t>20th</t>
        </is>
      </c>
      <c r="I81" s="32" t="inlineStr"/>
      <c r="J81" s="33" t="inlineStr">
        <is>
          <t>9th</t>
        </is>
      </c>
      <c r="K81" s="32" t="n">
        <v>0.4</v>
      </c>
      <c r="L81" s="32" t="n">
        <v>0.3</v>
      </c>
      <c r="M81" s="32" t="n">
        <v>0.333</v>
      </c>
      <c r="N81" s="32" t="n">
        <v>0.55</v>
      </c>
      <c r="O81" s="32" t="n">
        <v>0.533</v>
      </c>
      <c r="P81" s="32" t="n">
        <v>0.541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St. Louis Cardinals @ Chicago Cubs</t>
        </is>
      </c>
    </row>
    <row r="2">
      <c r="A2" s="2" t="inlineStr">
        <is>
          <t>MLB · 2026-07-04 · L5 window</t>
        </is>
      </c>
    </row>
    <row r="68">
      <c r="A68" s="29" t="inlineStr">
        <is>
          <t>St. Louis Cardinals offense vs Chicago Cubs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4.64</v>
      </c>
      <c r="C70" s="32" t="n">
        <v>5.167</v>
      </c>
      <c r="D70" s="32" t="n">
        <v>5.1</v>
      </c>
      <c r="E70" s="32" t="n">
        <v>4.933</v>
      </c>
      <c r="F70" s="32" t="n">
        <v>4.7</v>
      </c>
      <c r="G70" s="32" t="n">
        <v>7.2</v>
      </c>
      <c r="H70" s="33" t="inlineStr">
        <is>
          <t>4th</t>
        </is>
      </c>
      <c r="I70" s="32" t="inlineStr">
        <is>
          <t>★★★</t>
        </is>
      </c>
      <c r="J70" s="35" t="inlineStr">
        <is>
          <t>26th</t>
        </is>
      </c>
      <c r="K70" s="32" t="n">
        <v>6.4</v>
      </c>
      <c r="L70" s="32" t="n">
        <v>5.1</v>
      </c>
      <c r="M70" s="32" t="n">
        <v>5.2</v>
      </c>
      <c r="N70" s="32" t="n">
        <v>4.6</v>
      </c>
      <c r="O70" s="32" t="n">
        <v>4.767</v>
      </c>
      <c r="P70" s="32" t="n">
        <v>4.816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7.826</v>
      </c>
      <c r="C71" s="32" t="n">
        <v>7.75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6.333</v>
      </c>
      <c r="P71" s="32" t="n">
        <v>7.896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1.109</v>
      </c>
      <c r="C72" s="32" t="n">
        <v>0.5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0.333</v>
      </c>
      <c r="P72" s="32" t="n">
        <v>1.354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8.196</v>
      </c>
      <c r="C73" s="32" t="n">
        <v>9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6.667</v>
      </c>
      <c r="P73" s="32" t="n">
        <v>7.708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0.556</v>
      </c>
      <c r="C74" s="32" t="n">
        <v>0.767</v>
      </c>
      <c r="D74" s="32" t="n">
        <v>0.8</v>
      </c>
      <c r="E74" s="32" t="n">
        <v>0.8</v>
      </c>
      <c r="F74" s="32" t="n">
        <v>0.4</v>
      </c>
      <c r="G74" s="32" t="n">
        <v>0.8</v>
      </c>
      <c r="H74" s="33" t="inlineStr">
        <is>
          <t>9th</t>
        </is>
      </c>
      <c r="I74" s="32" t="inlineStr"/>
      <c r="J74" s="33" t="inlineStr">
        <is>
          <t>4th</t>
        </is>
      </c>
      <c r="K74" s="32" t="n">
        <v>0.2</v>
      </c>
      <c r="L74" s="32" t="n">
        <v>0.2</v>
      </c>
      <c r="M74" s="32" t="n">
        <v>0.133</v>
      </c>
      <c r="N74" s="32" t="n">
        <v>0.1</v>
      </c>
      <c r="O74" s="32" t="n">
        <v>0.333</v>
      </c>
      <c r="P74" s="32" t="n">
        <v>0.44</v>
      </c>
      <c r="Q74" s="34" t="inlineStr">
        <is>
          <t>Opp 1st Inn R/G</t>
        </is>
      </c>
    </row>
    <row r="76">
      <c r="A76" s="29" t="inlineStr">
        <is>
          <t>Chicago Cubs offense vs St. Louis Cardinals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5.263</v>
      </c>
      <c r="C78" s="32" t="n">
        <v>5.733</v>
      </c>
      <c r="D78" s="32" t="n">
        <v>7.05</v>
      </c>
      <c r="E78" s="32" t="n">
        <v>7.667</v>
      </c>
      <c r="F78" s="32" t="n">
        <v>7.4</v>
      </c>
      <c r="G78" s="32" t="n">
        <v>8</v>
      </c>
      <c r="H78" s="33" t="inlineStr">
        <is>
          <t>2nd</t>
        </is>
      </c>
      <c r="I78" s="32" t="inlineStr"/>
      <c r="J78" s="33" t="inlineStr">
        <is>
          <t>2nd</t>
        </is>
      </c>
      <c r="K78" s="32" t="n">
        <v>3</v>
      </c>
      <c r="L78" s="32" t="n">
        <v>3.9</v>
      </c>
      <c r="M78" s="32" t="n">
        <v>5.133</v>
      </c>
      <c r="N78" s="32" t="n">
        <v>5.1</v>
      </c>
      <c r="O78" s="32" t="n">
        <v>4.467</v>
      </c>
      <c r="P78" s="32" t="n">
        <v>4.52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8.438000000000001</v>
      </c>
      <c r="C79" s="32" t="n">
        <v>7.667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9</v>
      </c>
      <c r="P79" s="32" t="n">
        <v>8.651999999999999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1.104</v>
      </c>
      <c r="C80" s="32" t="n">
        <v>0.667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0.5</v>
      </c>
      <c r="P80" s="32" t="n">
        <v>1.043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8.458</v>
      </c>
      <c r="C81" s="32" t="n">
        <v>7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8.75</v>
      </c>
      <c r="P81" s="32" t="n">
        <v>7.739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0.453</v>
      </c>
      <c r="C82" s="32" t="n">
        <v>0.5</v>
      </c>
      <c r="D82" s="32" t="n">
        <v>0.7</v>
      </c>
      <c r="E82" s="32" t="n">
        <v>0.8</v>
      </c>
      <c r="F82" s="32" t="n">
        <v>0.4</v>
      </c>
      <c r="G82" s="32" t="n">
        <v>0.8</v>
      </c>
      <c r="H82" s="33" t="inlineStr">
        <is>
          <t>10th</t>
        </is>
      </c>
      <c r="I82" s="32" t="inlineStr">
        <is>
          <t>★★★</t>
        </is>
      </c>
      <c r="J82" s="35" t="inlineStr">
        <is>
          <t>28th</t>
        </is>
      </c>
      <c r="K82" s="32" t="n">
        <v>1.2</v>
      </c>
      <c r="L82" s="32" t="n">
        <v>0.7</v>
      </c>
      <c r="M82" s="32" t="n">
        <v>0.733</v>
      </c>
      <c r="N82" s="32" t="n">
        <v>0.75</v>
      </c>
      <c r="O82" s="32" t="n">
        <v>0.6</v>
      </c>
      <c r="P82" s="32" t="n">
        <v>0.597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Mets @ Atlanta Braves</t>
        </is>
      </c>
    </row>
    <row r="2">
      <c r="A2" s="2" t="inlineStr">
        <is>
          <t>MLB · 2026-07-04 · L5 window</t>
        </is>
      </c>
    </row>
    <row r="68">
      <c r="A68" s="29" t="inlineStr">
        <is>
          <t>New York Mets offense vs Atlanta Braves defense</t>
        </is>
      </c>
    </row>
    <row r="69">
      <c r="A69" s="30" t="inlineStr">
        <is>
          <t>Stat</t>
        </is>
      </c>
      <c r="B69" s="30" t="inlineStr">
        <is>
          <t>A Season</t>
        </is>
      </c>
      <c r="C69" s="30" t="inlineStr">
        <is>
          <t>A L30</t>
        </is>
      </c>
      <c r="D69" s="30" t="inlineStr">
        <is>
          <t>A L20</t>
        </is>
      </c>
      <c r="E69" s="30" t="inlineStr">
        <is>
          <t>A L15</t>
        </is>
      </c>
      <c r="F69" s="30" t="inlineStr">
        <is>
          <t>A L10</t>
        </is>
      </c>
      <c r="G69" s="30" t="inlineStr">
        <is>
          <t>A L5</t>
        </is>
      </c>
      <c r="H69" s="30" t="inlineStr">
        <is>
          <t>A Rk</t>
        </is>
      </c>
      <c r="I69" s="30" t="inlineStr">
        <is>
          <t>Adv</t>
        </is>
      </c>
      <c r="J69" s="30" t="inlineStr">
        <is>
          <t>H Rk</t>
        </is>
      </c>
      <c r="K69" s="30" t="inlineStr">
        <is>
          <t>H L5</t>
        </is>
      </c>
      <c r="L69" s="30" t="inlineStr">
        <is>
          <t>H L10</t>
        </is>
      </c>
      <c r="M69" s="30" t="inlineStr">
        <is>
          <t>H L15</t>
        </is>
      </c>
      <c r="N69" s="30" t="inlineStr">
        <is>
          <t>H L20</t>
        </is>
      </c>
      <c r="O69" s="30" t="inlineStr">
        <is>
          <t>H L30</t>
        </is>
      </c>
      <c r="P69" s="30" t="inlineStr">
        <is>
          <t>H Season</t>
        </is>
      </c>
      <c r="Q69" s="30" t="inlineStr">
        <is>
          <t>Opp stat</t>
        </is>
      </c>
    </row>
    <row r="70">
      <c r="A70" s="31" t="inlineStr">
        <is>
          <t>Runs/G</t>
        </is>
      </c>
      <c r="B70" s="32" t="n">
        <v>3.837</v>
      </c>
      <c r="C70" s="32" t="n">
        <v>4</v>
      </c>
      <c r="D70" s="32" t="n">
        <v>3.85</v>
      </c>
      <c r="E70" s="32" t="n">
        <v>3.867</v>
      </c>
      <c r="F70" s="32" t="n">
        <v>3.2</v>
      </c>
      <c r="G70" s="32" t="n">
        <v>2.8</v>
      </c>
      <c r="H70" s="35" t="inlineStr">
        <is>
          <t>28th</t>
        </is>
      </c>
      <c r="I70" s="32" t="inlineStr"/>
      <c r="J70" s="36" t="inlineStr">
        <is>
          <t>15th</t>
        </is>
      </c>
      <c r="K70" s="32" t="n">
        <v>4.6</v>
      </c>
      <c r="L70" s="32" t="n">
        <v>4.2</v>
      </c>
      <c r="M70" s="32" t="n">
        <v>4.667</v>
      </c>
      <c r="N70" s="32" t="n">
        <v>4.7</v>
      </c>
      <c r="O70" s="32" t="n">
        <v>4.267</v>
      </c>
      <c r="P70" s="32" t="n">
        <v>3.813</v>
      </c>
      <c r="Q70" s="34" t="inlineStr">
        <is>
          <t>Opp Runs/G</t>
        </is>
      </c>
    </row>
    <row r="71">
      <c r="A71" s="31" t="inlineStr">
        <is>
          <t>Hits/G</t>
        </is>
      </c>
      <c r="B71" s="32" t="n">
        <v>7.306</v>
      </c>
      <c r="C71" s="32" t="n">
        <v>5.333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8.4</v>
      </c>
      <c r="P71" s="32" t="n">
        <v>7.312</v>
      </c>
      <c r="Q71" s="34" t="inlineStr">
        <is>
          <t>Opp Hits/G</t>
        </is>
      </c>
    </row>
    <row r="72">
      <c r="A72" s="31" t="inlineStr">
        <is>
          <t>HR/G</t>
        </is>
      </c>
      <c r="B72" s="32" t="n">
        <v>0.9389999999999999</v>
      </c>
      <c r="C72" s="32" t="n">
        <v>2.333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1</v>
      </c>
      <c r="P72" s="32" t="n">
        <v>1.062</v>
      </c>
      <c r="Q72" s="34" t="inlineStr">
        <is>
          <t>Opp HR/G</t>
        </is>
      </c>
    </row>
    <row r="73">
      <c r="A73" s="31" t="inlineStr">
        <is>
          <t>Batter K/G</t>
        </is>
      </c>
      <c r="B73" s="32" t="n">
        <v>8.407999999999999</v>
      </c>
      <c r="C73" s="32" t="n">
        <v>11</v>
      </c>
      <c r="D73" s="32" t="inlineStr">
        <is>
          <t>—</t>
        </is>
      </c>
      <c r="E73" s="32" t="inlineStr">
        <is>
          <t>—</t>
        </is>
      </c>
      <c r="F73" s="32" t="inlineStr">
        <is>
          <t>—</t>
        </is>
      </c>
      <c r="G73" s="32" t="inlineStr">
        <is>
          <t>—</t>
        </is>
      </c>
      <c r="H73" s="34" t="inlineStr">
        <is>
          <t>—</t>
        </is>
      </c>
      <c r="I73" s="32" t="inlineStr"/>
      <c r="J73" s="34" t="inlineStr">
        <is>
          <t>—</t>
        </is>
      </c>
      <c r="K73" s="32" t="inlineStr">
        <is>
          <t>—</t>
        </is>
      </c>
      <c r="L73" s="32" t="inlineStr">
        <is>
          <t>—</t>
        </is>
      </c>
      <c r="M73" s="32" t="inlineStr">
        <is>
          <t>—</t>
        </is>
      </c>
      <c r="N73" s="32" t="inlineStr">
        <is>
          <t>—</t>
        </is>
      </c>
      <c r="O73" s="32" t="n">
        <v>9.800000000000001</v>
      </c>
      <c r="P73" s="32" t="n">
        <v>8.561999999999999</v>
      </c>
      <c r="Q73" s="34" t="inlineStr">
        <is>
          <t>Opp Batter K/G</t>
        </is>
      </c>
    </row>
    <row r="74">
      <c r="A74" s="31" t="inlineStr">
        <is>
          <t>1st Inn R/G</t>
        </is>
      </c>
      <c r="B74" s="32" t="n">
        <v>0.526</v>
      </c>
      <c r="C74" s="32" t="n">
        <v>0.467</v>
      </c>
      <c r="D74" s="32" t="n">
        <v>0.4</v>
      </c>
      <c r="E74" s="32" t="n">
        <v>0.133</v>
      </c>
      <c r="F74" s="32" t="n">
        <v>0</v>
      </c>
      <c r="G74" s="32" t="n">
        <v>0</v>
      </c>
      <c r="H74" s="35" t="inlineStr">
        <is>
          <t>27th</t>
        </is>
      </c>
      <c r="I74" s="32" t="inlineStr"/>
      <c r="J74" s="35" t="inlineStr">
        <is>
          <t>23rd</t>
        </is>
      </c>
      <c r="K74" s="32" t="n">
        <v>0.8</v>
      </c>
      <c r="L74" s="32" t="n">
        <v>0.5</v>
      </c>
      <c r="M74" s="32" t="n">
        <v>0.467</v>
      </c>
      <c r="N74" s="32" t="n">
        <v>0.65</v>
      </c>
      <c r="O74" s="32" t="n">
        <v>0.533</v>
      </c>
      <c r="P74" s="32" t="n">
        <v>0.5620000000000001</v>
      </c>
      <c r="Q74" s="34" t="inlineStr">
        <is>
          <t>Opp 1st Inn R/G</t>
        </is>
      </c>
    </row>
    <row r="76">
      <c r="A76" s="29" t="inlineStr">
        <is>
          <t>Atlanta Braves offense vs New York Mets defense</t>
        </is>
      </c>
    </row>
    <row r="77">
      <c r="A77" s="30" t="inlineStr">
        <is>
          <t>Stat</t>
        </is>
      </c>
      <c r="B77" s="30" t="inlineStr">
        <is>
          <t>A Season</t>
        </is>
      </c>
      <c r="C77" s="30" t="inlineStr">
        <is>
          <t>A L30</t>
        </is>
      </c>
      <c r="D77" s="30" t="inlineStr">
        <is>
          <t>A L20</t>
        </is>
      </c>
      <c r="E77" s="30" t="inlineStr">
        <is>
          <t>A L15</t>
        </is>
      </c>
      <c r="F77" s="30" t="inlineStr">
        <is>
          <t>A L10</t>
        </is>
      </c>
      <c r="G77" s="30" t="inlineStr">
        <is>
          <t>A L5</t>
        </is>
      </c>
      <c r="H77" s="30" t="inlineStr">
        <is>
          <t>A Rk</t>
        </is>
      </c>
      <c r="I77" s="30" t="inlineStr">
        <is>
          <t>Adv</t>
        </is>
      </c>
      <c r="J77" s="30" t="inlineStr">
        <is>
          <t>H Rk</t>
        </is>
      </c>
      <c r="K77" s="30" t="inlineStr">
        <is>
          <t>H L5</t>
        </is>
      </c>
      <c r="L77" s="30" t="inlineStr">
        <is>
          <t>H L10</t>
        </is>
      </c>
      <c r="M77" s="30" t="inlineStr">
        <is>
          <t>H L15</t>
        </is>
      </c>
      <c r="N77" s="30" t="inlineStr">
        <is>
          <t>H L20</t>
        </is>
      </c>
      <c r="O77" s="30" t="inlineStr">
        <is>
          <t>H L30</t>
        </is>
      </c>
      <c r="P77" s="30" t="inlineStr">
        <is>
          <t>H Season</t>
        </is>
      </c>
      <c r="Q77" s="30" t="inlineStr">
        <is>
          <t>Opp stat</t>
        </is>
      </c>
    </row>
    <row r="78">
      <c r="A78" s="31" t="inlineStr">
        <is>
          <t>Runs/G</t>
        </is>
      </c>
      <c r="B78" s="32" t="n">
        <v>4.8</v>
      </c>
      <c r="C78" s="32" t="n">
        <v>3.967</v>
      </c>
      <c r="D78" s="32" t="n">
        <v>3.2</v>
      </c>
      <c r="E78" s="32" t="n">
        <v>3.267</v>
      </c>
      <c r="F78" s="32" t="n">
        <v>3.1</v>
      </c>
      <c r="G78" s="32" t="n">
        <v>4</v>
      </c>
      <c r="H78" s="36" t="inlineStr">
        <is>
          <t>19th</t>
        </is>
      </c>
      <c r="I78" s="32" t="inlineStr"/>
      <c r="J78" s="36" t="inlineStr">
        <is>
          <t>13th</t>
        </is>
      </c>
      <c r="K78" s="32" t="n">
        <v>4.2</v>
      </c>
      <c r="L78" s="32" t="n">
        <v>4.9</v>
      </c>
      <c r="M78" s="32" t="n">
        <v>5.6</v>
      </c>
      <c r="N78" s="32" t="n">
        <v>5.5</v>
      </c>
      <c r="O78" s="32" t="n">
        <v>4.967</v>
      </c>
      <c r="P78" s="32" t="n">
        <v>4.588</v>
      </c>
      <c r="Q78" s="34" t="inlineStr">
        <is>
          <t>Opp Runs/G</t>
        </is>
      </c>
    </row>
    <row r="79">
      <c r="A79" s="31" t="inlineStr">
        <is>
          <t>Hits/G</t>
        </is>
      </c>
      <c r="B79" s="32" t="n">
        <v>8.958</v>
      </c>
      <c r="C79" s="32" t="n">
        <v>8.800000000000001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6</v>
      </c>
      <c r="P79" s="32" t="n">
        <v>7.918</v>
      </c>
      <c r="Q79" s="34" t="inlineStr">
        <is>
          <t>Opp Hits/G</t>
        </is>
      </c>
    </row>
    <row r="80">
      <c r="A80" s="31" t="inlineStr">
        <is>
          <t>HR/G</t>
        </is>
      </c>
      <c r="B80" s="32" t="n">
        <v>1.333</v>
      </c>
      <c r="C80" s="32" t="n">
        <v>2.2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1.667</v>
      </c>
      <c r="P80" s="32" t="n">
        <v>0.918</v>
      </c>
      <c r="Q80" s="34" t="inlineStr">
        <is>
          <t>Opp HR/G</t>
        </is>
      </c>
    </row>
    <row r="81">
      <c r="A81" s="31" t="inlineStr">
        <is>
          <t>Batter K/G</t>
        </is>
      </c>
      <c r="B81" s="32" t="n">
        <v>7.688</v>
      </c>
      <c r="C81" s="32" t="n">
        <v>7</v>
      </c>
      <c r="D81" s="32" t="inlineStr">
        <is>
          <t>—</t>
        </is>
      </c>
      <c r="E81" s="32" t="inlineStr">
        <is>
          <t>—</t>
        </is>
      </c>
      <c r="F81" s="32" t="inlineStr">
        <is>
          <t>—</t>
        </is>
      </c>
      <c r="G81" s="32" t="inlineStr">
        <is>
          <t>—</t>
        </is>
      </c>
      <c r="H81" s="34" t="inlineStr">
        <is>
          <t>—</t>
        </is>
      </c>
      <c r="I81" s="32" t="inlineStr"/>
      <c r="J81" s="34" t="inlineStr">
        <is>
          <t>—</t>
        </is>
      </c>
      <c r="K81" s="32" t="inlineStr">
        <is>
          <t>—</t>
        </is>
      </c>
      <c r="L81" s="32" t="inlineStr">
        <is>
          <t>—</t>
        </is>
      </c>
      <c r="M81" s="32" t="inlineStr">
        <is>
          <t>—</t>
        </is>
      </c>
      <c r="N81" s="32" t="inlineStr">
        <is>
          <t>—</t>
        </is>
      </c>
      <c r="O81" s="32" t="n">
        <v>7.333</v>
      </c>
      <c r="P81" s="32" t="n">
        <v>9.061</v>
      </c>
      <c r="Q81" s="34" t="inlineStr">
        <is>
          <t>Opp Batter K/G</t>
        </is>
      </c>
    </row>
    <row r="82">
      <c r="A82" s="31" t="inlineStr">
        <is>
          <t>1st Inn R/G</t>
        </is>
      </c>
      <c r="B82" s="32" t="n">
        <v>0.589</v>
      </c>
      <c r="C82" s="32" t="n">
        <v>0.6</v>
      </c>
      <c r="D82" s="32" t="n">
        <v>0.6</v>
      </c>
      <c r="E82" s="32" t="n">
        <v>0.6</v>
      </c>
      <c r="F82" s="32" t="n">
        <v>0.6</v>
      </c>
      <c r="G82" s="32" t="n">
        <v>1.2</v>
      </c>
      <c r="H82" s="33" t="inlineStr">
        <is>
          <t>1st</t>
        </is>
      </c>
      <c r="I82" s="32" t="inlineStr">
        <is>
          <t>★★</t>
        </is>
      </c>
      <c r="J82" s="36" t="inlineStr">
        <is>
          <t>12th</t>
        </is>
      </c>
      <c r="K82" s="32" t="n">
        <v>0.4</v>
      </c>
      <c r="L82" s="32" t="n">
        <v>0.3</v>
      </c>
      <c r="M82" s="32" t="n">
        <v>0.467</v>
      </c>
      <c r="N82" s="32" t="n">
        <v>0.75</v>
      </c>
      <c r="O82" s="32" t="n">
        <v>0.633</v>
      </c>
      <c r="P82" s="32" t="n">
        <v>0.513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San Francisco Giants @ Colorado Rockies</t>
        </is>
      </c>
    </row>
    <row r="2">
      <c r="A2" s="2" t="inlineStr">
        <is>
          <t>MLB · 2026-07-04 · L5 window</t>
        </is>
      </c>
    </row>
    <row r="67">
      <c r="A67" s="29" t="inlineStr">
        <is>
          <t>San Francisco Giants offense vs Colorado Rockies defense</t>
        </is>
      </c>
    </row>
    <row r="68">
      <c r="A68" s="30" t="inlineStr">
        <is>
          <t>Stat</t>
        </is>
      </c>
      <c r="B68" s="30" t="inlineStr">
        <is>
          <t>A Season</t>
        </is>
      </c>
      <c r="C68" s="30" t="inlineStr">
        <is>
          <t>A L30</t>
        </is>
      </c>
      <c r="D68" s="30" t="inlineStr">
        <is>
          <t>A L20</t>
        </is>
      </c>
      <c r="E68" s="30" t="inlineStr">
        <is>
          <t>A L15</t>
        </is>
      </c>
      <c r="F68" s="30" t="inlineStr">
        <is>
          <t>A L10</t>
        </is>
      </c>
      <c r="G68" s="30" t="inlineStr">
        <is>
          <t>A L5</t>
        </is>
      </c>
      <c r="H68" s="30" t="inlineStr">
        <is>
          <t>A Rk</t>
        </is>
      </c>
      <c r="I68" s="30" t="inlineStr">
        <is>
          <t>Adv</t>
        </is>
      </c>
      <c r="J68" s="30" t="inlineStr">
        <is>
          <t>H Rk</t>
        </is>
      </c>
      <c r="K68" s="30" t="inlineStr">
        <is>
          <t>H L5</t>
        </is>
      </c>
      <c r="L68" s="30" t="inlineStr">
        <is>
          <t>H L10</t>
        </is>
      </c>
      <c r="M68" s="30" t="inlineStr">
        <is>
          <t>H L15</t>
        </is>
      </c>
      <c r="N68" s="30" t="inlineStr">
        <is>
          <t>H L20</t>
        </is>
      </c>
      <c r="O68" s="30" t="inlineStr">
        <is>
          <t>H L30</t>
        </is>
      </c>
      <c r="P68" s="30" t="inlineStr">
        <is>
          <t>H Season</t>
        </is>
      </c>
      <c r="Q68" s="30" t="inlineStr">
        <is>
          <t>Opp stat</t>
        </is>
      </c>
    </row>
    <row r="69">
      <c r="A69" s="31" t="inlineStr">
        <is>
          <t>Runs/G</t>
        </is>
      </c>
      <c r="B69" s="32" t="n">
        <v>4.114</v>
      </c>
      <c r="C69" s="32" t="n">
        <v>4.733</v>
      </c>
      <c r="D69" s="32" t="n">
        <v>3.85</v>
      </c>
      <c r="E69" s="32" t="n">
        <v>3.733</v>
      </c>
      <c r="F69" s="32" t="n">
        <v>3.5</v>
      </c>
      <c r="G69" s="32" t="n">
        <v>3.6</v>
      </c>
      <c r="H69" s="35" t="inlineStr">
        <is>
          <t>23rd</t>
        </is>
      </c>
      <c r="I69" s="32" t="inlineStr">
        <is>
          <t>★</t>
        </is>
      </c>
      <c r="J69" s="35" t="inlineStr">
        <is>
          <t>27th</t>
        </is>
      </c>
      <c r="K69" s="32" t="n">
        <v>6.8</v>
      </c>
      <c r="L69" s="32" t="n">
        <v>6.2</v>
      </c>
      <c r="M69" s="32" t="n">
        <v>5.6</v>
      </c>
      <c r="N69" s="32" t="n">
        <v>5.65</v>
      </c>
      <c r="O69" s="32" t="n">
        <v>6.5</v>
      </c>
      <c r="P69" s="32" t="n">
        <v>5.641</v>
      </c>
      <c r="Q69" s="34" t="inlineStr">
        <is>
          <t>Opp Runs/G</t>
        </is>
      </c>
    </row>
    <row r="70">
      <c r="A70" s="31" t="inlineStr">
        <is>
          <t>Hits/G</t>
        </is>
      </c>
      <c r="B70" s="32" t="n">
        <v>9.239000000000001</v>
      </c>
      <c r="C70" s="32" t="n">
        <v>12.25</v>
      </c>
      <c r="D70" s="32" t="inlineStr">
        <is>
          <t>—</t>
        </is>
      </c>
      <c r="E70" s="32" t="inlineStr">
        <is>
          <t>—</t>
        </is>
      </c>
      <c r="F70" s="32" t="inlineStr">
        <is>
          <t>—</t>
        </is>
      </c>
      <c r="G70" s="32" t="inlineStr">
        <is>
          <t>—</t>
        </is>
      </c>
      <c r="H70" s="34" t="inlineStr">
        <is>
          <t>—</t>
        </is>
      </c>
      <c r="I70" s="32" t="inlineStr"/>
      <c r="J70" s="34" t="inlineStr">
        <is>
          <t>—</t>
        </is>
      </c>
      <c r="K70" s="32" t="inlineStr">
        <is>
          <t>—</t>
        </is>
      </c>
      <c r="L70" s="32" t="inlineStr">
        <is>
          <t>—</t>
        </is>
      </c>
      <c r="M70" s="32" t="inlineStr">
        <is>
          <t>—</t>
        </is>
      </c>
      <c r="N70" s="32" t="inlineStr">
        <is>
          <t>—</t>
        </is>
      </c>
      <c r="O70" s="32" t="n">
        <v>14</v>
      </c>
      <c r="P70" s="32" t="n">
        <v>9.779999999999999</v>
      </c>
      <c r="Q70" s="34" t="inlineStr">
        <is>
          <t>Opp Hits/G</t>
        </is>
      </c>
    </row>
    <row r="71">
      <c r="A71" s="31" t="inlineStr">
        <is>
          <t>HR/G</t>
        </is>
      </c>
      <c r="B71" s="32" t="n">
        <v>0.978</v>
      </c>
      <c r="C71" s="32" t="n">
        <v>1.5</v>
      </c>
      <c r="D71" s="32" t="inlineStr">
        <is>
          <t>—</t>
        </is>
      </c>
      <c r="E71" s="32" t="inlineStr">
        <is>
          <t>—</t>
        </is>
      </c>
      <c r="F71" s="32" t="inlineStr">
        <is>
          <t>—</t>
        </is>
      </c>
      <c r="G71" s="32" t="inlineStr">
        <is>
          <t>—</t>
        </is>
      </c>
      <c r="H71" s="34" t="inlineStr">
        <is>
          <t>—</t>
        </is>
      </c>
      <c r="I71" s="32" t="inlineStr"/>
      <c r="J71" s="34" t="inlineStr">
        <is>
          <t>—</t>
        </is>
      </c>
      <c r="K71" s="32" t="inlineStr">
        <is>
          <t>—</t>
        </is>
      </c>
      <c r="L71" s="32" t="inlineStr">
        <is>
          <t>—</t>
        </is>
      </c>
      <c r="M71" s="32" t="inlineStr">
        <is>
          <t>—</t>
        </is>
      </c>
      <c r="N71" s="32" t="inlineStr">
        <is>
          <t>—</t>
        </is>
      </c>
      <c r="O71" s="32" t="n">
        <v>1.333</v>
      </c>
      <c r="P71" s="32" t="n">
        <v>1.24</v>
      </c>
      <c r="Q71" s="34" t="inlineStr">
        <is>
          <t>Opp HR/G</t>
        </is>
      </c>
    </row>
    <row r="72">
      <c r="A72" s="31" t="inlineStr">
        <is>
          <t>Batter K/G</t>
        </is>
      </c>
      <c r="B72" s="32" t="n">
        <v>7.587</v>
      </c>
      <c r="C72" s="32" t="n">
        <v>9.5</v>
      </c>
      <c r="D72" s="32" t="inlineStr">
        <is>
          <t>—</t>
        </is>
      </c>
      <c r="E72" s="32" t="inlineStr">
        <is>
          <t>—</t>
        </is>
      </c>
      <c r="F72" s="32" t="inlineStr">
        <is>
          <t>—</t>
        </is>
      </c>
      <c r="G72" s="32" t="inlineStr">
        <is>
          <t>—</t>
        </is>
      </c>
      <c r="H72" s="34" t="inlineStr">
        <is>
          <t>—</t>
        </is>
      </c>
      <c r="I72" s="32" t="inlineStr"/>
      <c r="J72" s="34" t="inlineStr">
        <is>
          <t>—</t>
        </is>
      </c>
      <c r="K72" s="32" t="inlineStr">
        <is>
          <t>—</t>
        </is>
      </c>
      <c r="L72" s="32" t="inlineStr">
        <is>
          <t>—</t>
        </is>
      </c>
      <c r="M72" s="32" t="inlineStr">
        <is>
          <t>—</t>
        </is>
      </c>
      <c r="N72" s="32" t="inlineStr">
        <is>
          <t>—</t>
        </is>
      </c>
      <c r="O72" s="32" t="n">
        <v>7.333</v>
      </c>
      <c r="P72" s="32" t="n">
        <v>7.28</v>
      </c>
      <c r="Q72" s="34" t="inlineStr">
        <is>
          <t>Opp Batter K/G</t>
        </is>
      </c>
    </row>
    <row r="73">
      <c r="A73" s="31" t="inlineStr">
        <is>
          <t>1st Inn R/G</t>
        </is>
      </c>
      <c r="B73" s="32" t="n">
        <v>0.347</v>
      </c>
      <c r="C73" s="32" t="n">
        <v>0.333</v>
      </c>
      <c r="D73" s="32" t="n">
        <v>0.15</v>
      </c>
      <c r="E73" s="32" t="n">
        <v>0.2</v>
      </c>
      <c r="F73" s="32" t="n">
        <v>0.1</v>
      </c>
      <c r="G73" s="32" t="n">
        <v>0</v>
      </c>
      <c r="H73" s="35" t="inlineStr">
        <is>
          <t>29th</t>
        </is>
      </c>
      <c r="I73" s="32" t="inlineStr"/>
      <c r="J73" s="36" t="inlineStr">
        <is>
          <t>19th</t>
        </is>
      </c>
      <c r="K73" s="32" t="n">
        <v>0.6</v>
      </c>
      <c r="L73" s="32" t="n">
        <v>0.8</v>
      </c>
      <c r="M73" s="32" t="n">
        <v>0.6</v>
      </c>
      <c r="N73" s="32" t="n">
        <v>0.85</v>
      </c>
      <c r="O73" s="32" t="n">
        <v>0.633</v>
      </c>
      <c r="P73" s="32" t="n">
        <v>0.6879999999999999</v>
      </c>
      <c r="Q73" s="34" t="inlineStr">
        <is>
          <t>Opp 1st Inn R/G</t>
        </is>
      </c>
    </row>
    <row r="75">
      <c r="A75" s="29" t="inlineStr">
        <is>
          <t>Colorado Rockies offense vs San Francisco Giants defense</t>
        </is>
      </c>
    </row>
    <row r="76">
      <c r="A76" s="30" t="inlineStr">
        <is>
          <t>Stat</t>
        </is>
      </c>
      <c r="B76" s="30" t="inlineStr">
        <is>
          <t>A Season</t>
        </is>
      </c>
      <c r="C76" s="30" t="inlineStr">
        <is>
          <t>A L30</t>
        </is>
      </c>
      <c r="D76" s="30" t="inlineStr">
        <is>
          <t>A L20</t>
        </is>
      </c>
      <c r="E76" s="30" t="inlineStr">
        <is>
          <t>A L15</t>
        </is>
      </c>
      <c r="F76" s="30" t="inlineStr">
        <is>
          <t>A L10</t>
        </is>
      </c>
      <c r="G76" s="30" t="inlineStr">
        <is>
          <t>A L5</t>
        </is>
      </c>
      <c r="H76" s="30" t="inlineStr">
        <is>
          <t>A Rk</t>
        </is>
      </c>
      <c r="I76" s="30" t="inlineStr">
        <is>
          <t>Adv</t>
        </is>
      </c>
      <c r="J76" s="30" t="inlineStr">
        <is>
          <t>H Rk</t>
        </is>
      </c>
      <c r="K76" s="30" t="inlineStr">
        <is>
          <t>H L5</t>
        </is>
      </c>
      <c r="L76" s="30" t="inlineStr">
        <is>
          <t>H L10</t>
        </is>
      </c>
      <c r="M76" s="30" t="inlineStr">
        <is>
          <t>H L15</t>
        </is>
      </c>
      <c r="N76" s="30" t="inlineStr">
        <is>
          <t>H L20</t>
        </is>
      </c>
      <c r="O76" s="30" t="inlineStr">
        <is>
          <t>H L30</t>
        </is>
      </c>
      <c r="P76" s="30" t="inlineStr">
        <is>
          <t>H Season</t>
        </is>
      </c>
      <c r="Q76" s="30" t="inlineStr">
        <is>
          <t>Opp stat</t>
        </is>
      </c>
    </row>
    <row r="77">
      <c r="A77" s="31" t="inlineStr">
        <is>
          <t>Runs/G</t>
        </is>
      </c>
      <c r="B77" s="32" t="n">
        <v>4.91</v>
      </c>
      <c r="C77" s="32" t="n">
        <v>6.233</v>
      </c>
      <c r="D77" s="32" t="n">
        <v>6.75</v>
      </c>
      <c r="E77" s="32" t="n">
        <v>6.267</v>
      </c>
      <c r="F77" s="32" t="n">
        <v>7.3</v>
      </c>
      <c r="G77" s="32" t="n">
        <v>9</v>
      </c>
      <c r="H77" s="33" t="inlineStr">
        <is>
          <t>1st</t>
        </is>
      </c>
      <c r="I77" s="32" t="inlineStr">
        <is>
          <t>★★★</t>
        </is>
      </c>
      <c r="J77" s="35" t="inlineStr">
        <is>
          <t>28th</t>
        </is>
      </c>
      <c r="K77" s="32" t="n">
        <v>6.8</v>
      </c>
      <c r="L77" s="32" t="n">
        <v>4.8</v>
      </c>
      <c r="M77" s="32" t="n">
        <v>4.467</v>
      </c>
      <c r="N77" s="32" t="n">
        <v>4.75</v>
      </c>
      <c r="O77" s="32" t="n">
        <v>5.1</v>
      </c>
      <c r="P77" s="32" t="n">
        <v>4.975</v>
      </c>
      <c r="Q77" s="34" t="inlineStr">
        <is>
          <t>Opp Runs/G</t>
        </is>
      </c>
    </row>
    <row r="78">
      <c r="A78" s="31" t="inlineStr">
        <is>
          <t>Hits/G</t>
        </is>
      </c>
      <c r="B78" s="32" t="n">
        <v>8.32</v>
      </c>
      <c r="C78" s="32" t="n">
        <v>10.667</v>
      </c>
      <c r="D78" s="32" t="inlineStr">
        <is>
          <t>—</t>
        </is>
      </c>
      <c r="E78" s="32" t="inlineStr">
        <is>
          <t>—</t>
        </is>
      </c>
      <c r="F78" s="32" t="inlineStr">
        <is>
          <t>—</t>
        </is>
      </c>
      <c r="G78" s="32" t="inlineStr">
        <is>
          <t>—</t>
        </is>
      </c>
      <c r="H78" s="34" t="inlineStr">
        <is>
          <t>—</t>
        </is>
      </c>
      <c r="I78" s="32" t="inlineStr"/>
      <c r="J78" s="34" t="inlineStr">
        <is>
          <t>—</t>
        </is>
      </c>
      <c r="K78" s="32" t="inlineStr">
        <is>
          <t>—</t>
        </is>
      </c>
      <c r="L78" s="32" t="inlineStr">
        <is>
          <t>—</t>
        </is>
      </c>
      <c r="M78" s="32" t="inlineStr">
        <is>
          <t>—</t>
        </is>
      </c>
      <c r="N78" s="32" t="inlineStr">
        <is>
          <t>—</t>
        </is>
      </c>
      <c r="O78" s="32" t="n">
        <v>13.5</v>
      </c>
      <c r="P78" s="32" t="n">
        <v>8.651999999999999</v>
      </c>
      <c r="Q78" s="34" t="inlineStr">
        <is>
          <t>Opp Hits/G</t>
        </is>
      </c>
    </row>
    <row r="79">
      <c r="A79" s="31" t="inlineStr">
        <is>
          <t>HR/G</t>
        </is>
      </c>
      <c r="B79" s="32" t="n">
        <v>0.92</v>
      </c>
      <c r="C79" s="32" t="n">
        <v>1.667</v>
      </c>
      <c r="D79" s="32" t="inlineStr">
        <is>
          <t>—</t>
        </is>
      </c>
      <c r="E79" s="32" t="inlineStr">
        <is>
          <t>—</t>
        </is>
      </c>
      <c r="F79" s="32" t="inlineStr">
        <is>
          <t>—</t>
        </is>
      </c>
      <c r="G79" s="32" t="inlineStr">
        <is>
          <t>—</t>
        </is>
      </c>
      <c r="H79" s="34" t="inlineStr">
        <is>
          <t>—</t>
        </is>
      </c>
      <c r="I79" s="32" t="inlineStr"/>
      <c r="J79" s="34" t="inlineStr">
        <is>
          <t>—</t>
        </is>
      </c>
      <c r="K79" s="32" t="inlineStr">
        <is>
          <t>—</t>
        </is>
      </c>
      <c r="L79" s="32" t="inlineStr">
        <is>
          <t>—</t>
        </is>
      </c>
      <c r="M79" s="32" t="inlineStr">
        <is>
          <t>—</t>
        </is>
      </c>
      <c r="N79" s="32" t="inlineStr">
        <is>
          <t>—</t>
        </is>
      </c>
      <c r="O79" s="32" t="n">
        <v>0.75</v>
      </c>
      <c r="P79" s="32" t="n">
        <v>0.978</v>
      </c>
      <c r="Q79" s="34" t="inlineStr">
        <is>
          <t>Opp HR/G</t>
        </is>
      </c>
    </row>
    <row r="80">
      <c r="A80" s="31" t="inlineStr">
        <is>
          <t>Batter K/G</t>
        </is>
      </c>
      <c r="B80" s="32" t="n">
        <v>8.92</v>
      </c>
      <c r="C80" s="32" t="n">
        <v>9.667</v>
      </c>
      <c r="D80" s="32" t="inlineStr">
        <is>
          <t>—</t>
        </is>
      </c>
      <c r="E80" s="32" t="inlineStr">
        <is>
          <t>—</t>
        </is>
      </c>
      <c r="F80" s="32" t="inlineStr">
        <is>
          <t>—</t>
        </is>
      </c>
      <c r="G80" s="32" t="inlineStr">
        <is>
          <t>—</t>
        </is>
      </c>
      <c r="H80" s="34" t="inlineStr">
        <is>
          <t>—</t>
        </is>
      </c>
      <c r="I80" s="32" t="inlineStr"/>
      <c r="J80" s="34" t="inlineStr">
        <is>
          <t>—</t>
        </is>
      </c>
      <c r="K80" s="32" t="inlineStr">
        <is>
          <t>—</t>
        </is>
      </c>
      <c r="L80" s="32" t="inlineStr">
        <is>
          <t>—</t>
        </is>
      </c>
      <c r="M80" s="32" t="inlineStr">
        <is>
          <t>—</t>
        </is>
      </c>
      <c r="N80" s="32" t="inlineStr">
        <is>
          <t>—</t>
        </is>
      </c>
      <c r="O80" s="32" t="n">
        <v>7.25</v>
      </c>
      <c r="P80" s="32" t="n">
        <v>8.173999999999999</v>
      </c>
      <c r="Q80" s="34" t="inlineStr">
        <is>
          <t>Opp Batter K/G</t>
        </is>
      </c>
    </row>
    <row r="81">
      <c r="A81" s="31" t="inlineStr">
        <is>
          <t>1st Inn R/G</t>
        </is>
      </c>
      <c r="B81" s="32" t="n">
        <v>0.506</v>
      </c>
      <c r="C81" s="32" t="n">
        <v>0.5669999999999999</v>
      </c>
      <c r="D81" s="32" t="n">
        <v>0.55</v>
      </c>
      <c r="E81" s="32" t="n">
        <v>0.6</v>
      </c>
      <c r="F81" s="32" t="n">
        <v>0.8</v>
      </c>
      <c r="G81" s="32" t="n">
        <v>1.2</v>
      </c>
      <c r="H81" s="33" t="inlineStr">
        <is>
          <t>3rd</t>
        </is>
      </c>
      <c r="I81" s="32" t="inlineStr">
        <is>
          <t>★★★</t>
        </is>
      </c>
      <c r="J81" s="35" t="inlineStr">
        <is>
          <t>30th</t>
        </is>
      </c>
      <c r="K81" s="32" t="n">
        <v>1.4</v>
      </c>
      <c r="L81" s="32" t="n">
        <v>0.7</v>
      </c>
      <c r="M81" s="32" t="n">
        <v>0.733</v>
      </c>
      <c r="N81" s="32" t="n">
        <v>0.7</v>
      </c>
      <c r="O81" s="32" t="n">
        <v>0.667</v>
      </c>
      <c r="P81" s="32" t="n">
        <v>0.569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2026-07-04T22:03:03Z</dcterms:created>
  <dcterms:modified xmlns:dcterms="http://purl.org/dc/terms/" xmlns:xsi="http://www.w3.org/2001/XMLSchema-instance" xsi:type="dcterms:W3CDTF">2026-07-04T22:03:37Z</dcterms:modified>
</cp:coreProperties>
</file>