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Edu\Estudios\AAMUSTA\SSA\"/>
    </mc:Choice>
  </mc:AlternateContent>
  <xr:revisionPtr revIDLastSave="0" documentId="13_ncr:1_{DDE309BB-1179-4DF2-A783-260AF9019BD8}" xr6:coauthVersionLast="47" xr6:coauthVersionMax="47" xr10:uidLastSave="{00000000-0000-0000-0000-000000000000}"/>
  <bookViews>
    <workbookView xWindow="-120" yWindow="-120" windowWidth="20730" windowHeight="11760" xr2:uid="{08E09935-B0A8-489E-AAAC-485449CD9C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/>
  <c r="G9" i="1"/>
  <c r="G8" i="1"/>
  <c r="G7" i="1" l="1"/>
  <c r="G10" i="1"/>
  <c r="G11" i="1" s="1"/>
</calcChain>
</file>

<file path=xl/sharedStrings.xml><?xml version="1.0" encoding="utf-8"?>
<sst xmlns="http://schemas.openxmlformats.org/spreadsheetml/2006/main" count="19" uniqueCount="19">
  <si>
    <t>INPUTS</t>
  </si>
  <si>
    <t>Focal length (mm)</t>
  </si>
  <si>
    <t>Sensor width (mm)</t>
  </si>
  <si>
    <t>Height (m)</t>
  </si>
  <si>
    <t>Overlap (%)</t>
  </si>
  <si>
    <t>Sidelap (%)</t>
  </si>
  <si>
    <t>pix width</t>
  </si>
  <si>
    <t>pix height</t>
  </si>
  <si>
    <t>Speed (m/s)</t>
  </si>
  <si>
    <t>OUTPUTS</t>
  </si>
  <si>
    <t>Image height (m)</t>
  </si>
  <si>
    <t>Image width (m)</t>
  </si>
  <si>
    <t>X_Resolution (cm)</t>
  </si>
  <si>
    <t>Y_Resolution (cm)</t>
  </si>
  <si>
    <t>Aspect Ratio</t>
  </si>
  <si>
    <t>Pass Width (m)</t>
  </si>
  <si>
    <t>Dist Between Pics (m)</t>
  </si>
  <si>
    <t>Cadence (s/image)</t>
  </si>
  <si>
    <t>Sensor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</si>
</sst>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9C3F-08C6-4843-B70C-DCDDDAF89BB6}">
  <dimension ref="C3:G12"/>
  <sheetViews>
    <sheetView tabSelected="1" workbookViewId="0">
      <selection activeCell="I4" sqref="I4"/>
    </sheetView>
  </sheetViews>
  <sheetFormatPr baseColWidth="10" defaultRowHeight="15" x14ac:dyDescent="0.25"/>
  <cols>
    <col min="3" max="3" width="19.7109375" customWidth="1"/>
    <col min="4" max="4" width="20.28515625" customWidth="1"/>
    <col min="6" max="7" width="19.7109375" customWidth="1"/>
  </cols>
  <sheetData>
    <row r="3" spans="3:7" x14ac:dyDescent="0.25">
      <c r="C3" s="10" t="s">
        <v>0</v>
      </c>
      <c r="D3" s="11"/>
      <c r="F3" s="10" t="s">
        <v>9</v>
      </c>
      <c r="G3" s="11"/>
    </row>
    <row r="4" spans="3:7" x14ac:dyDescent="0.25">
      <c r="C4" s="1" t="s">
        <v>3</v>
      </c>
      <c r="D4" s="1">
        <v>120</v>
      </c>
      <c r="F4" s="4" t="s">
        <v>11</v>
      </c>
      <c r="G4" s="7">
        <f>IF(OR(D4="",D6="",D5=""),"",D4*D6/D5)</f>
        <v>214.8</v>
      </c>
    </row>
    <row r="5" spans="3:7" x14ac:dyDescent="0.25">
      <c r="C5" s="2" t="s">
        <v>1</v>
      </c>
      <c r="D5" s="2">
        <v>20</v>
      </c>
      <c r="F5" s="5" t="s">
        <v>10</v>
      </c>
      <c r="G5" s="8">
        <f>IF(OR(D4="",D7="",D5=""),"",D4*D7/D5)</f>
        <v>143.4</v>
      </c>
    </row>
    <row r="6" spans="3:7" x14ac:dyDescent="0.25">
      <c r="C6" s="2" t="s">
        <v>2</v>
      </c>
      <c r="D6" s="2">
        <v>35.799999999999997</v>
      </c>
      <c r="F6" s="5" t="s">
        <v>12</v>
      </c>
      <c r="G6" s="8">
        <f>IF(OR(G4="",D10=""),"",G4/D10*100)</f>
        <v>3.58</v>
      </c>
    </row>
    <row r="7" spans="3:7" x14ac:dyDescent="0.25">
      <c r="C7" s="12" t="s">
        <v>18</v>
      </c>
      <c r="D7" s="2">
        <v>23.9</v>
      </c>
      <c r="F7" s="5" t="s">
        <v>13</v>
      </c>
      <c r="G7" s="8">
        <f>IF(OR(G5="",D11=""),"",G5/D11*100)</f>
        <v>3.585</v>
      </c>
    </row>
    <row r="8" spans="3:7" x14ac:dyDescent="0.25">
      <c r="C8" s="2" t="s">
        <v>4</v>
      </c>
      <c r="D8" s="2">
        <v>80</v>
      </c>
      <c r="F8" s="5" t="s">
        <v>14</v>
      </c>
      <c r="G8" s="8">
        <f>IF(OR(D10="",D11=""),"",D10/D11)</f>
        <v>1.5</v>
      </c>
    </row>
    <row r="9" spans="3:7" x14ac:dyDescent="0.25">
      <c r="C9" s="2" t="s">
        <v>5</v>
      </c>
      <c r="D9" s="2">
        <v>60</v>
      </c>
      <c r="F9" s="5" t="s">
        <v>15</v>
      </c>
      <c r="G9" s="8">
        <f>IF(OR(G4="",D9=""),"",G4*(100-D9)/100)</f>
        <v>85.92</v>
      </c>
    </row>
    <row r="10" spans="3:7" x14ac:dyDescent="0.25">
      <c r="C10" s="2" t="s">
        <v>6</v>
      </c>
      <c r="D10" s="2">
        <v>6000</v>
      </c>
      <c r="F10" s="5" t="s">
        <v>16</v>
      </c>
      <c r="G10" s="8">
        <f>IF(OR(G5="",D8=""),"",G5*(100-D8)/100)</f>
        <v>28.68</v>
      </c>
    </row>
    <row r="11" spans="3:7" x14ac:dyDescent="0.25">
      <c r="C11" s="2" t="s">
        <v>7</v>
      </c>
      <c r="D11" s="2">
        <v>4000</v>
      </c>
      <c r="F11" s="6" t="s">
        <v>17</v>
      </c>
      <c r="G11" s="9">
        <f>IF(OR(G10="",D12=""),"",G10/D12)</f>
        <v>1.1472</v>
      </c>
    </row>
    <row r="12" spans="3:7" x14ac:dyDescent="0.25">
      <c r="C12" s="3" t="s">
        <v>8</v>
      </c>
      <c r="D12" s="3">
        <v>25</v>
      </c>
    </row>
  </sheetData>
  <mergeCells count="2">
    <mergeCell ref="C3:D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de Balle</dc:creator>
  <cp:lastModifiedBy>Edu de Balle</cp:lastModifiedBy>
  <dcterms:created xsi:type="dcterms:W3CDTF">2024-02-15T10:12:07Z</dcterms:created>
  <dcterms:modified xsi:type="dcterms:W3CDTF">2024-02-15T16:39:01Z</dcterms:modified>
</cp:coreProperties>
</file>