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defaultThemeVersion="166925"/>
  <mc:AlternateContent xmlns:mc="http://schemas.openxmlformats.org/markup-compatibility/2006">
    <mc:Choice Requires="x15">
      <x15ac:absPath xmlns:x15ac="http://schemas.microsoft.com/office/spreadsheetml/2010/11/ac" url="C:\Users\UNIUYO MEDICAL\Desktop\DA\"/>
    </mc:Choice>
  </mc:AlternateContent>
  <xr:revisionPtr revIDLastSave="0" documentId="13_ncr:1_{E084F6DC-6C02-4F14-81B5-2EC9951AB79E}" xr6:coauthVersionLast="47" xr6:coauthVersionMax="47" xr10:uidLastSave="{00000000-0000-0000-0000-000000000000}"/>
  <bookViews>
    <workbookView xWindow="-110" yWindow="-110" windowWidth="19420" windowHeight="10300" xr2:uid="{478DAD71-FE32-4C9F-8DDC-D34E79156466}"/>
  </bookViews>
  <sheets>
    <sheet name="Dashboard" sheetId="8" r:id="rId1"/>
    <sheet name="Sales Trend" sheetId="2" r:id="rId2"/>
    <sheet name="Sales Region" sheetId="4" r:id="rId3"/>
    <sheet name="Retailers" sheetId="5" r:id="rId4"/>
    <sheet name="Sales Method" sheetId="6" r:id="rId5"/>
    <sheet name="Data" sheetId="1" r:id="rId6"/>
  </sheets>
  <definedNames>
    <definedName name="_xlcn.WorksheetConnection_SalesRegionE3F531" hidden="1">'Sales Region'!$E$3:$F$53</definedName>
    <definedName name="Slicer_Product">#N/A</definedName>
    <definedName name="Slicer_Region">#N/A</definedName>
    <definedName name="Slicer_Years__Invoice_Date">#N/A</definedName>
  </definedNames>
  <calcPr calcId="181029"/>
  <pivotCaches>
    <pivotCache cacheId="0" r:id="rId7"/>
  </pivotCaches>
  <extLst>
    <ext xmlns:x14="http://schemas.microsoft.com/office/spreadsheetml/2009/9/main" uri="{BBE1A952-AA13-448e-AADC-164F8A28A991}">
      <x14:slicerCaches>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ales Region!$E$3:$F$53"/>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ARRAYTEXT_WF"/>
      </xcalcf:calcFeatures>
    </ext>
  </extLst>
</workbook>
</file>

<file path=xl/calcChain.xml><?xml version="1.0" encoding="utf-8"?>
<calcChain xmlns="http://schemas.openxmlformats.org/spreadsheetml/2006/main">
  <c r="E4" i="4" l="1" a="1"/>
  <c r="E4" i="4"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4EBAEE3-C551-4D8D-829F-F61EBD6DF598}"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0FAF04E8-FA4C-473D-B7DA-8AF330466040}" name="WorksheetConnection_Sales Region!$E$3:$F$53" type="102" refreshedVersion="8" minRefreshableVersion="5">
    <extLst>
      <ext xmlns:x15="http://schemas.microsoft.com/office/spreadsheetml/2010/11/main" uri="{DE250136-89BD-433C-8126-D09CA5730AF9}">
        <x15:connection id="Range">
          <x15:rangePr sourceName="_xlcn.WorksheetConnection_SalesRegionE3F53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<sst xmlns="http://schemas.openxmlformats.org/spreadsheetml/2006/main" count="57988" uniqueCount="152">
  <si>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</si>
  <si>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</si>
  <si>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</si>
  <si>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</si>
  <si>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</si>
  <si>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</si>
  <si>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</si>
  <si>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</si>
  <si>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</si>
  <si>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</si>
  <si>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</si>
  <si>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</si>
  <si>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</si>
  <si>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</si>
  <si>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</si>
  <si>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</si>
  <si>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</si>
  <si>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</si>
  <si>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</si>
  <si>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</si>
  <si>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</si>
  <si>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</si>
  <si>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</si>
  <si>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</si>
  <si>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</si>
  <si>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</si>
  <si>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</si>
  <si>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</si>
  <si>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</si>
  <si>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</si>
  <si>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</si>
  <si>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</si>
  <si>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</si>
  <si>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</si>
  <si>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</si>
  <si>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</si>
  <si>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</si>
  <si>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</si>
  <si>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</si>
  <si>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</si>
  <si>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</si>
  <si>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</si>
  <si>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</si>
  <si>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</si>
  <si>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</si>
  <si>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</si>
  <si>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</si>
  <si>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</si>
  <si>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</si>
  <si>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</si>
  <si>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</si>
  <si>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</si>
  <si>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</si>
  <si>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</si>
  <si>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</si>
  <si>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</si>
  <si>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</si>
  <si>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</si>
  <si>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</si>
  <si>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</si>
  <si>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</si>
  <si>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</si>
  <si>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</si>
  <si>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</si>
  <si>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</si>
  <si>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</si>
  <si>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</si>
  <si>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</si>
  <si>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</si>
  <si>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</si>
  <si>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</si>
  <si>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</si>
  <si>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</si>
  <si>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</si>
  <si>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</si>
  <si>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</si>
  <si>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</si>
  <si>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</si>
  <si>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</si>
  <si>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</si>
  <si>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</si>
  <si>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</si>
  <si>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</si>
  <si>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</si>
  <si>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</si>
  <si>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</si>
  <si>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</si>
  <si>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</si>
  <si>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</si>
  <si>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</si>
  <si>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</si>
  <si>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</si>
  <si>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</si>
  <si>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</si>
  <si>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</si>
  <si>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</si>
  <si>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</si>
  <si>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</si>
  <si>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</si>
  <si>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</si>
  <si>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</si>
  <si>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</si>
  <si>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</si>
  <si>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</si>
  <si>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</si>
  <si>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</si>
  <si>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</si>
  <si>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</si>
  <si>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</si>
  <si>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</si>
  <si>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</si>
  <si>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</si>
  <si>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</si>
  <si>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</si>
  <si>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</si>
  <si>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</si>
  <si>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</si>
  <si>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</si>
  <si>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</si>
  <si>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</si>
  <si>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</si>
  <si>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</si>
  <si>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</si>
  <si>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</si>
  <si>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</si>
  <si>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</si>
  <si>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</si>
  <si>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</si>
  <si>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</si>
  <si>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</si>
  <si>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</si>
  <si>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</si>
  <si>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</si>
  <si>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</si>
  <si>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</si>
  <si>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</si>
  <si>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</si>
  <si>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2021</t>
  </si>
  <si>
    <t>Sum of Total Sales</t>
  </si>
  <si>
    <t>Jan</t>
  </si>
  <si>
    <t>Feb</t>
  </si>
  <si>
    <t>Mar</t>
  </si>
  <si>
    <t>Apr</t>
  </si>
  <si>
    <t>May</t>
  </si>
  <si>
    <t>Jun</t>
  </si>
  <si>
    <t>Jul</t>
  </si>
  <si>
    <t>Aug</t>
  </si>
  <si>
    <t>Sep</t>
  </si>
  <si>
    <t>Oct</t>
  </si>
  <si>
    <t>Nov</t>
  </si>
  <si>
    <t>Dec</t>
  </si>
  <si>
    <t xml:space="preserve"> 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</si>
</sst>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6" formatCode="&quot;$&quot;#,##0_);[Red]\(&quot;$&quot;#,##0\)"/>
    <numFmt numFmtId="8" formatCode="&quot;$&quot;#,##0.00_);[Red]\(&quot;$&quot;#,##0.00\)"/>
    <numFmt numFmtId="42" formatCode="_(&quot;$&quot;* #,##0_);_(&quot;$&quot;* \(#,##0\);_(&quot;$&quot;* &quot;-&quot;_);_(@_)"/>
    <numFmt numFmtId="164" formatCode="_(&quot;$&quot;* #,##0_);_(&quot;$&quot;* \(#,##0\);_(&quot;$&quot;* &quot;-&quot;??_);_(@_)"/>
  </numFmts>
  <fonts count="8">
    <font>
      <sz val="11"/>
      <color theme="1"/>
      <name val="Calibri"/>
      <family val="2"/>
      <scheme val="minor"/>
    </font>
    <font>
      <b/>
      <sz val="11"/>
      <color theme="0"/>
      <name val="Calibri"/>
      <family val="2"/>
      <scheme val="minor"/>
    </font>
    <font>
      <sz val="11"/>
      <color theme="0"/>
      <name val="Calibri"/>
      <family val="2"/>
      <scheme val="minor"/>
    </font>
    <font>
      <b/>
      <sz val="22"/>
      <color theme="1"/>
      <name val="Calibri"/>
    </font>
    <font>
      <b/>
      <sz val="18"/>
      <color theme="1"/>
      <name val="Calibri"/>
    </font>
    <font>
      <sz val="11"/>
      <name val="Calibri"/>
    </font>
    <font>
      <sz val="11"/>
      <color theme="1"/>
      <name val="Calibri"/>
    </font>
    <font>
      <b/>
      <sz val="11"/>
      <color theme="0"/>
      <name val="Calibri"/>
    </font>
  </fonts>
  <fills count="4">
    <fill>
      <patternFill patternType="none"/>
    </fill>
    <fill>
      <patternFill patternType="gray125"/>
    </fill>
    <fill>
      <patternFill patternType="solid">
        <fgColor rgb="FF013693"/>
        <bgColor rgb="FF013693"/>
      </patternFill>
    </fill>
    <fill>
      <patternFill patternType="solid">
        <fgColor theme="4"/>
        <bgColor indexed="64"/>
      </patternFill>
    </fill>
  </fills>
  <borders count="2">
    <border>
      <left/>
      <right/>
      <top/>
      <bottom/>
      <diagonal/>
    </border>
    <border>
      <left/>
      <right/>
      <top/>
      <bottom style="thin">
        <color rgb="FF000000"/>
      </bottom>
      <diagonal/>
    </border>
  </borders>
  <cellStyleXfs count="1">
    <xf numFmtId="0" fontId="0" fillId="0" borderId="0"/>
  </cellStyleXfs>
  <cellXfs count="22">
    <xf numFmtId="0" fontId="0" fillId="0" borderId="0" xfId="0"/>
    <xf numFmtId="0" fontId="4" fillId="0" borderId="1" xfId="0" applyFont="1" applyBorder="1"/>
    <xf numFmtId="0" fontId="6" fillId="0" borderId="1" xfId="0" applyFont="1" applyBorder="1"/>
    <xf numFmtId="0" fontId="7" fillId="2" borderId="0" xfId="0" applyFont="1" applyFill="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6" fillId="0" borderId="0" xfId="0" applyFont="1" applyAlignment="1">
      <alignment horizontal="left"/>
    </xf>
    <xf numFmtId="8" fontId="6" fillId="0" borderId="0" xfId="0" applyNumberFormat="1" applyFont="1" applyAlignment="1">
      <alignment horizontal="center"/>
    </xf>
    <xf numFmtId="3" fontId="6" fillId="0" borderId="0" xfId="0" applyNumberFormat="1" applyFont="1" applyAlignment="1">
      <alignment horizontal="center"/>
    </xf>
    <xf numFmtId="6" fontId="6" fillId="0" borderId="0" xfId="0" applyNumberFormat="1" applyFont="1" applyAlignment="1">
      <alignment horizontal="center"/>
    </xf>
    <xf numFmtId="9" fontId="6" fillId="0" borderId="0" xfId="0" applyNumberFormat="1" applyFont="1" applyAlignment="1">
      <alignment horizontal="center"/>
    </xf>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164" fontId="0" fillId="0" borderId="0" xfId="0" applyNumberFormat="1"/>
    <xf numFmtId="0" fontId="1" fillId="3" borderId="0" xfId="0" applyFont="1" applyFill="1"/>
    <xf numFmtId="0" fontId="2" fillId="3" borderId="0" xfId="0" applyFont="1" applyFill="1"/>
    <xf numFmtId="42" fontId="0" fillId="0" borderId="0" xfId="0" applyNumberFormat="1"/>
    <xf numFmtId="0" fontId="3" fillId="0" borderId="0" xfId="0" applyFont="1" applyAlignment="1">
      <alignment horizontal="left" vertical="center"/>
    </xf>
    <xf numFmtId="0" fontId="0" fillId="0" borderId="0" xfId="0"/>
    <xf numFmtId="0" fontId="5" fillId="0" borderId="1" xfId="0" applyFont="1" applyBorder="1"/>
  </cellXfs>
  <cellStyles count="1">
    <cellStyle name="Normal" xfId="0" builtinId="0"/>
  </cellStyles>
  <dxfs count="6">
    <dxf>
      <font>
        <color theme="0"/>
      </font>
    </dxf>
    <dxf>
      <font>
        <color theme="0"/>
      </font>
    </dxf>
    <dxf>
      <fill>
        <patternFill>
          <bgColor theme="4"/>
        </patternFill>
      </fill>
    </dxf>
    <dxf>
      <fill>
        <patternFill>
          <bgColor theme="4"/>
        </patternFill>
      </fill>
    </dxf>
    <dxf>
      <numFmt numFmtId="164" formatCode="_(&quot;$&quot;* #,##0_);_(&quot;$&quot;* \(#,##0\);_(&quot;$&quot;* &quot;-&quot;??_);_(@_)"/>
    </dxf>
    <dxf>
      <numFmt numFmtId="165" formatCode="_(&quot;$&quot;* #,##0.0_);_(&quot;$&quot;* \(#,##0.0\);_(&quot;$&quot;* &quot;-&quot;??_);_(@_)"/>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styles" Target="styles.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onnections" Target="connections.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sheetMetadata" Target="metadata.xml"/><Relationship Id="rId10" Type="http://schemas.microsoft.com/office/2007/relationships/slicerCache" Target="slicerCaches/slicerCache3.xml"/><Relationship Id="rId19" Type="http://schemas.openxmlformats.org/officeDocument/2006/relationships/customXml" Target="../customXml/item2.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PROJECT.xlsx]Sales Trend!PivotTable1</c:name>
    <c:fmtId val="9"/>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139578334578924"/>
          <c:y val="5.4024811681844163E-2"/>
          <c:w val="0.84266798209443783"/>
          <c:h val="0.76448894378436283"/>
        </c:manualLayout>
      </c:layout>
      <c:lineChart>
        <c:grouping val="standard"/>
        <c:varyColors val="0"/>
        <c:ser>
          <c:idx val="0"/>
          <c:order val="0"/>
          <c:tx>
            <c:strRef>
              <c:f>'Sales Trend'!$B$3</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smooth val="0"/>
          <c:extLst>
            <c:ext xmlns:c16="http://schemas.microsoft.com/office/drawing/2014/chart" uri="{C3380CC4-5D6E-409C-BE32-E72D297353CC}">
              <c16:uniqueId val="{00000000-4692-4E4B-B99E-5587B33E5C2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9443696"/>
        <c:axId val="609453776"/>
      </c:lineChart>
      <c:catAx>
        <c:axId val="609443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9453776"/>
        <c:crosses val="autoZero"/>
        <c:auto val="1"/>
        <c:lblAlgn val="ctr"/>
        <c:lblOffset val="100"/>
        <c:noMultiLvlLbl val="0"/>
      </c:catAx>
      <c:valAx>
        <c:axId val="6094537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9443696"/>
        <c:crosses val="autoZero"/>
        <c:crossBetween val="between"/>
      </c:valAx>
      <c:spPr>
        <a:noFill/>
        <a:ln w="25400">
          <a:noFill/>
        </a:ln>
        <a:effectLst>
          <a:outerShdw blurRad="50800" dist="50800" dir="6000000" sx="2000" sy="2000" algn="ctr" rotWithShape="0">
            <a:srgbClr val="000000">
              <a:alpha val="43137"/>
            </a:srgbClr>
          </a:outerShdw>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PROJECT.xlsx]Sales Method!PivotTable2</c:name>
    <c:fmtId val="11"/>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75000"/>
            </a:schemeClr>
          </a:solidFill>
          <a:ln w="19050">
            <a:noFill/>
          </a:ln>
          <a:effectLst/>
        </c:spPr>
      </c:pivotFmt>
      <c:pivotFmt>
        <c:idx val="5"/>
        <c:spPr>
          <a:solidFill>
            <a:srgbClr val="C00000"/>
          </a:solidFill>
          <a:ln w="19050">
            <a:noFill/>
          </a:ln>
          <a:effectLst/>
        </c:spPr>
      </c:pivotFmt>
      <c:pivotFmt>
        <c:idx val="6"/>
        <c:spPr>
          <a:solidFill>
            <a:schemeClr val="accent1">
              <a:lumMod val="60000"/>
              <a:lumOff val="40000"/>
            </a:schemeClr>
          </a:solidFill>
          <a:ln w="19050">
            <a:noFill/>
          </a:ln>
          <a:effectLst/>
        </c:spPr>
      </c:pivotFmt>
      <c:pivotFmt>
        <c:idx val="7"/>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w="19050">
            <a:noFill/>
          </a:ln>
          <a:effectLst/>
        </c:spPr>
      </c:pivotFmt>
      <c:pivotFmt>
        <c:idx val="9"/>
        <c:spPr>
          <a:solidFill>
            <a:srgbClr val="C00000"/>
          </a:solidFill>
          <a:ln w="19050">
            <a:noFill/>
          </a:ln>
          <a:effectLst/>
        </c:spPr>
      </c:pivotFmt>
      <c:pivotFmt>
        <c:idx val="10"/>
        <c:spPr>
          <a:solidFill>
            <a:schemeClr val="accent1">
              <a:lumMod val="60000"/>
              <a:lumOff val="40000"/>
            </a:schemeClr>
          </a:solidFill>
          <a:ln w="19050">
            <a:noFill/>
          </a:ln>
          <a:effectLst/>
        </c:spPr>
      </c:pivotFmt>
      <c:pivotFmt>
        <c:idx val="11"/>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lumMod val="75000"/>
            </a:schemeClr>
          </a:solidFill>
          <a:ln w="19050">
            <a:noFill/>
          </a:ln>
          <a:effectLst/>
        </c:spPr>
      </c:pivotFmt>
      <c:pivotFmt>
        <c:idx val="13"/>
        <c:spPr>
          <a:solidFill>
            <a:srgbClr val="C00000"/>
          </a:solidFill>
          <a:ln w="19050">
            <a:noFill/>
          </a:ln>
          <a:effectLst/>
        </c:spPr>
      </c:pivotFmt>
      <c:pivotFmt>
        <c:idx val="14"/>
        <c:spPr>
          <a:solidFill>
            <a:schemeClr val="accent1">
              <a:lumMod val="60000"/>
              <a:lumOff val="40000"/>
            </a:schemeClr>
          </a:solidFill>
          <a:ln w="19050">
            <a:noFill/>
          </a:ln>
          <a:effectLst/>
        </c:spPr>
      </c:pivotFmt>
    </c:pivotFmts>
    <c:plotArea>
      <c:layout>
        <c:manualLayout>
          <c:layoutTarget val="inner"/>
          <c:xMode val="edge"/>
          <c:yMode val="edge"/>
          <c:x val="3.0020049611086713E-2"/>
          <c:y val="0.15151442626223594"/>
          <c:w val="0.56445919235193143"/>
          <c:h val="0.69697056373537658"/>
        </c:manualLayout>
      </c:layout>
      <c:doughnutChart>
        <c:varyColors val="1"/>
        <c:ser>
          <c:idx val="0"/>
          <c:order val="0"/>
          <c:tx>
            <c:strRef>
              <c:f>'Sales Method'!$B$3</c:f>
              <c:strCache>
                <c:ptCount val="1"/>
                <c:pt idx="0">
                  <c:v>Total</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5C68-4C8B-A45B-C78C0E7C1725}"/>
              </c:ext>
            </c:extLst>
          </c:dPt>
          <c:dPt>
            <c:idx val="1"/>
            <c:bubble3D val="0"/>
            <c:spPr>
              <a:solidFill>
                <a:srgbClr val="C00000"/>
              </a:solidFill>
              <a:ln w="19050">
                <a:noFill/>
              </a:ln>
              <a:effectLst/>
            </c:spPr>
            <c:extLst>
              <c:ext xmlns:c16="http://schemas.microsoft.com/office/drawing/2014/chart" uri="{C3380CC4-5D6E-409C-BE32-E72D297353CC}">
                <c16:uniqueId val="{00000003-5C68-4C8B-A45B-C78C0E7C1725}"/>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5C68-4C8B-A45B-C78C0E7C1725}"/>
              </c:ext>
            </c:extLst>
          </c:dPt>
          <c:cat>
            <c:strRef>
              <c:f>'Sales Method'!$A$4:$A$7</c:f>
              <c:strCache>
                <c:ptCount val="3"/>
                <c:pt idx="0">
                  <c:v>In-store</c:v>
                </c:pt>
                <c:pt idx="1">
                  <c:v>Outlet</c:v>
                </c:pt>
                <c:pt idx="2">
                  <c:v>Online</c:v>
                </c:pt>
              </c:strCache>
            </c:strRef>
          </c:cat>
          <c:val>
            <c:numRef>
              <c:f>'Sales Method'!$B$4:$B$7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6-5C68-4C8B-A45B-C78C0E7C172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PROJECT.xlsx]Retailers!PivotTable1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lumMod val="75000"/>
              </a:schemeClr>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4B2-43FD-AECD-348EC5B35932}"/>
            </c:ext>
          </c:extLst>
        </c:ser>
        <c:dLbls>
          <c:showLegendKey val="0"/>
          <c:showVal val="0"/>
          <c:showCatName val="0"/>
          <c:showSerName val="0"/>
          <c:showPercent val="0"/>
          <c:showBubbleSize val="0"/>
        </c:dLbls>
        <c:gapWidth val="182"/>
        <c:axId val="599194200"/>
        <c:axId val="599190600"/>
      </c:barChart>
      <c:catAx>
        <c:axId val="5991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90600"/>
        <c:crosses val="autoZero"/>
        <c:auto val="1"/>
        <c:lblAlgn val="ctr"/>
        <c:lblOffset val="100"/>
        <c:noMultiLvlLbl val="0"/>
      </c:catAx>
      <c:valAx>
        <c:axId val="59919060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94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769713568412644"/>
          <c:y val="0.27111111111111114"/>
          <c:w val="0.75911445851877213"/>
          <c:h val="0.33746535306275122"/>
        </c:manualLayout>
      </c:layout>
      <c:areaChart>
        <c:grouping val="standard"/>
        <c:varyColors val="0"/>
        <c:ser>
          <c:idx val="0"/>
          <c:order val="0"/>
          <c:tx>
            <c:strRef>
              <c:f>'Sales Region'!$F$3</c:f>
              <c:strCache>
                <c:ptCount val="1"/>
                <c:pt idx="0">
                  <c:v> Sales</c:v>
                </c:pt>
              </c:strCache>
            </c:strRef>
          </c:tx>
          <c:spPr>
            <a:solidFill>
              <a:schemeClr val="accent1"/>
            </a:solidFill>
            <a:ln>
              <a:noFill/>
            </a:ln>
            <a:effectLst/>
          </c:spPr>
          <c:cat>
            <c:strRef>
              <c:f>'Sales Region'!$E$4:$E$53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Region'!$F$4:$F$53</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47DC-4889-A6A6-37FC9FAED04B}"/>
            </c:ext>
          </c:extLst>
        </c:ser>
        <c:dLbls>
          <c:showLegendKey val="0"/>
          <c:showVal val="0"/>
          <c:showCatName val="0"/>
          <c:showSerName val="0"/>
          <c:showPercent val="0"/>
          <c:showBubbleSize val="0"/>
        </c:dLbls>
        <c:axId val="868205952"/>
        <c:axId val="868203072"/>
      </c:areaChart>
      <c:catAx>
        <c:axId val="86820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203072"/>
        <c:crosses val="autoZero"/>
        <c:auto val="1"/>
        <c:lblAlgn val="ctr"/>
        <c:lblOffset val="100"/>
        <c:noMultiLvlLbl val="0"/>
      </c:catAx>
      <c:valAx>
        <c:axId val="86820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2059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PROJECT.xlsx]Sales Trend!PivotTable1</c:name>
    <c:fmtId val="0"/>
  </c:pivotSource>
  <c:chart>
    <c:autoTitleDeleted val="1"/>
    <c:pivotFmts>
      <c:pivotFmt>
        <c:idx val="0"/>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Trend'!$B$3</c:f>
              <c:strCache>
                <c:ptCount val="1"/>
                <c:pt idx="0">
                  <c:v>Total</c:v>
                </c:pt>
              </c:strCache>
            </c:strRef>
          </c:tx>
          <c:spPr>
            <a:ln w="22225" cap="rnd" cmpd="sng" algn="ctr">
              <a:solidFill>
                <a:schemeClr val="accent1">
                  <a:lumMod val="75000"/>
                </a:schemeClr>
              </a:solidFill>
              <a:round/>
            </a:ln>
            <a:effectLst/>
          </c:spPr>
          <c:marker>
            <c:symbol val="circle"/>
            <c:size val="4"/>
            <c:spPr>
              <a:solidFill>
                <a:schemeClr val="accent1"/>
              </a:solidFill>
              <a:ln w="9525" cap="flat" cmpd="sng" algn="ctr">
                <a:solidFill>
                  <a:schemeClr val="accent1"/>
                </a:solidFill>
                <a:round/>
              </a:ln>
              <a:effectLst/>
            </c:spPr>
          </c:marker>
          <c:cat>
            <c:multiLvlStrRef>
              <c:f>'Sales Trend'!$A$4:$A$17</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Trend'!$B$4:$B$17</c:f>
              <c:numCache>
                <c:formatCode>_("$"* #,##0_);_("$"* \(#,##0\);_("$"* "-"??_);_(@_)</c:formatCode>
                <c:ptCount val="12"/>
                <c:pt idx="0">
                  <c:v>11124087</c:v>
                </c:pt>
                <c:pt idx="1">
                  <c:v>12322813</c:v>
                </c:pt>
                <c:pt idx="2">
                  <c:v>7757591</c:v>
                </c:pt>
                <c:pt idx="3">
                  <c:v>5092869</c:v>
                </c:pt>
                <c:pt idx="4">
                  <c:v>9093489</c:v>
                </c:pt>
                <c:pt idx="5">
                  <c:v>14791549</c:v>
                </c:pt>
                <c:pt idx="6">
                  <c:v>18928001</c:v>
                </c:pt>
                <c:pt idx="7">
                  <c:v>13732165</c:v>
                </c:pt>
                <c:pt idx="8">
                  <c:v>6708829</c:v>
                </c:pt>
                <c:pt idx="9">
                  <c:v>6632335</c:v>
                </c:pt>
                <c:pt idx="10">
                  <c:v>8919535</c:v>
                </c:pt>
                <c:pt idx="11">
                  <c:v>13319128</c:v>
                </c:pt>
              </c:numCache>
            </c:numRef>
          </c:val>
          <c:smooth val="0"/>
          <c:extLst>
            <c:ext xmlns:c16="http://schemas.microsoft.com/office/drawing/2014/chart" uri="{C3380CC4-5D6E-409C-BE32-E72D297353CC}">
              <c16:uniqueId val="{00000000-E15C-41BB-A63A-DB5F2276B7B0}"/>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609443696"/>
        <c:axId val="609453776"/>
      </c:lineChart>
      <c:catAx>
        <c:axId val="6094436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9453776"/>
        <c:crosses val="autoZero"/>
        <c:auto val="1"/>
        <c:lblAlgn val="ctr"/>
        <c:lblOffset val="100"/>
        <c:noMultiLvlLbl val="0"/>
      </c:catAx>
      <c:valAx>
        <c:axId val="609453776"/>
        <c:scaling>
          <c:orientation val="minMax"/>
        </c:scaling>
        <c:delete val="0"/>
        <c:axPos val="l"/>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60944369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21769713568412644"/>
          <c:y val="0.27111111111111114"/>
          <c:w val="0.75911445851877213"/>
          <c:h val="0.33746535306275122"/>
        </c:manualLayout>
      </c:layout>
      <c:areaChart>
        <c:grouping val="standard"/>
        <c:varyColors val="0"/>
        <c:ser>
          <c:idx val="0"/>
          <c:order val="0"/>
          <c:tx>
            <c:strRef>
              <c:f>'Sales Region'!$F$3</c:f>
              <c:strCache>
                <c:ptCount val="1"/>
                <c:pt idx="0">
                  <c:v> Sales</c:v>
                </c:pt>
              </c:strCache>
            </c:strRef>
          </c:tx>
          <c:spPr>
            <a:solidFill>
              <a:schemeClr val="accent1"/>
            </a:solidFill>
            <a:ln>
              <a:noFill/>
            </a:ln>
            <a:effectLst/>
          </c:spPr>
          <c:cat>
            <c:strRef>
              <c:f>'Sales Region'!$E$4:$E$53</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Region'!$F$4:$F$53</c:f>
              <c:numCache>
                <c:formatCode>General</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extLst>
            <c:ext xmlns:c16="http://schemas.microsoft.com/office/drawing/2014/chart" uri="{C3380CC4-5D6E-409C-BE32-E72D297353CC}">
              <c16:uniqueId val="{00000000-3B1E-40FC-8E27-413EBD7A72B6}"/>
            </c:ext>
          </c:extLst>
        </c:ser>
        <c:dLbls>
          <c:showLegendKey val="0"/>
          <c:showVal val="0"/>
          <c:showCatName val="0"/>
          <c:showSerName val="0"/>
          <c:showPercent val="0"/>
          <c:showBubbleSize val="0"/>
        </c:dLbls>
        <c:axId val="868205952"/>
        <c:axId val="868203072"/>
      </c:areaChart>
      <c:catAx>
        <c:axId val="86820595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203072"/>
        <c:crosses val="autoZero"/>
        <c:auto val="1"/>
        <c:lblAlgn val="ctr"/>
        <c:lblOffset val="100"/>
        <c:noMultiLvlLbl val="0"/>
      </c:catAx>
      <c:valAx>
        <c:axId val="86820307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820595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PROJECT.xlsx]Retailers!PivotTable1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Retailers!$B$3</c:f>
              <c:strCache>
                <c:ptCount val="1"/>
                <c:pt idx="0">
                  <c:v>Total</c:v>
                </c:pt>
              </c:strCache>
            </c:strRef>
          </c:tx>
          <c:spPr>
            <a:solidFill>
              <a:schemeClr val="accent1"/>
            </a:solidFill>
            <a:ln>
              <a:noFill/>
            </a:ln>
            <a:effectLst/>
          </c:spPr>
          <c:invertIfNegative val="0"/>
          <c:cat>
            <c:strRef>
              <c:f>Retailers!$A$4:$A$10</c:f>
              <c:strCache>
                <c:ptCount val="6"/>
                <c:pt idx="0">
                  <c:v>Walmart</c:v>
                </c:pt>
                <c:pt idx="1">
                  <c:v>Amazon</c:v>
                </c:pt>
                <c:pt idx="2">
                  <c:v>Kohl's</c:v>
                </c:pt>
                <c:pt idx="3">
                  <c:v>Sports Direct</c:v>
                </c:pt>
                <c:pt idx="4">
                  <c:v>Foot Locker</c:v>
                </c:pt>
                <c:pt idx="5">
                  <c:v>West Gear</c:v>
                </c:pt>
              </c:strCache>
            </c:strRef>
          </c:cat>
          <c:val>
            <c:numRef>
              <c:f>Retailers!$B$4:$B$10</c:f>
              <c:numCache>
                <c:formatCode>_("$"* #,##0_);_("$"* \(#,##0\);_("$"*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63D2-4345-8157-A544B3CBD56C}"/>
            </c:ext>
          </c:extLst>
        </c:ser>
        <c:dLbls>
          <c:showLegendKey val="0"/>
          <c:showVal val="0"/>
          <c:showCatName val="0"/>
          <c:showSerName val="0"/>
          <c:showPercent val="0"/>
          <c:showBubbleSize val="0"/>
        </c:dLbls>
        <c:gapWidth val="182"/>
        <c:axId val="599194200"/>
        <c:axId val="599190600"/>
      </c:barChart>
      <c:catAx>
        <c:axId val="5991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90600"/>
        <c:crosses val="autoZero"/>
        <c:auto val="1"/>
        <c:lblAlgn val="ctr"/>
        <c:lblOffset val="100"/>
        <c:noMultiLvlLbl val="0"/>
      </c:catAx>
      <c:valAx>
        <c:axId val="599190600"/>
        <c:scaling>
          <c:orientation val="minMax"/>
        </c:scaling>
        <c:delete val="0"/>
        <c:axPos val="b"/>
        <c:numFmt formatCode="_(&quot;$&quot;* #,##0_);_(&quot;$&quot;* \(#,##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194200"/>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 PROJECT.xlsx]Sales Method!PivotTable2</c:name>
    <c:fmtId val="2"/>
  </c:pivotSource>
  <c:chart>
    <c:autoTitleDeleted val="1"/>
    <c:pivotFmts>
      <c:pivotFmt>
        <c:idx val="0"/>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lumMod val="75000"/>
            </a:schemeClr>
          </a:solidFill>
          <a:ln w="19050">
            <a:noFill/>
          </a:ln>
          <a:effectLst/>
        </c:spPr>
      </c:pivotFmt>
      <c:pivotFmt>
        <c:idx val="5"/>
        <c:spPr>
          <a:solidFill>
            <a:srgbClr val="C00000"/>
          </a:solidFill>
          <a:ln w="19050">
            <a:noFill/>
          </a:ln>
          <a:effectLst/>
        </c:spPr>
      </c:pivotFmt>
      <c:pivotFmt>
        <c:idx val="6"/>
        <c:spPr>
          <a:solidFill>
            <a:schemeClr val="accent1">
              <a:lumMod val="60000"/>
              <a:lumOff val="40000"/>
            </a:schemeClr>
          </a:solidFill>
          <a:ln w="19050">
            <a:noFill/>
          </a:ln>
          <a:effectLst/>
        </c:spPr>
      </c:pivotFmt>
    </c:pivotFmts>
    <c:plotArea>
      <c:layout/>
      <c:doughnutChart>
        <c:varyColors val="1"/>
        <c:ser>
          <c:idx val="0"/>
          <c:order val="0"/>
          <c:tx>
            <c:strRef>
              <c:f>'Sales Method'!$B$3</c:f>
              <c:strCache>
                <c:ptCount val="1"/>
                <c:pt idx="0">
                  <c:v>Total</c:v>
                </c:pt>
              </c:strCache>
            </c:strRef>
          </c:tx>
          <c:spPr>
            <a:ln>
              <a:noFill/>
            </a:ln>
          </c:spPr>
          <c:dPt>
            <c:idx val="0"/>
            <c:bubble3D val="0"/>
            <c:spPr>
              <a:solidFill>
                <a:schemeClr val="accent1">
                  <a:lumMod val="75000"/>
                </a:schemeClr>
              </a:solidFill>
              <a:ln w="19050">
                <a:noFill/>
              </a:ln>
              <a:effectLst/>
            </c:spPr>
            <c:extLst>
              <c:ext xmlns:c16="http://schemas.microsoft.com/office/drawing/2014/chart" uri="{C3380CC4-5D6E-409C-BE32-E72D297353CC}">
                <c16:uniqueId val="{00000001-CEB4-4077-816A-68BA28FFE763}"/>
              </c:ext>
            </c:extLst>
          </c:dPt>
          <c:dPt>
            <c:idx val="1"/>
            <c:bubble3D val="0"/>
            <c:spPr>
              <a:solidFill>
                <a:srgbClr val="C00000"/>
              </a:solidFill>
              <a:ln w="19050">
                <a:noFill/>
              </a:ln>
              <a:effectLst/>
            </c:spPr>
            <c:extLst>
              <c:ext xmlns:c16="http://schemas.microsoft.com/office/drawing/2014/chart" uri="{C3380CC4-5D6E-409C-BE32-E72D297353CC}">
                <c16:uniqueId val="{00000003-CEB4-4077-816A-68BA28FFE763}"/>
              </c:ext>
            </c:extLst>
          </c:dPt>
          <c:dPt>
            <c:idx val="2"/>
            <c:bubble3D val="0"/>
            <c:spPr>
              <a:solidFill>
                <a:schemeClr val="accent1">
                  <a:lumMod val="60000"/>
                  <a:lumOff val="40000"/>
                </a:schemeClr>
              </a:solidFill>
              <a:ln w="19050">
                <a:noFill/>
              </a:ln>
              <a:effectLst/>
            </c:spPr>
            <c:extLst>
              <c:ext xmlns:c16="http://schemas.microsoft.com/office/drawing/2014/chart" uri="{C3380CC4-5D6E-409C-BE32-E72D297353CC}">
                <c16:uniqueId val="{00000005-CEB4-4077-816A-68BA28FFE763}"/>
              </c:ext>
            </c:extLst>
          </c:dPt>
          <c:cat>
            <c:strRef>
              <c:f>'Sales Method'!$A$4:$A$7</c:f>
              <c:strCache>
                <c:ptCount val="3"/>
                <c:pt idx="0">
                  <c:v>In-store</c:v>
                </c:pt>
                <c:pt idx="1">
                  <c:v>Outlet</c:v>
                </c:pt>
                <c:pt idx="2">
                  <c:v>Online</c:v>
                </c:pt>
              </c:strCache>
            </c:strRef>
          </c:cat>
          <c:val>
            <c:numRef>
              <c:f>'Sales Method'!$B$4:$B$7</c:f>
              <c:numCache>
                <c:formatCode>_("$"* #,##0_);_("$"* \(#,##0\);_("$"* "-"_);_(@_)</c:formatCode>
                <c:ptCount val="3"/>
                <c:pt idx="0">
                  <c:v>356643750</c:v>
                </c:pt>
                <c:pt idx="1">
                  <c:v>295585493</c:v>
                </c:pt>
                <c:pt idx="2">
                  <c:v>247672882</c:v>
                </c:pt>
              </c:numCache>
            </c:numRef>
          </c:val>
          <c:extLst>
            <c:ext xmlns:c16="http://schemas.microsoft.com/office/drawing/2014/chart" uri="{C3380CC4-5D6E-409C-BE32-E72D297353CC}">
              <c16:uniqueId val="{00000000-765A-416A-82C3-02EB77645E7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http://commons.wikimedia.org/wiki/File:2010-07-20_Black_windup_alarm_clock_face.jpg" TargetMode="External"/><Relationship Id="rId1" Type="http://schemas.openxmlformats.org/officeDocument/2006/relationships/image" Target="../media/image1.jpeg"/><Relationship Id="rId6" Type="http://schemas.openxmlformats.org/officeDocument/2006/relationships/chart" Target="../charts/chart4.xml"/><Relationship Id="rId5" Type="http://schemas.openxmlformats.org/officeDocument/2006/relationships/chart" Target="../charts/chart3.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0</xdr:colOff>
      <xdr:row>6</xdr:row>
      <xdr:rowOff>162278</xdr:rowOff>
    </xdr:from>
    <xdr:to>
      <xdr:col>4</xdr:col>
      <xdr:colOff>430389</xdr:colOff>
      <xdr:row>28</xdr:row>
      <xdr:rowOff>77613</xdr:rowOff>
    </xdr:to>
    <xdr:sp macro="" textlink="">
      <xdr:nvSpPr>
        <xdr:cNvPr id="2" name="Rectangle: Rounded Corners 1">
          <a:extLst>
            <a:ext uri="{FF2B5EF4-FFF2-40B4-BE49-F238E27FC236}">
              <a16:creationId xmlns:a16="http://schemas.microsoft.com/office/drawing/2014/main" id="{48DCAEC9-288F-EE72-9AAF-8F5D9F4EDAB2}"/>
            </a:ext>
          </a:extLst>
        </xdr:cNvPr>
        <xdr:cNvSpPr/>
      </xdr:nvSpPr>
      <xdr:spPr>
        <a:xfrm>
          <a:off x="0" y="1262945"/>
          <a:ext cx="2857500" cy="3951112"/>
        </a:xfrm>
        <a:prstGeom prst="roundRect">
          <a:avLst>
            <a:gd name="adj" fmla="val 662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Setttings</a:t>
          </a:r>
        </a:p>
      </xdr:txBody>
    </xdr:sp>
    <xdr:clientData/>
  </xdr:twoCellAnchor>
  <xdr:twoCellAnchor>
    <xdr:from>
      <xdr:col>4</xdr:col>
      <xdr:colOff>557388</xdr:colOff>
      <xdr:row>1</xdr:row>
      <xdr:rowOff>70555</xdr:rowOff>
    </xdr:from>
    <xdr:to>
      <xdr:col>14</xdr:col>
      <xdr:colOff>70555</xdr:colOff>
      <xdr:row>9</xdr:row>
      <xdr:rowOff>141111</xdr:rowOff>
    </xdr:to>
    <xdr:sp macro="" textlink="">
      <xdr:nvSpPr>
        <xdr:cNvPr id="3" name="Rectangle: Rounded Corners 2">
          <a:extLst>
            <a:ext uri="{FF2B5EF4-FFF2-40B4-BE49-F238E27FC236}">
              <a16:creationId xmlns:a16="http://schemas.microsoft.com/office/drawing/2014/main" id="{509FF8D3-D4C1-A3B6-1A79-06C22E64DB6D}"/>
            </a:ext>
          </a:extLst>
        </xdr:cNvPr>
        <xdr:cNvSpPr/>
      </xdr:nvSpPr>
      <xdr:spPr>
        <a:xfrm>
          <a:off x="2984499" y="253999"/>
          <a:ext cx="5630334" cy="1538112"/>
        </a:xfrm>
        <a:prstGeom prst="roundRect">
          <a:avLst>
            <a:gd name="adj" fmla="val 662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in USD</a:t>
          </a:r>
        </a:p>
        <a:p>
          <a:pPr algn="l"/>
          <a:endParaRPr lang="en-US" sz="1100" b="1">
            <a:solidFill>
              <a:sysClr val="windowText" lastClr="000000"/>
            </a:solidFill>
          </a:endParaRPr>
        </a:p>
      </xdr:txBody>
    </xdr:sp>
    <xdr:clientData/>
  </xdr:twoCellAnchor>
  <xdr:twoCellAnchor>
    <xdr:from>
      <xdr:col>4</xdr:col>
      <xdr:colOff>505182</xdr:colOff>
      <xdr:row>10</xdr:row>
      <xdr:rowOff>88902</xdr:rowOff>
    </xdr:from>
    <xdr:to>
      <xdr:col>9</xdr:col>
      <xdr:colOff>564444</xdr:colOff>
      <xdr:row>23</xdr:row>
      <xdr:rowOff>63499</xdr:rowOff>
    </xdr:to>
    <xdr:sp macro="" textlink="">
      <xdr:nvSpPr>
        <xdr:cNvPr id="5" name="Rectangle: Rounded Corners 4">
          <a:extLst>
            <a:ext uri="{FF2B5EF4-FFF2-40B4-BE49-F238E27FC236}">
              <a16:creationId xmlns:a16="http://schemas.microsoft.com/office/drawing/2014/main" id="{1B4729D7-D0DB-F01A-4B67-CF5792F87301}"/>
            </a:ext>
          </a:extLst>
        </xdr:cNvPr>
        <xdr:cNvSpPr/>
      </xdr:nvSpPr>
      <xdr:spPr>
        <a:xfrm>
          <a:off x="2932293" y="1923346"/>
          <a:ext cx="3093151" cy="2359375"/>
        </a:xfrm>
        <a:prstGeom prst="roundRect">
          <a:avLst>
            <a:gd name="adj" fmla="val 662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Regions</a:t>
          </a:r>
          <a:endParaRPr lang="en-US" sz="1100" b="1">
            <a:solidFill>
              <a:sysClr val="windowText" lastClr="000000"/>
            </a:solidFill>
          </a:endParaRPr>
        </a:p>
      </xdr:txBody>
    </xdr:sp>
    <xdr:clientData/>
  </xdr:twoCellAnchor>
  <xdr:twoCellAnchor>
    <xdr:from>
      <xdr:col>10</xdr:col>
      <xdr:colOff>57854</xdr:colOff>
      <xdr:row>10</xdr:row>
      <xdr:rowOff>149577</xdr:rowOff>
    </xdr:from>
    <xdr:to>
      <xdr:col>14</xdr:col>
      <xdr:colOff>201787</xdr:colOff>
      <xdr:row>21</xdr:row>
      <xdr:rowOff>159456</xdr:rowOff>
    </xdr:to>
    <xdr:sp macro="" textlink="">
      <xdr:nvSpPr>
        <xdr:cNvPr id="6" name="Rectangle: Rounded Corners 5">
          <a:extLst>
            <a:ext uri="{FF2B5EF4-FFF2-40B4-BE49-F238E27FC236}">
              <a16:creationId xmlns:a16="http://schemas.microsoft.com/office/drawing/2014/main" id="{4D745E7C-F93A-C7E6-4864-5FC3C001B472}"/>
            </a:ext>
          </a:extLst>
        </xdr:cNvPr>
        <xdr:cNvSpPr/>
      </xdr:nvSpPr>
      <xdr:spPr>
        <a:xfrm>
          <a:off x="6175021" y="1984021"/>
          <a:ext cx="2571044" cy="2027768"/>
        </a:xfrm>
        <a:prstGeom prst="roundRect">
          <a:avLst>
            <a:gd name="adj" fmla="val 662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Method</a:t>
          </a:r>
          <a:endParaRPr lang="en-US" sz="1100" b="1">
            <a:solidFill>
              <a:sysClr val="windowText" lastClr="000000"/>
            </a:solidFill>
          </a:endParaRPr>
        </a:p>
      </xdr:txBody>
    </xdr:sp>
    <xdr:clientData/>
  </xdr:twoCellAnchor>
  <xdr:twoCellAnchor>
    <xdr:from>
      <xdr:col>14</xdr:col>
      <xdr:colOff>282221</xdr:colOff>
      <xdr:row>0</xdr:row>
      <xdr:rowOff>176389</xdr:rowOff>
    </xdr:from>
    <xdr:to>
      <xdr:col>19</xdr:col>
      <xdr:colOff>352777</xdr:colOff>
      <xdr:row>24</xdr:row>
      <xdr:rowOff>91722</xdr:rowOff>
    </xdr:to>
    <xdr:sp macro="" textlink="">
      <xdr:nvSpPr>
        <xdr:cNvPr id="7" name="Rectangle: Rounded Corners 6">
          <a:extLst>
            <a:ext uri="{FF2B5EF4-FFF2-40B4-BE49-F238E27FC236}">
              <a16:creationId xmlns:a16="http://schemas.microsoft.com/office/drawing/2014/main" id="{EF7AC46A-CEF4-4F84-7441-368C3C8CA8B6}"/>
            </a:ext>
          </a:extLst>
        </xdr:cNvPr>
        <xdr:cNvSpPr/>
      </xdr:nvSpPr>
      <xdr:spPr>
        <a:xfrm>
          <a:off x="8826499" y="176389"/>
          <a:ext cx="3104445" cy="4318000"/>
        </a:xfrm>
        <a:prstGeom prst="roundRect">
          <a:avLst>
            <a:gd name="adj" fmla="val 6627"/>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Sales</a:t>
          </a:r>
          <a:r>
            <a:rPr lang="en-US" sz="1100" b="1" baseline="0">
              <a:solidFill>
                <a:sysClr val="windowText" lastClr="000000"/>
              </a:solidFill>
            </a:rPr>
            <a:t> by Retailers</a:t>
          </a:r>
          <a:endParaRPr lang="en-US" sz="1100" b="1">
            <a:solidFill>
              <a:sysClr val="windowText" lastClr="000000"/>
            </a:solidFill>
          </a:endParaRPr>
        </a:p>
      </xdr:txBody>
    </xdr:sp>
    <xdr:clientData/>
  </xdr:twoCellAnchor>
  <xdr:twoCellAnchor>
    <xdr:from>
      <xdr:col>1</xdr:col>
      <xdr:colOff>550330</xdr:colOff>
      <xdr:row>2</xdr:row>
      <xdr:rowOff>39512</xdr:rowOff>
    </xdr:from>
    <xdr:to>
      <xdr:col>4</xdr:col>
      <xdr:colOff>402167</xdr:colOff>
      <xdr:row>4</xdr:row>
      <xdr:rowOff>155222</xdr:rowOff>
    </xdr:to>
    <xdr:sp macro="" textlink="">
      <xdr:nvSpPr>
        <xdr:cNvPr id="8" name="Rectangle: Rounded Corners 7">
          <a:extLst>
            <a:ext uri="{FF2B5EF4-FFF2-40B4-BE49-F238E27FC236}">
              <a16:creationId xmlns:a16="http://schemas.microsoft.com/office/drawing/2014/main" id="{ADA3E859-D60A-1A58-208D-B0E72A68E40E}"/>
            </a:ext>
          </a:extLst>
        </xdr:cNvPr>
        <xdr:cNvSpPr/>
      </xdr:nvSpPr>
      <xdr:spPr>
        <a:xfrm>
          <a:off x="1157108" y="406401"/>
          <a:ext cx="1672170" cy="482599"/>
        </a:xfrm>
        <a:prstGeom prst="roundRect">
          <a:avLst>
            <a:gd name="adj" fmla="val 6627"/>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rgbClr val="C00000"/>
              </a:solidFill>
            </a:rPr>
            <a:t>Note</a:t>
          </a:r>
        </a:p>
        <a:p>
          <a:pPr algn="l"/>
          <a:r>
            <a:rPr lang="en-US" sz="1100" b="1" baseline="0">
              <a:solidFill>
                <a:sysClr val="windowText" lastClr="000000"/>
              </a:solidFill>
            </a:rPr>
            <a:t> Last Updated 25/7</a:t>
          </a:r>
          <a:endParaRPr lang="en-US" sz="1100" b="1">
            <a:solidFill>
              <a:sysClr val="windowText" lastClr="000000"/>
            </a:solidFill>
          </a:endParaRPr>
        </a:p>
      </xdr:txBody>
    </xdr:sp>
    <xdr:clientData/>
  </xdr:twoCellAnchor>
  <xdr:twoCellAnchor>
    <xdr:from>
      <xdr:col>0</xdr:col>
      <xdr:colOff>571499</xdr:colOff>
      <xdr:row>2</xdr:row>
      <xdr:rowOff>74093</xdr:rowOff>
    </xdr:from>
    <xdr:to>
      <xdr:col>1</xdr:col>
      <xdr:colOff>451554</xdr:colOff>
      <xdr:row>4</xdr:row>
      <xdr:rowOff>131933</xdr:rowOff>
    </xdr:to>
    <xdr:sp macro="" textlink="">
      <xdr:nvSpPr>
        <xdr:cNvPr id="9" name="Rectangle: Rounded Corners 8">
          <a:extLst>
            <a:ext uri="{FF2B5EF4-FFF2-40B4-BE49-F238E27FC236}">
              <a16:creationId xmlns:a16="http://schemas.microsoft.com/office/drawing/2014/main" id="{EF1CEAC3-779D-57EB-281E-9A7477B259BA}"/>
            </a:ext>
          </a:extLst>
        </xdr:cNvPr>
        <xdr:cNvSpPr/>
      </xdr:nvSpPr>
      <xdr:spPr>
        <a:xfrm>
          <a:off x="571499" y="440982"/>
          <a:ext cx="486833" cy="424729"/>
        </a:xfrm>
        <a:prstGeom prst="roundRect">
          <a:avLst>
            <a:gd name="adj" fmla="val 6627"/>
          </a:avLst>
        </a:prstGeom>
        <a:solidFill>
          <a:schemeClr val="bg2">
            <a:lumMod val="7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ysClr val="windowText" lastClr="000000"/>
            </a:solidFill>
          </a:endParaRPr>
        </a:p>
      </xdr:txBody>
    </xdr:sp>
    <xdr:clientData/>
  </xdr:twoCellAnchor>
  <xdr:twoCellAnchor editAs="oneCell">
    <xdr:from>
      <xdr:col>1</xdr:col>
      <xdr:colOff>81570</xdr:colOff>
      <xdr:row>2</xdr:row>
      <xdr:rowOff>176367</xdr:rowOff>
    </xdr:from>
    <xdr:to>
      <xdr:col>1</xdr:col>
      <xdr:colOff>278265</xdr:colOff>
      <xdr:row>4</xdr:row>
      <xdr:rowOff>59470</xdr:rowOff>
    </xdr:to>
    <xdr:pic>
      <xdr:nvPicPr>
        <xdr:cNvPr id="11" name="Picture 10">
          <a:extLst>
            <a:ext uri="{FF2B5EF4-FFF2-40B4-BE49-F238E27FC236}">
              <a16:creationId xmlns:a16="http://schemas.microsoft.com/office/drawing/2014/main" id="{E56F1CAF-5D2F-1872-623A-E936A6093BE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688348" y="543256"/>
          <a:ext cx="196695" cy="249992"/>
        </a:xfrm>
        <a:prstGeom prst="rect">
          <a:avLst/>
        </a:prstGeom>
      </xdr:spPr>
    </xdr:pic>
    <xdr:clientData/>
  </xdr:twoCellAnchor>
  <xdr:twoCellAnchor>
    <xdr:from>
      <xdr:col>5</xdr:col>
      <xdr:colOff>402167</xdr:colOff>
      <xdr:row>2</xdr:row>
      <xdr:rowOff>98778</xdr:rowOff>
    </xdr:from>
    <xdr:to>
      <xdr:col>13</xdr:col>
      <xdr:colOff>176388</xdr:colOff>
      <xdr:row>9</xdr:row>
      <xdr:rowOff>105833</xdr:rowOff>
    </xdr:to>
    <xdr:graphicFrame macro="">
      <xdr:nvGraphicFramePr>
        <xdr:cNvPr id="18" name="Chart 17">
          <a:extLst>
            <a:ext uri="{FF2B5EF4-FFF2-40B4-BE49-F238E27FC236}">
              <a16:creationId xmlns:a16="http://schemas.microsoft.com/office/drawing/2014/main" id="{467B3D87-1B13-4230-8761-ECD00173FD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63503</xdr:colOff>
      <xdr:row>12</xdr:row>
      <xdr:rowOff>42333</xdr:rowOff>
    </xdr:from>
    <xdr:to>
      <xdr:col>14</xdr:col>
      <xdr:colOff>49392</xdr:colOff>
      <xdr:row>21</xdr:row>
      <xdr:rowOff>84666</xdr:rowOff>
    </xdr:to>
    <xdr:graphicFrame macro="">
      <xdr:nvGraphicFramePr>
        <xdr:cNvPr id="10" name="Chart 9">
          <a:extLst>
            <a:ext uri="{FF2B5EF4-FFF2-40B4-BE49-F238E27FC236}">
              <a16:creationId xmlns:a16="http://schemas.microsoft.com/office/drawing/2014/main" id="{E625833F-5D80-4ECB-8F2A-66782727F8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380994</xdr:colOff>
      <xdr:row>2</xdr:row>
      <xdr:rowOff>56443</xdr:rowOff>
    </xdr:from>
    <xdr:to>
      <xdr:col>19</xdr:col>
      <xdr:colOff>296332</xdr:colOff>
      <xdr:row>23</xdr:row>
      <xdr:rowOff>162277</xdr:rowOff>
    </xdr:to>
    <xdr:graphicFrame macro="">
      <xdr:nvGraphicFramePr>
        <xdr:cNvPr id="13" name="Chart 12">
          <a:extLst>
            <a:ext uri="{FF2B5EF4-FFF2-40B4-BE49-F238E27FC236}">
              <a16:creationId xmlns:a16="http://schemas.microsoft.com/office/drawing/2014/main" id="{26023B56-AE71-495A-B46A-9FE8CA3679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183444</xdr:colOff>
      <xdr:row>12</xdr:row>
      <xdr:rowOff>170746</xdr:rowOff>
    </xdr:from>
    <xdr:to>
      <xdr:col>4</xdr:col>
      <xdr:colOff>261058</xdr:colOff>
      <xdr:row>19</xdr:row>
      <xdr:rowOff>105833</xdr:rowOff>
    </xdr:to>
    <mc:AlternateContent xmlns:mc="http://schemas.openxmlformats.org/markup-compatibility/2006" xmlns:a14="http://schemas.microsoft.com/office/drawing/2010/main">
      <mc:Choice Requires="a14">
        <xdr:graphicFrame macro="">
          <xdr:nvGraphicFramePr>
            <xdr:cNvPr id="16" name="Region">
              <a:extLst>
                <a:ext uri="{FF2B5EF4-FFF2-40B4-BE49-F238E27FC236}">
                  <a16:creationId xmlns:a16="http://schemas.microsoft.com/office/drawing/2014/main" id="{2680A43F-5492-E3F7-3645-B27D3BDC7CFC}"/>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444" y="2372079"/>
              <a:ext cx="2504725" cy="12191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134056</xdr:colOff>
      <xdr:row>20</xdr:row>
      <xdr:rowOff>28222</xdr:rowOff>
    </xdr:from>
    <xdr:to>
      <xdr:col>4</xdr:col>
      <xdr:colOff>275167</xdr:colOff>
      <xdr:row>27</xdr:row>
      <xdr:rowOff>98778</xdr:rowOff>
    </xdr:to>
    <mc:AlternateContent xmlns:mc="http://schemas.openxmlformats.org/markup-compatibility/2006" xmlns:a14="http://schemas.microsoft.com/office/drawing/2010/main">
      <mc:Choice Requires="a14">
        <xdr:graphicFrame macro="">
          <xdr:nvGraphicFramePr>
            <xdr:cNvPr id="17" name="Product">
              <a:extLst>
                <a:ext uri="{FF2B5EF4-FFF2-40B4-BE49-F238E27FC236}">
                  <a16:creationId xmlns:a16="http://schemas.microsoft.com/office/drawing/2014/main" id="{C5C0DCF4-38F2-54DD-F284-6EB7E75B8B07}"/>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34056" y="3697111"/>
              <a:ext cx="2568222" cy="135466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218723</xdr:colOff>
      <xdr:row>9</xdr:row>
      <xdr:rowOff>38213</xdr:rowOff>
    </xdr:from>
    <xdr:to>
      <xdr:col>4</xdr:col>
      <xdr:colOff>275167</xdr:colOff>
      <xdr:row>12</xdr:row>
      <xdr:rowOff>74678</xdr:rowOff>
    </xdr:to>
    <mc:AlternateContent xmlns:mc="http://schemas.openxmlformats.org/markup-compatibility/2006" xmlns:a14="http://schemas.microsoft.com/office/drawing/2010/main">
      <mc:Choice Requires="a14">
        <xdr:graphicFrame macro="">
          <xdr:nvGraphicFramePr>
            <xdr:cNvPr id="19" name="Years (Invoice Date)">
              <a:extLst>
                <a:ext uri="{FF2B5EF4-FFF2-40B4-BE49-F238E27FC236}">
                  <a16:creationId xmlns:a16="http://schemas.microsoft.com/office/drawing/2014/main" id="{A2E28D08-902F-B8A0-7827-1AFC756C018E}"/>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mlns="">
        <xdr:sp macro="" textlink="">
          <xdr:nvSpPr>
            <xdr:cNvPr id="0" name=""/>
            <xdr:cNvSpPr>
              <a:spLocks noTextEdit="1"/>
            </xdr:cNvSpPr>
          </xdr:nvSpPr>
          <xdr:spPr>
            <a:xfrm>
              <a:off x="218723" y="1689213"/>
              <a:ext cx="2483555" cy="58679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159453</xdr:colOff>
      <xdr:row>12</xdr:row>
      <xdr:rowOff>152401</xdr:rowOff>
    </xdr:from>
    <xdr:to>
      <xdr:col>9</xdr:col>
      <xdr:colOff>429915</xdr:colOff>
      <xdr:row>21</xdr:row>
      <xdr:rowOff>119945</xdr:rowOff>
    </xdr:to>
    <xdr:graphicFrame macro="">
      <xdr:nvGraphicFramePr>
        <xdr:cNvPr id="4" name="Chart 3">
          <a:extLst>
            <a:ext uri="{FF2B5EF4-FFF2-40B4-BE49-F238E27FC236}">
              <a16:creationId xmlns:a16="http://schemas.microsoft.com/office/drawing/2014/main" id="{8C0B9455-5F92-48E6-B7DA-D095D80C32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234950</xdr:colOff>
      <xdr:row>1</xdr:row>
      <xdr:rowOff>82550</xdr:rowOff>
    </xdr:from>
    <xdr:to>
      <xdr:col>13</xdr:col>
      <xdr:colOff>31750</xdr:colOff>
      <xdr:row>17</xdr:row>
      <xdr:rowOff>146050</xdr:rowOff>
    </xdr:to>
    <xdr:graphicFrame macro="">
      <xdr:nvGraphicFramePr>
        <xdr:cNvPr id="2" name="Chart 1">
          <a:extLst>
            <a:ext uri="{FF2B5EF4-FFF2-40B4-BE49-F238E27FC236}">
              <a16:creationId xmlns:a16="http://schemas.microsoft.com/office/drawing/2014/main" id="{0987E7BE-14FA-A4BF-829F-46B86534C8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568325</xdr:colOff>
      <xdr:row>2</xdr:row>
      <xdr:rowOff>63500</xdr:rowOff>
    </xdr:from>
    <xdr:to>
      <xdr:col>14</xdr:col>
      <xdr:colOff>552450</xdr:colOff>
      <xdr:row>18</xdr:row>
      <xdr:rowOff>33655</xdr:rowOff>
    </xdr:to>
    <xdr:graphicFrame macro="">
      <xdr:nvGraphicFramePr>
        <xdr:cNvPr id="2" name="Chart 1">
          <a:extLst>
            <a:ext uri="{FF2B5EF4-FFF2-40B4-BE49-F238E27FC236}">
              <a16:creationId xmlns:a16="http://schemas.microsoft.com/office/drawing/2014/main" id="{562813D1-DBC5-35A5-B7F6-6A020D59CC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565150</xdr:colOff>
      <xdr:row>2</xdr:row>
      <xdr:rowOff>165100</xdr:rowOff>
    </xdr:from>
    <xdr:to>
      <xdr:col>12</xdr:col>
      <xdr:colOff>260350</xdr:colOff>
      <xdr:row>17</xdr:row>
      <xdr:rowOff>146050</xdr:rowOff>
    </xdr:to>
    <xdr:graphicFrame macro="">
      <xdr:nvGraphicFramePr>
        <xdr:cNvPr id="2" name="Chart 1">
          <a:extLst>
            <a:ext uri="{FF2B5EF4-FFF2-40B4-BE49-F238E27FC236}">
              <a16:creationId xmlns:a16="http://schemas.microsoft.com/office/drawing/2014/main" id="{3B8743D3-5FAD-4120-661F-D65D20C084C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6350</xdr:colOff>
      <xdr:row>1</xdr:row>
      <xdr:rowOff>6350</xdr:rowOff>
    </xdr:from>
    <xdr:to>
      <xdr:col>9</xdr:col>
      <xdr:colOff>80433</xdr:colOff>
      <xdr:row>11</xdr:row>
      <xdr:rowOff>38100</xdr:rowOff>
    </xdr:to>
    <xdr:graphicFrame macro="">
      <xdr:nvGraphicFramePr>
        <xdr:cNvPr id="4" name="Chart 3">
          <a:extLst>
            <a:ext uri="{FF2B5EF4-FFF2-40B4-BE49-F238E27FC236}">
              <a16:creationId xmlns:a16="http://schemas.microsoft.com/office/drawing/2014/main" id="{28130E5A-7F97-2BB0-7BE5-7CB1A3F3E7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CEEC91E7-0C2C-48C2-B50A-023E8D8A9267}"/>
            </a:ext>
          </a:extLst>
        </xdr:cNvPr>
        <xdr:cNvPicPr preferRelativeResize="0"/>
      </xdr:nvPicPr>
      <xdr:blipFill>
        <a:blip xmlns:r="http://schemas.openxmlformats.org/officeDocument/2006/relationships" r:embed="rId1" cstate="print"/>
        <a:stretch>
          <a:fillRect/>
        </a:stretch>
      </xdr:blipFill>
      <xdr:spPr>
        <a:xfrm>
          <a:off x="292100" y="10160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NIUYO MEDICAL" refreshedDate="45584.621669444445" createdVersion="8" refreshedVersion="8" minRefreshableVersion="3" recordCount="9648" xr:uid="{53E0BFF6-BE54-45D6-B2F5-9C95FE567217}">
  <cacheSource type="worksheet">
    <worksheetSource ref="B5:N9653" sheet="Data"/>
  </cacheSource>
  <cacheFields count="16">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s (Invoice Date)" numFmtId="0" databaseField="0">
      <fieldGroup base="2">
        <rangePr groupBy="months" startDate="2020-01-01T00:00:00" endDate="2022-01-01T00:00:00"/>
        <groupItems count="14">
          <s v="&lt;1/1/2020"/>
          <s v="Jan"/>
          <s v="Feb"/>
          <s v="Mar"/>
          <s v="Apr"/>
          <s v="May"/>
          <s v="Jun"/>
          <s v="Jul"/>
          <s v="Aug"/>
          <s v="Sep"/>
          <s v="Oct"/>
          <s v="Nov"/>
          <s v="Dec"/>
          <s v="&gt;1/1/2022"/>
        </groupItems>
      </fieldGroup>
    </cacheField>
    <cacheField name="Quarters (Invoice Date)" numFmtId="0" databaseField="0">
      <fieldGroup base="2">
        <rangePr groupBy="quarters" startDate="2020-01-01T00:00:00" endDate="2022-01-01T00:00:00"/>
        <groupItems count="6">
          <s v="&lt;1/1/2020"/>
          <s v="Qtr1"/>
          <s v="Qtr2"/>
          <s v="Qtr3"/>
          <s v="Qtr4"/>
          <s v="&gt;1/1/2022"/>
        </groupItems>
      </fieldGroup>
    </cacheField>
    <cacheField name="Years (Invoice Date)" numFmtId="0" databaseField="0">
      <fieldGroup base="2">
        <rangePr groupBy="years" startDate="2020-01-01T00:00:00" endDate="2022-01-01T00:00:00"/>
        <groupItems count="5">
          <s v="&lt;1/1/2020"/>
          <s v="2020"/>
          <s v="2021"/>
          <s v="2022"/>
          <s v="&gt;1/1/2022"/>
        </groupItems>
      </fieldGroup>
    </cacheField>
  </cacheFields>
  <extLst>
    <ext xmlns:x14="http://schemas.microsoft.com/office/spreadsheetml/2009/9/main" uri="{725AE2AE-9491-48be-B2B4-4EB974FC3084}">
      <x14:pivotCacheDefinition pivotCacheId="14874448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A11F256-CD5D-4523-ACF1-12A7CEAA7CB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17" firstHeaderRow="1" firstDataRow="1" firstDataCol="1"/>
  <pivotFields count="16">
    <pivotField showAll="0"/>
    <pivotField showAll="0"/>
    <pivotField axis="axisRow"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h="1" x="0"/>
        <item h="1" x="1"/>
        <item h="1" x="4"/>
        <item h="1"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3">
    <field x="15"/>
    <field x="13"/>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4"/>
  </dataFields>
  <formats count="2">
    <format dxfId="5">
      <pivotArea collapsedLevelsAreSubtotals="1" fieldPosition="0">
        <references count="2">
          <reference field="13" count="1">
            <x v="1"/>
          </reference>
          <reference field="15" count="1" selected="0">
            <x v="1"/>
          </reference>
        </references>
      </pivotArea>
    </format>
    <format dxfId="4">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98690-C515-4239-AF3F-FCA174D0712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4"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items count="4">
        <item x="0"/>
        <item x="2"/>
        <item x="1"/>
        <item t="default"/>
      </items>
    </pivotField>
    <pivotField showAll="0" defaultSubtota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dataFields>
  <formats count="4">
    <format dxfId="3">
      <pivotArea field="4" type="button" dataOnly="0" labelOnly="1" outline="0" axis="axisRow" fieldPosition="0"/>
    </format>
    <format dxfId="2">
      <pivotArea dataOnly="0" labelOnly="1" outline="0" axis="axisValues" fieldPosition="0"/>
    </format>
    <format dxfId="1">
      <pivotArea field="4" type="button" dataOnly="0" labelOnly="1" outline="0" axis="axisRow" fieldPosition="0"/>
    </format>
    <format dxfId="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700A771-6CAF-46AB-A372-2D83B5254C7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10" firstHeaderRow="1" firstDataRow="1" firstDataCol="1"/>
  <pivotFields count="16">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defaultSubtota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Items count="1">
    <i/>
  </colItems>
  <dataFields count="1">
    <dataField name="Sum of Total Sales" fld="9" baseField="0" baseItem="0" numFmtId="42"/>
  </dataField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D682403-F60E-4FA6-84E8-6532FA225DDC}"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B7" firstHeaderRow="1" firstDataRow="1" firstDataCol="1"/>
  <pivotFields count="16">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defaultSubtotal="0"/>
    <pivotField showAll="0" defaultSubtotal="0"/>
    <pivotField showAll="0" defaultSubtotal="0">
      <items count="5">
        <item x="0"/>
        <item x="1"/>
        <item x="2"/>
        <item x="3"/>
        <item x="4"/>
      </items>
    </pivotField>
  </pivotFields>
  <rowFields count="1">
    <field x="12"/>
  </rowFields>
  <rowItems count="4">
    <i>
      <x/>
    </i>
    <i>
      <x v="2"/>
    </i>
    <i>
      <x v="1"/>
    </i>
    <i t="grand">
      <x/>
    </i>
  </rowItems>
  <colItems count="1">
    <i/>
  </colItems>
  <dataFields count="1">
    <dataField name="Sum of Total Sales" fld="9" baseField="0" baseItem="0" numFmtId="42"/>
  </dataFields>
  <chartFormats count="12">
    <chartFormat chart="2" format="0"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12" count="1" selected="0">
            <x v="0"/>
          </reference>
        </references>
      </pivotArea>
    </chartFormat>
    <chartFormat chart="2" format="5">
      <pivotArea type="data" outline="0" fieldPosition="0">
        <references count="2">
          <reference field="4294967294" count="1" selected="0">
            <x v="0"/>
          </reference>
          <reference field="12" count="1" selected="0">
            <x v="2"/>
          </reference>
        </references>
      </pivotArea>
    </chartFormat>
    <chartFormat chart="2" format="6">
      <pivotArea type="data" outline="0" fieldPosition="0">
        <references count="2">
          <reference field="4294967294" count="1" selected="0">
            <x v="0"/>
          </reference>
          <reference field="12" count="1" selected="0">
            <x v="1"/>
          </reference>
        </references>
      </pivotArea>
    </chartFormat>
    <chartFormat chart="10" format="7" series="1">
      <pivotArea type="data" outline="0" fieldPosition="0">
        <references count="1">
          <reference field="4294967294" count="1" selected="0">
            <x v="0"/>
          </reference>
        </references>
      </pivotArea>
    </chartFormat>
    <chartFormat chart="10" format="8">
      <pivotArea type="data" outline="0" fieldPosition="0">
        <references count="2">
          <reference field="4294967294" count="1" selected="0">
            <x v="0"/>
          </reference>
          <reference field="12" count="1" selected="0">
            <x v="0"/>
          </reference>
        </references>
      </pivotArea>
    </chartFormat>
    <chartFormat chart="10" format="9">
      <pivotArea type="data" outline="0" fieldPosition="0">
        <references count="2">
          <reference field="4294967294" count="1" selected="0">
            <x v="0"/>
          </reference>
          <reference field="12" count="1" selected="0">
            <x v="2"/>
          </reference>
        </references>
      </pivotArea>
    </chartFormat>
    <chartFormat chart="10" format="10">
      <pivotArea type="data" outline="0" fieldPosition="0">
        <references count="2">
          <reference field="4294967294" count="1" selected="0">
            <x v="0"/>
          </reference>
          <reference field="12" count="1" selected="0">
            <x v="1"/>
          </reference>
        </references>
      </pivotArea>
    </chartFormat>
    <chartFormat chart="11" format="11" series="1">
      <pivotArea type="data" outline="0" fieldPosition="0">
        <references count="1">
          <reference field="4294967294" count="1" selected="0">
            <x v="0"/>
          </reference>
        </references>
      </pivotArea>
    </chartFormat>
    <chartFormat chart="11" format="12">
      <pivotArea type="data" outline="0" fieldPosition="0">
        <references count="2">
          <reference field="4294967294" count="1" selected="0">
            <x v="0"/>
          </reference>
          <reference field="12" count="1" selected="0">
            <x v="0"/>
          </reference>
        </references>
      </pivotArea>
    </chartFormat>
    <chartFormat chart="11" format="13">
      <pivotArea type="data" outline="0" fieldPosition="0">
        <references count="2">
          <reference field="4294967294" count="1" selected="0">
            <x v="0"/>
          </reference>
          <reference field="12" count="1" selected="0">
            <x v="2"/>
          </reference>
        </references>
      </pivotArea>
    </chartFormat>
    <chartFormat chart="11" format="14">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B88E12F-7C25-4665-8EC5-487034EC83E5}" sourceName="Region">
  <pivotTables>
    <pivotTable tabId="2" name="PivotTable1"/>
  </pivotTables>
  <data>
    <tabular pivotCacheId="1487444846">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ADAEDC0-EE7A-4D98-9A02-9C4C44C8E25A}" sourceName="Product">
  <pivotTables>
    <pivotTable tabId="2" name="PivotTable1"/>
  </pivotTables>
  <data>
    <tabular pivotCacheId="1487444846">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D5C4615C-EBF9-4622-BFF6-83F387858E86}" sourceName="Years (Invoice Date)">
  <pivotTables>
    <pivotTable tabId="2" name="PivotTable1"/>
  </pivotTables>
  <data>
    <tabular pivotCacheId="1487444846">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48A11B8C-770E-4792-9C3A-F8FD0FA7F6C8}" cache="Slicer_Region" caption="Region" columnCount="2" style="SlicerStyleDark1" rowHeight="241300"/>
  <slicer name="Product" xr10:uid="{E430ED4D-36A4-4565-A407-7F1589DEC917}" cache="Slicer_Product" caption="Product" columnCount="2" style="SlicerStyleDark1" rowHeight="241300"/>
  <slicer name="Years (Invoice Date)" xr10:uid="{82537E11-223A-4451-BAD5-A6E0FBAFC54A}" cache="Slicer_Years__Invoice_Date" caption="Years (Invoice Date)" columnCount="2" style="SlicerStyleDark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525" row="9">
    <wetp:webextensionref xmlns:r="http://schemas.openxmlformats.org/officeDocument/2006/relationships" r:id="rId1"/>
  </wetp:taskpane>
</wetp:taskpanes>
</file>

<file path=xl/webextensions/webextension1.xml><?xml version="1.0" encoding="utf-8"?>
<we:webextension xmlns:we="http://schemas.microsoft.com/office/webextensions/webextension/2010/11" id="{66A73B6A-AF7A-4B7A-BB14-22FD3487CA3E}">
  <we:reference id="wa200007436" version="1.0.0.0" store="en-US" storeType="OMEX"/>
  <we:alternateReferences>
    <we:reference id="WA200007436" version="1.0.0.0" store="WA200007436"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_xldudf_MFE_GSGETPLACEDETAILS</we:customFunctionIds>
        <we:customFunctionIds>_xldudf_MFE_GSGETPLACEDETAILSJSON</we:customFunctionIds>
        <we:customFunctionIds>_xldudf_MFE_GSGETPLACEPHOTO</we:customFunctionIds>
        <we:customFunctionIds>_xldudf_MFE_GSGETSTREETVIEW</we:customFunctionIds>
        <we:customFunctionIds>_xldudf_MFE_GSFINDPLACES</we:customFunctionIds>
        <we:customFunctionIds>_xldudf_MFE_GSGETPOINT</we:customFunctionIds>
        <we:customFunctionIds>_xldudf_MFE_GSPLUSCODE</we:customFunctionIds>
        <we:customFunctionIds>_xldudf_MFE_GSGETPLACEID</we:customFunctionIds>
        <we:customFunctionIds>_xldudf_MFE_GSGETLATLNG</we:customFunctionIds>
        <we:customFunctionIds>_xldudf_MFE_GSGEOCODE</we:customFunctionIds>
        <we:customFunctionIds>_xldudf_MFE_GSREVERSEGEOCODE</we:customFunctionIds>
        <we:customFunctionIds>_xldudf_MFE_GSPARSELATLNG</we:customFunctionIds>
        <we:customFunctionIds>_xldudf_MFE_GSGETADDRESS</we:customFunctionIds>
        <we:customFunctionIds>_xldudf_MFE_GSGETADDRESSCOMPONENTS</we:customFunctionIds>
        <we:customFunctionIds>_xldudf_MFE_HSFINDPLACES</we:customFunctionIds>
        <we:customFunctionIds>_xldudf_MFE_HSGETLATLNG</we:customFunctionIds>
        <we:customFunctionIds>_xldudf_MFE_HSGEOCODE</we:customFunctionIds>
        <we:customFunctionIds>_xldudf_MFE_HSGETADDRESSCOMPONENTS</we:customFunctionIds>
        <we:customFunctionIds>_xldudf_MFE_GSNEARBYPLACES</we:customFunctionIds>
        <we:customFunctionIds>_xldudf_MFE_GSGETISOLINEMAPFROM</we:customFunctionIds>
        <we:customFunctionIds>_xldudf_MFE_GSGETISOLINEMAPTO</we:customFunctionIds>
        <we:customFunctionIds>_xldudf_MFE_GSGETLINEARDISTANCE</we:customFunctionIds>
        <we:customFunctionIds>_xldudf_MFE_GSGETDISTANCELATLNG</we:customFunctionIds>
        <we:customFunctionIds>_xldudf_MFE_GSGETROUTEDISTANCE</we:customFunctionIds>
        <we:customFunctionIds>_xldudf_MFE_GSGETROUTETIME</we:customFunctionIds>
        <we:customFunctionIds>_xldudf_MFE_GSGETROUTECOST</we:customFunctionIds>
        <we:customFunctionIds>_xldudf_MFE_GSGETROUTEURL</we:customFunctionIds>
        <we:customFunctionIds>_xldudf_MFE_GSGETPLACEURL</we:customFunctionIds>
        <we:customFunctionIds>_xldudf_MFE_GSGETPOINTSMAP</we:customFunctionIds>
        <we:customFunctionIds>_xldudf_MFE_GSGETROUTEMAP</we:customFunctionIds>
        <we:customFunctionIds>_xldudf_MFE_GSCOMMUTEURL</we:customFunctionIds>
        <we:customFunctionIds>_xldudf_MFE_GSCOMMUTETIME</we:customFunctionIds>
        <we:customFunctionIds>_xldudf_MFE_GSCOMMUTEDISTANCE</we:customFunctionIds>
        <we:customFunctionIds>_xldudf_MFE_GSCOMMUTECOST</we:customFunctionIds>
        <we:customFunctionIds>_xldudf_MFE_GSCOMMUTEROUTEMAP</we:customFunctionIds>
        <we:customFunctionIds>_xldudf_MFE_GSINSERTHEATMAP</we:customFunctionIds>
        <we:customFunctionIds>_xldudf_MFE_GSINSERTIMAGE</we:customFunctionIds>
        <we:customFunctionIds>_xldudf_MFE_GSMULTIFINDPLACES</we:customFunctionIds>
        <we:customFunctionIds>_xldudf_MFE_GSMULTINEARBYPLACES</we:customFunctionIds>
        <we:customFunctionIds>_xldudf_MFE_GEOGETTYPE</we:customFunctionIds>
        <we:customFunctionIds>_xldudf_MFE_GEOLOADJSON</we:customFunctionIds>
        <we:customFunctionIds>_xldudf_MFE_GEOFLIP</we:customFunctionIds>
        <we:customFunctionIds>_xldudf_MFE_GEOGETCOORDS</we:customFunctionIds>
        <we:customFunctionIds>_xldudf_MFE_GEOLINKCONTAINED</we:customFunctionIds>
        <we:customFunctionIds>_xldudf_MFE_GEOLINKRESOLVE</we:customFunctionIds>
        <we:customFunctionIds>_xldudf_MFE_GEOCOLLECTION</we:customFunctionIds>
        <we:customFunctionIds>_xldudf_MFE_GEOISOLINEFROM</we:customFunctionIds>
        <we:customFunctionIds>_xldudf_MFE_GEOISOLINETO</we:customFunctionIds>
        <we:customFunctionIds>_xldudf_MFE_GEONEARBYPLACES</we:customFunctionIds>
        <we:customFunctionIds>_xldudf_MFE_GEOFINDPLACES</we:customFunctionIds>
        <we:customFunctionIds>_xldudf_MFE_GEOINTERSECT</we:customFunctionIds>
        <we:customFunctionIds>_xldudf_MFE_GEOGETCHILDS</we:customFunctionIds>
        <we:customFunctionIds>_xldudf_MFE_GEOCONTAINSPOINTS</we:customFunctionIds>
        <we:customFunctionIds>_xldudf_MFE_GEOPOINT</we:customFunctionIds>
        <we:customFunctionIds>_xldudf_MFE_GEOPOLYGON</we:customFunctionIds>
        <we:customFunctionIds>_xldudf_MFE_GEORECTANGLE</we:customFunctionIds>
        <we:customFunctionIds>_xldudf_MFE_GEOBBOX</we:customFunctionIds>
        <we:customFunctionIds>_xldudf_MFE_GEOCIRCLE</we:customFunctionIds>
        <we:customFunctionIds>_xldudf_MFE_GEOSETCOLOR</we:customFunctionIds>
        <we:customFunctionIds>_xldudf_MFE_GEOSETMARKERICON</we:customFunctionIds>
        <we:customFunctionIds>_xldudf_MFE_GEODISTANCE</we:customFunctionIds>
        <we:customFunctionIds>_xldudf_MFE_GEOGETAREA</we:customFunctionIds>
        <we:customFunctionIds>_xldudf_MFE_GEOGETCENTROID</we:customFunctionIds>
        <we:customFunctionIds>_xldudf_MFE_GEOGETCENTER</we:customFunctionIds>
        <we:customFunctionIds>_xldudf_MFE_GEOGETLATLNG</we:customFunctionIds>
        <we:customFunctionIds>_xldudf_MFE_GEOGETLATLNGSTRING</we:customFunctionIds>
        <we:customFunctionIds>_xldudf_MFE_GEOSHAPE</we:customFunctionIds>
        <we:customFunctionIds>_xldudf_MFE_GEOMAPOPTIONS</we:customFunctionIds>
        <we:customFunctionIds>_xldudf_MFE_GEOTOMAP</we:customFunctionIds>
        <we:customFunctionIds>_xldudf_MFE_GEOTOTABLE</we:customFunctionIds>
        <we:customFunctionIds>_xldudf_MFE_GEOPROPERTIES</we:customFunctionIds>
        <we:customFunctionIds>_xldudf_MFE_GEOGEOMETRY</we:customFunctionIds>
        <we:customFunctionIds>_xldudf_MFE_GEOSETPROPERTY</we:customFunctionIds>
        <we:customFunctionIds>_xldudf_MFE_GEOSETPROPERTIES</we:customFunctionIds>
        <we:customFunctionIds>_xldudf_MFE_GEOSIMPLIFY</we:customFunctionIds>
        <we:customFunctionIds>_xldudf_MFE_GEOGETRADIUS</we:customFunctionIds>
        <we:customFunctionIds>_xldudf_MFE_GEOCIRCUMCIRCLE</we:customFunctionIds>
        <we:customFunctionIds>_xldudf_MFE_GEOGETCOORDSSTRING</we:customFunctionIds>
        <we:customFunctionIds>_xldudf_MFE_GEOISCONTAIN</we:customFunctionIds>
        <we:customFunctionIds>_xldudf_MFE_GEOISOVERLAP</we:customFunctionIds>
        <we:customFunctionIds>_xldudf_MFE_GEOGETGRID</we:customFunctionIds>
        <we:customFunctionIds>_xldudf_MFE_GEOGETGRIDPOINTS</we:customFunctionIds>
        <we:customFunctionIds>_xldudf_MFE_GEOSUBTRACT</we:customFunctionIds>
        <we:customFunctionIds>_xldudf_MFE_GEOUNION</we:customFunctionIds>
        <we:customFunctionIds>_xldudf_MFE_HSREVERSEGEOCODE</we:customFunctionIds>
        <we:customFunctionIds>_xldudf_MFE_GEOTOKML</we:customFunctionIds>
        <we:customFunctionIds>_xldudf_MFE_GSFINDPLACEFROMTEXT</we:customFunctionIds>
        <we:customFunctionIds>_xldudf_MFE_BSDIRECTIONSDISTANCE</we:customFunctionIds>
        <we:customFunctionIds>_xldudf_MFE_BSDIRECTIONSTIME</we:customFunctionIds>
        <we:customFunctionIds>_xldudf_MFE_BSDIRECTIONSCOST</we:customFunctionIds>
        <we:customFunctionIds>_xldudf_MFE_BSDIRECTIONSREGIONTRAVELSUMMARY</we:customFunctionIds>
        <we:customFunctionIds>_xldudf_MFE_BSDIRECTIONSMAP</we:customFunctionIds>
        <we:customFunctionIds>_xldudf_MFE_BSDIRECTIONSURL</we:customFunctionIds>
        <we:customFunctionIds>_xldudf_MFE_BSGEOCODE</we:customFunctionIds>
        <we:customFunctionIds>_xldudf_MFE_BSGETLATLNG</we:customFunctionIds>
        <we:customFunctionIds>_xldudf_MFE_BSGETADDRESSCOMPONENTS</we:customFunctionIds>
        <we:customFunctionIds>_xldudf_MFE_BSREVERSEGEOCODE</we:customFunctionIds>
        <we:customFunctionIds>_xldudf_MFE_GENERATERGBAMONOCHROMATIC</we:customFunctionIds>
        <we:customFunctionIds>_xldudf_MFE_GEOBUFFER</we:customFunctionIds>
        <we:customFunctionIds>_xldudf_MFE_GEOLINESTRING</we:customFunctionIds>
        <we:customFunctionIds>_xldudf_MFE_GEOROUTELINE</we:customFunctionIds>
        <we:customFunctionIds>_xldudf_MFE_GEOCOMMUTELINE</we:customFunctionIds>
        <we:customFunctionIds>_xldudf_MFE_GEOFINDWITHINBOUNDARIES</we:customFunctionIds>
        <we:customFunctionIds>_xldudf_MFE_GEODRAW</we:customFunctionIds>
        <we:customFunctionIds>_xldudf_MFE_HIGHLIGHTDUPLICATES</we:customFunctionIds>
        <we:customFunctionIds>_xldudf_MFE_GSBOUNDARIES</we:customFunctionIds>
        <we:customFunctionIds>_xldudf_MFE_GEOBOUNDARIES</we:customFunctionIds>
        <we:customFunctionIds>_xldudf_MFE_GSNEARBYPLACES2</we:customFunctionIds>
        <we:customFunctionIds>_xldudf_MFE_GSFINDPLACES2</we:customFunctionIds>
        <we:customFunctionIds>_xldudf_MFE_GEOFINDPLACES2</we:customFunctionIds>
        <we:customFunctionIds>_xldudf_MFE_GENERATERGBACOLORS</we:customFunctionIds>
        <we:customFunctionIds>_xldudf_MFE_HSLTORGBA</we:customFunctionIds>
        <we:customFunctionIds>_xldudf_MFE_GSDOWNLOAD</we:customFunctionIds>
        <we:customFunctionIds>_xldudf_MFE_GSDOWNLOADPLACEPHOTO</we:customFunctionIds>
        <we:customFunctionIds>_xldudf_MFE_GSDOWNLOADSTREETVIEWIMAGE</we:customFunctionIds>
        <we:customFunctionIds>_xldudf_MFE_GSDOWNLOADACTIVERANGEIMAGES</we:customFunctionIds>
        <we:customFunctionIds>_xldudf_MFE_GSDOWNLOADFORMULAIMAGES</we:customFunctionIds>
        <we:customFunctionIds>_xldudf_MFE_GSDOWNLOADOVERGRIDIMAGES</we:customFunctionIds>
        <we:customFunctionIds>_xldudf_MFE_GSFORMULASTOGGLE</we:customFunctionIds>
        <we:customFunctionIds>_xldudf_MFE_GSFORMULASENABLE</we:customFunctionIds>
        <we:customFunctionIds>_xldudf_MFE_GSFORMULASDISABLE</we:customFunctionIds>
      </we:customFunctionIdList>
    </a:ext>
  </we:extLst>
</we:webextension>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5CC08-730C-4B47-BB11-8B3CFC0799AC}">
  <dimension ref="A1"/>
  <sheetViews>
    <sheetView showGridLines="0" tabSelected="1" zoomScale="90" zoomScaleNormal="90" workbookViewId="0">
      <selection activeCell="K24" sqref="K24"/>
    </sheetView>
  </sheetViews>
  <sheetFormatPr defaultRowHeight="14.5"/>
  <cols>
    <col min="10" max="10" width="9.36328125" customWidth="1"/>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3C792D-C543-4985-A12F-623E7D22B200}">
  <dimension ref="A3:B17"/>
  <sheetViews>
    <sheetView workbookViewId="0">
      <selection activeCell="F28" sqref="F28"/>
    </sheetView>
  </sheetViews>
  <sheetFormatPr defaultRowHeight="14.5"/>
  <cols>
    <col min="1" max="1" width="12.36328125" bestFit="1" customWidth="1"/>
    <col min="2" max="2" width="16.08984375" bestFit="1" customWidth="1"/>
  </cols>
  <sheetData>
    <row r="3" spans="1:2">
      <c r="A3" s="11" t="s">
        <v>135</v>
      </c>
      <c r="B3" t="s">
        <v>138</v>
      </c>
    </row>
    <row r="4" spans="1:2">
      <c r="A4" s="12" t="s">
        <v>137</v>
      </c>
      <c r="B4" s="15">
        <v>128422391</v>
      </c>
    </row>
    <row r="5" spans="1:2">
      <c r="A5" s="14" t="s">
        <v>139</v>
      </c>
      <c r="B5" s="15">
        <v>11124087</v>
      </c>
    </row>
    <row r="6" spans="1:2">
      <c r="A6" s="14" t="s">
        <v>140</v>
      </c>
      <c r="B6" s="15">
        <v>12322813</v>
      </c>
    </row>
    <row r="7" spans="1:2">
      <c r="A7" s="14" t="s">
        <v>141</v>
      </c>
      <c r="B7" s="15">
        <v>7757591</v>
      </c>
    </row>
    <row r="8" spans="1:2">
      <c r="A8" s="14" t="s">
        <v>142</v>
      </c>
      <c r="B8" s="15">
        <v>5092869</v>
      </c>
    </row>
    <row r="9" spans="1:2">
      <c r="A9" s="14" t="s">
        <v>143</v>
      </c>
      <c r="B9" s="15">
        <v>9093489</v>
      </c>
    </row>
    <row r="10" spans="1:2">
      <c r="A10" s="14" t="s">
        <v>144</v>
      </c>
      <c r="B10" s="15">
        <v>14791549</v>
      </c>
    </row>
    <row r="11" spans="1:2">
      <c r="A11" s="14" t="s">
        <v>145</v>
      </c>
      <c r="B11" s="15">
        <v>18928001</v>
      </c>
    </row>
    <row r="12" spans="1:2">
      <c r="A12" s="14" t="s">
        <v>146</v>
      </c>
      <c r="B12" s="15">
        <v>13732165</v>
      </c>
    </row>
    <row r="13" spans="1:2">
      <c r="A13" s="14" t="s">
        <v>147</v>
      </c>
      <c r="B13" s="15">
        <v>6708829</v>
      </c>
    </row>
    <row r="14" spans="1:2">
      <c r="A14" s="14" t="s">
        <v>148</v>
      </c>
      <c r="B14" s="15">
        <v>6632335</v>
      </c>
    </row>
    <row r="15" spans="1:2">
      <c r="A15" s="14" t="s">
        <v>149</v>
      </c>
      <c r="B15" s="15">
        <v>8919535</v>
      </c>
    </row>
    <row r="16" spans="1:2">
      <c r="A16" s="14" t="s">
        <v>150</v>
      </c>
      <c r="B16" s="15">
        <v>13319128</v>
      </c>
    </row>
    <row r="17" spans="1:2">
      <c r="A17" s="12" t="s">
        <v>136</v>
      </c>
      <c r="B17" s="15">
        <v>128422391</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5B4F4-CE64-4C71-80AA-11BDFCE1A8A5}">
  <dimension ref="A3:F54"/>
  <sheetViews>
    <sheetView workbookViewId="0">
      <selection activeCell="E3" sqref="E3:F53"/>
    </sheetView>
  </sheetViews>
  <sheetFormatPr defaultRowHeight="14.5"/>
  <cols>
    <col min="1" max="1" width="14.1796875" bestFit="1" customWidth="1"/>
    <col min="2" max="2" width="16.08984375" bestFit="1" customWidth="1"/>
    <col min="6" max="6" width="15.6328125" customWidth="1"/>
  </cols>
  <sheetData>
    <row r="3" spans="1:6">
      <c r="A3" s="17" t="s">
        <v>135</v>
      </c>
      <c r="B3" s="17" t="s">
        <v>138</v>
      </c>
      <c r="C3" s="17"/>
      <c r="D3" s="17"/>
      <c r="E3" s="16" t="s">
        <v>5</v>
      </c>
      <c r="F3" s="16" t="s">
        <v>151</v>
      </c>
    </row>
    <row r="4" spans="1:6">
      <c r="A4" s="12" t="s">
        <v>59</v>
      </c>
      <c r="B4" s="13">
        <v>17633424</v>
      </c>
      <c r="E4" t="str" cm="1">
        <f t="array" ref="E4:F53">A4:B53</f>
        <v>Alabama</v>
      </c>
      <c r="F4">
        <v>17633424</v>
      </c>
    </row>
    <row r="5" spans="1:6">
      <c r="A5" s="12" t="s">
        <v>64</v>
      </c>
      <c r="B5" s="13">
        <v>14753103</v>
      </c>
      <c r="E5" t="str">
        <v>Alaska</v>
      </c>
      <c r="F5">
        <v>14753103</v>
      </c>
    </row>
    <row r="6" spans="1:6">
      <c r="A6" s="12" t="s">
        <v>86</v>
      </c>
      <c r="B6" s="13">
        <v>15782221</v>
      </c>
      <c r="E6" t="str">
        <v>Arizona</v>
      </c>
      <c r="F6">
        <v>15782221</v>
      </c>
    </row>
    <row r="7" spans="1:6">
      <c r="A7" s="12" t="s">
        <v>102</v>
      </c>
      <c r="B7" s="13">
        <v>12639347</v>
      </c>
      <c r="E7" t="str">
        <v>Arkansas</v>
      </c>
      <c r="F7">
        <v>12639347</v>
      </c>
    </row>
    <row r="8" spans="1:6">
      <c r="A8" s="12" t="s">
        <v>32</v>
      </c>
      <c r="B8" s="13">
        <v>60174133</v>
      </c>
      <c r="E8" t="str">
        <v>California</v>
      </c>
      <c r="F8">
        <v>60174133</v>
      </c>
    </row>
    <row r="9" spans="1:6">
      <c r="A9" s="12" t="s">
        <v>44</v>
      </c>
      <c r="B9" s="13">
        <v>20996536</v>
      </c>
      <c r="E9" t="str">
        <v>Colorado</v>
      </c>
      <c r="F9">
        <v>20996536</v>
      </c>
    </row>
    <row r="10" spans="1:6">
      <c r="A10" s="12" t="s">
        <v>125</v>
      </c>
      <c r="B10" s="13">
        <v>11573448</v>
      </c>
      <c r="E10" t="str">
        <v>Connecticut</v>
      </c>
      <c r="F10">
        <v>11573448</v>
      </c>
    </row>
    <row r="11" spans="1:6">
      <c r="A11" s="12" t="s">
        <v>121</v>
      </c>
      <c r="B11" s="13">
        <v>12298412</v>
      </c>
      <c r="E11" t="str">
        <v>Delaware</v>
      </c>
      <c r="F11">
        <v>12298412</v>
      </c>
    </row>
    <row r="12" spans="1:6">
      <c r="A12" s="12" t="s">
        <v>49</v>
      </c>
      <c r="B12" s="13">
        <v>59283714</v>
      </c>
      <c r="E12" t="str">
        <v>Florida</v>
      </c>
      <c r="F12">
        <v>59283714</v>
      </c>
    </row>
    <row r="13" spans="1:6">
      <c r="A13" s="12" t="s">
        <v>90</v>
      </c>
      <c r="B13" s="13">
        <v>18997466</v>
      </c>
      <c r="E13" t="str">
        <v>Georgia</v>
      </c>
      <c r="F13">
        <v>18997466</v>
      </c>
    </row>
    <row r="14" spans="1:6">
      <c r="A14" s="12" t="s">
        <v>66</v>
      </c>
      <c r="B14" s="13">
        <v>22282457</v>
      </c>
      <c r="E14" t="str">
        <v>Hawaii</v>
      </c>
      <c r="F14">
        <v>22282457</v>
      </c>
    </row>
    <row r="15" spans="1:6">
      <c r="A15" s="12" t="s">
        <v>84</v>
      </c>
      <c r="B15" s="13">
        <v>19276878</v>
      </c>
      <c r="E15" t="str">
        <v>Idaho</v>
      </c>
      <c r="F15">
        <v>19276878</v>
      </c>
    </row>
    <row r="16" spans="1:6">
      <c r="A16" s="12" t="s">
        <v>37</v>
      </c>
      <c r="B16" s="13">
        <v>9797488</v>
      </c>
      <c r="E16" t="str">
        <v>Illinois</v>
      </c>
      <c r="F16">
        <v>9797488</v>
      </c>
    </row>
    <row r="17" spans="1:6">
      <c r="A17" s="12" t="s">
        <v>116</v>
      </c>
      <c r="B17" s="13">
        <v>8836198</v>
      </c>
      <c r="E17" t="str">
        <v>Indiana</v>
      </c>
      <c r="F17">
        <v>8836198</v>
      </c>
    </row>
    <row r="18" spans="1:6">
      <c r="A18" s="12" t="s">
        <v>112</v>
      </c>
      <c r="B18" s="13">
        <v>7424011</v>
      </c>
      <c r="E18" t="str">
        <v>Iowa</v>
      </c>
      <c r="F18">
        <v>7424011</v>
      </c>
    </row>
    <row r="19" spans="1:6">
      <c r="A19" s="12" t="s">
        <v>106</v>
      </c>
      <c r="B19" s="13">
        <v>9972864</v>
      </c>
      <c r="E19" t="str">
        <v>Kansas</v>
      </c>
      <c r="F19">
        <v>9972864</v>
      </c>
    </row>
    <row r="20" spans="1:6">
      <c r="A20" s="12" t="s">
        <v>98</v>
      </c>
      <c r="B20" s="13">
        <v>10072848</v>
      </c>
      <c r="E20" t="str">
        <v>Kentucky</v>
      </c>
      <c r="F20">
        <v>10072848</v>
      </c>
    </row>
    <row r="21" spans="1:6">
      <c r="A21" s="12" t="s">
        <v>81</v>
      </c>
      <c r="B21" s="13">
        <v>23750781</v>
      </c>
      <c r="E21" t="str">
        <v>Louisiana</v>
      </c>
      <c r="F21">
        <v>23750781</v>
      </c>
    </row>
    <row r="22" spans="1:6">
      <c r="A22" s="12" t="s">
        <v>62</v>
      </c>
      <c r="B22" s="13">
        <v>9195978</v>
      </c>
      <c r="E22" t="str">
        <v>Maine</v>
      </c>
      <c r="F22">
        <v>9195978</v>
      </c>
    </row>
    <row r="23" spans="1:6">
      <c r="A23" s="12" t="s">
        <v>119</v>
      </c>
      <c r="B23" s="13">
        <v>7758059</v>
      </c>
      <c r="E23" t="str">
        <v>Maryland</v>
      </c>
      <c r="F23">
        <v>7758059</v>
      </c>
    </row>
    <row r="24" spans="1:6">
      <c r="A24" s="12" t="s">
        <v>129</v>
      </c>
      <c r="B24" s="13">
        <v>11076810</v>
      </c>
      <c r="E24" t="str">
        <v>Massachusetts</v>
      </c>
      <c r="F24">
        <v>11076810</v>
      </c>
    </row>
    <row r="25" spans="1:6">
      <c r="A25" s="12" t="s">
        <v>74</v>
      </c>
      <c r="B25" s="13">
        <v>18625433</v>
      </c>
      <c r="E25" t="str">
        <v>Michigan</v>
      </c>
      <c r="F25">
        <v>18625433</v>
      </c>
    </row>
    <row r="26" spans="1:6">
      <c r="A26" s="12" t="s">
        <v>51</v>
      </c>
      <c r="B26" s="13">
        <v>7378068</v>
      </c>
      <c r="E26" t="str">
        <v>Minnesota</v>
      </c>
      <c r="F26">
        <v>7378068</v>
      </c>
    </row>
    <row r="27" spans="1:6">
      <c r="A27" s="12" t="s">
        <v>100</v>
      </c>
      <c r="B27" s="13">
        <v>15591709</v>
      </c>
      <c r="E27" t="str">
        <v>Mississippi</v>
      </c>
      <c r="F27">
        <v>15591709</v>
      </c>
    </row>
    <row r="28" spans="1:6">
      <c r="A28" s="12" t="s">
        <v>76</v>
      </c>
      <c r="B28" s="13">
        <v>9683265</v>
      </c>
      <c r="E28" t="str">
        <v>Missouri</v>
      </c>
      <c r="F28">
        <v>9683265</v>
      </c>
    </row>
    <row r="29" spans="1:6">
      <c r="A29" s="12" t="s">
        <v>53</v>
      </c>
      <c r="B29" s="13">
        <v>15710886</v>
      </c>
      <c r="E29" t="str">
        <v>Montana</v>
      </c>
      <c r="F29">
        <v>15710886</v>
      </c>
    </row>
    <row r="30" spans="1:6">
      <c r="A30" s="12" t="s">
        <v>57</v>
      </c>
      <c r="B30" s="13">
        <v>5929038</v>
      </c>
      <c r="E30" t="str">
        <v>Nebraska</v>
      </c>
      <c r="F30">
        <v>5929038</v>
      </c>
    </row>
    <row r="31" spans="1:6">
      <c r="A31" s="12" t="s">
        <v>42</v>
      </c>
      <c r="B31" s="13">
        <v>20858509</v>
      </c>
      <c r="E31" t="str">
        <v>Nevada</v>
      </c>
      <c r="F31">
        <v>20858509</v>
      </c>
    </row>
    <row r="32" spans="1:6">
      <c r="A32" s="12" t="s">
        <v>133</v>
      </c>
      <c r="B32" s="13">
        <v>16411667</v>
      </c>
      <c r="E32" t="str">
        <v>New Hampshire</v>
      </c>
      <c r="F32">
        <v>16411667</v>
      </c>
    </row>
    <row r="33" spans="1:6">
      <c r="A33" s="12" t="s">
        <v>123</v>
      </c>
      <c r="B33" s="13">
        <v>9934246</v>
      </c>
      <c r="E33" t="str">
        <v>New Jersey</v>
      </c>
      <c r="F33">
        <v>9934246</v>
      </c>
    </row>
    <row r="34" spans="1:6">
      <c r="A34" s="12" t="s">
        <v>88</v>
      </c>
      <c r="B34" s="13">
        <v>19865016</v>
      </c>
      <c r="E34" t="str">
        <v>New Mexico</v>
      </c>
      <c r="F34">
        <v>19865016</v>
      </c>
    </row>
    <row r="35" spans="1:6">
      <c r="A35" s="12" t="s">
        <v>16</v>
      </c>
      <c r="B35" s="13">
        <v>64229039</v>
      </c>
      <c r="E35" t="str">
        <v>New York</v>
      </c>
      <c r="F35">
        <v>64229039</v>
      </c>
    </row>
    <row r="36" spans="1:6">
      <c r="A36" s="12" t="s">
        <v>94</v>
      </c>
      <c r="B36" s="13">
        <v>23956531</v>
      </c>
      <c r="E36" t="str">
        <v>North Carolina</v>
      </c>
      <c r="F36">
        <v>23956531</v>
      </c>
    </row>
    <row r="37" spans="1:6">
      <c r="A37" s="12" t="s">
        <v>110</v>
      </c>
      <c r="B37" s="13">
        <v>7735580</v>
      </c>
      <c r="E37" t="str">
        <v>North Dakota</v>
      </c>
      <c r="F37">
        <v>7735580</v>
      </c>
    </row>
    <row r="38" spans="1:6">
      <c r="A38" s="12" t="s">
        <v>96</v>
      </c>
      <c r="B38" s="13">
        <v>18484583</v>
      </c>
      <c r="E38" t="str">
        <v>Ohio</v>
      </c>
      <c r="F38">
        <v>18484583</v>
      </c>
    </row>
    <row r="39" spans="1:6">
      <c r="A39" s="12" t="s">
        <v>104</v>
      </c>
      <c r="B39" s="13">
        <v>10620734</v>
      </c>
      <c r="E39" t="str">
        <v>Oklahoma</v>
      </c>
      <c r="F39">
        <v>10620734</v>
      </c>
    </row>
    <row r="40" spans="1:6">
      <c r="A40" s="12" t="s">
        <v>80</v>
      </c>
      <c r="B40" s="13">
        <v>21349674</v>
      </c>
      <c r="E40" t="str">
        <v>Oregon</v>
      </c>
      <c r="F40">
        <v>21349674</v>
      </c>
    </row>
    <row r="41" spans="1:6">
      <c r="A41" s="12" t="s">
        <v>40</v>
      </c>
      <c r="B41" s="13">
        <v>10357519</v>
      </c>
      <c r="E41" t="str">
        <v>Pennsylvania</v>
      </c>
      <c r="F41">
        <v>10357519</v>
      </c>
    </row>
    <row r="42" spans="1:6">
      <c r="A42" s="12" t="s">
        <v>127</v>
      </c>
      <c r="B42" s="13">
        <v>8446806</v>
      </c>
      <c r="E42" t="str">
        <v>Rhode Island</v>
      </c>
      <c r="F42">
        <v>8446806</v>
      </c>
    </row>
    <row r="43" spans="1:6">
      <c r="A43" s="12" t="s">
        <v>92</v>
      </c>
      <c r="B43" s="13">
        <v>29285637</v>
      </c>
      <c r="E43" t="str">
        <v>South Carolina</v>
      </c>
      <c r="F43">
        <v>29285637</v>
      </c>
    </row>
    <row r="44" spans="1:6">
      <c r="A44" s="12" t="s">
        <v>108</v>
      </c>
      <c r="B44" s="13">
        <v>8495576</v>
      </c>
      <c r="E44" t="str">
        <v>South Dakota</v>
      </c>
      <c r="F44">
        <v>8495576</v>
      </c>
    </row>
    <row r="45" spans="1:6">
      <c r="A45" s="12" t="s">
        <v>55</v>
      </c>
      <c r="B45" s="13">
        <v>18067440</v>
      </c>
      <c r="E45" t="str">
        <v>Tennessee</v>
      </c>
      <c r="F45">
        <v>18067440</v>
      </c>
    </row>
    <row r="46" spans="1:6">
      <c r="A46" s="12" t="s">
        <v>28</v>
      </c>
      <c r="B46" s="13">
        <v>46359746</v>
      </c>
      <c r="E46" t="str">
        <v>Texas</v>
      </c>
      <c r="F46">
        <v>46359746</v>
      </c>
    </row>
    <row r="47" spans="1:6">
      <c r="A47" s="12" t="s">
        <v>78</v>
      </c>
      <c r="B47" s="13">
        <v>9696420</v>
      </c>
      <c r="E47" t="str">
        <v>Utah</v>
      </c>
      <c r="F47">
        <v>9696420</v>
      </c>
    </row>
    <row r="48" spans="1:6">
      <c r="A48" s="12" t="s">
        <v>131</v>
      </c>
      <c r="B48" s="13">
        <v>14352923</v>
      </c>
      <c r="E48" t="str">
        <v>Vermont</v>
      </c>
      <c r="F48">
        <v>14352923</v>
      </c>
    </row>
    <row r="49" spans="1:6">
      <c r="A49" s="12" t="s">
        <v>72</v>
      </c>
      <c r="B49" s="13">
        <v>21575040</v>
      </c>
      <c r="E49" t="str">
        <v>Virginia</v>
      </c>
      <c r="F49">
        <v>21575040</v>
      </c>
    </row>
    <row r="50" spans="1:6">
      <c r="A50" s="12" t="s">
        <v>46</v>
      </c>
      <c r="B50" s="13">
        <v>26330718</v>
      </c>
      <c r="E50" t="str">
        <v>Washington</v>
      </c>
      <c r="F50">
        <v>26330718</v>
      </c>
    </row>
    <row r="51" spans="1:6">
      <c r="A51" s="12" t="s">
        <v>118</v>
      </c>
      <c r="B51" s="13">
        <v>10689160</v>
      </c>
      <c r="E51" t="str">
        <v>West Virginia</v>
      </c>
      <c r="F51">
        <v>10689160</v>
      </c>
    </row>
    <row r="52" spans="1:6">
      <c r="A52" s="12" t="s">
        <v>114</v>
      </c>
      <c r="B52" s="13">
        <v>7727469</v>
      </c>
      <c r="E52" t="str">
        <v>Wisconsin</v>
      </c>
      <c r="F52">
        <v>7727469</v>
      </c>
    </row>
    <row r="53" spans="1:6">
      <c r="A53" s="12" t="s">
        <v>70</v>
      </c>
      <c r="B53" s="13">
        <v>18577517</v>
      </c>
      <c r="E53" t="str">
        <v>Wyoming</v>
      </c>
      <c r="F53">
        <v>18577517</v>
      </c>
    </row>
    <row r="54" spans="1:6">
      <c r="A54" s="12" t="s">
        <v>136</v>
      </c>
      <c r="B54" s="13">
        <v>899902125</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812E12-B829-4F1E-AE68-6BF2E6ED3FF8}">
  <dimension ref="A3:B10"/>
  <sheetViews>
    <sheetView workbookViewId="0">
      <selection activeCell="E20" sqref="E20"/>
    </sheetView>
  </sheetViews>
  <sheetFormatPr defaultRowHeight="14.5"/>
  <cols>
    <col min="1" max="1" width="12.36328125" bestFit="1" customWidth="1"/>
    <col min="2" max="2" width="16.08984375" bestFit="1" customWidth="1"/>
  </cols>
  <sheetData>
    <row r="3" spans="1:2">
      <c r="A3" s="11" t="s">
        <v>135</v>
      </c>
      <c r="B3" t="s">
        <v>138</v>
      </c>
    </row>
    <row r="4" spans="1:2">
      <c r="A4" s="12" t="s">
        <v>25</v>
      </c>
      <c r="B4" s="18">
        <v>74558410</v>
      </c>
    </row>
    <row r="5" spans="1:2">
      <c r="A5" s="12" t="s">
        <v>61</v>
      </c>
      <c r="B5" s="18">
        <v>77698912</v>
      </c>
    </row>
    <row r="6" spans="1:2">
      <c r="A6" s="12" t="s">
        <v>34</v>
      </c>
      <c r="B6" s="18">
        <v>102114753</v>
      </c>
    </row>
    <row r="7" spans="1:2">
      <c r="A7" s="12" t="s">
        <v>26</v>
      </c>
      <c r="B7" s="18">
        <v>182470997</v>
      </c>
    </row>
    <row r="8" spans="1:2">
      <c r="A8" s="12" t="s">
        <v>14</v>
      </c>
      <c r="B8" s="18">
        <v>220094720</v>
      </c>
    </row>
    <row r="9" spans="1:2">
      <c r="A9" s="12" t="s">
        <v>30</v>
      </c>
      <c r="B9" s="18">
        <v>242964333</v>
      </c>
    </row>
    <row r="10" spans="1:2">
      <c r="A10" s="12" t="s">
        <v>136</v>
      </c>
      <c r="B10" s="18">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F6091-F62C-4F97-9449-CB520179CE2E}">
  <dimension ref="A3:B7"/>
  <sheetViews>
    <sheetView workbookViewId="0">
      <selection activeCell="D9" sqref="D9"/>
    </sheetView>
  </sheetViews>
  <sheetFormatPr defaultRowHeight="14.5"/>
  <cols>
    <col min="1" max="1" width="12.36328125" bestFit="1" customWidth="1"/>
    <col min="2" max="2" width="16.08984375" bestFit="1" customWidth="1"/>
  </cols>
  <sheetData>
    <row r="3" spans="1:2">
      <c r="A3" s="11" t="s">
        <v>135</v>
      </c>
      <c r="B3" t="s">
        <v>138</v>
      </c>
    </row>
    <row r="4" spans="1:2">
      <c r="A4" s="12" t="s">
        <v>18</v>
      </c>
      <c r="B4" s="18">
        <v>356643750</v>
      </c>
    </row>
    <row r="5" spans="1:2">
      <c r="A5" s="12" t="s">
        <v>24</v>
      </c>
      <c r="B5" s="18">
        <v>295585493</v>
      </c>
    </row>
    <row r="6" spans="1:2">
      <c r="A6" s="12" t="s">
        <v>83</v>
      </c>
      <c r="B6" s="18">
        <v>247672882</v>
      </c>
    </row>
    <row r="7" spans="1:2">
      <c r="A7" s="12" t="s">
        <v>136</v>
      </c>
      <c r="B7" s="18">
        <v>899902125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7BC04B-5F95-43C9-AFEC-ACD09C544ACC}">
  <dimension ref="B1:N9653"/>
  <sheetViews>
    <sheetView topLeftCell="B6" workbookViewId="0">
      <selection activeCell="F25" sqref="E24:F25"/>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19" t="s">
        <v>0</v>
      </c>
      <c r="D2" s="20"/>
      <c r="E2" s="20"/>
      <c r="F2" s="20"/>
      <c r="G2" s="20"/>
    </row>
    <row r="3" spans="2:14" ht="17.25" customHeight="1">
      <c r="B3" s="1"/>
      <c r="C3" s="21"/>
      <c r="D3" s="21"/>
      <c r="E3" s="21"/>
      <c r="F3" s="21"/>
      <c r="G3" s="21"/>
      <c r="H3" s="2"/>
      <c r="I3" s="2"/>
      <c r="J3" s="2"/>
      <c r="K3" s="2"/>
      <c r="L3" s="2"/>
      <c r="M3" s="2"/>
      <c r="N3" s="2"/>
    </row>
    <row r="4" spans="2:14" ht="14.25" customHeight="1"/>
    <row r="5" spans="2:14" ht="14.25" customHeight="1">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8A193797-7BCA-47A5-BA07-9D21D0ECC98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F9AF5516-00FB-495D-8543-17DF8C9A2F82}">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19D57DF3-25FC-47A6-BB31-718814227C6A}">
  <ds:schemaRefs>
    <ds:schemaRef ds:uri="http://www.w3.org/2001/XMLSchema"/>
    <ds:schemaRef ds:uri="http://microsoft.data.visualization.Client.Excel.L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Dashboard</vt:lpstr>
      <vt:lpstr>Sales Trend</vt:lpstr>
      <vt:lpstr>Sales Region</vt:lpstr>
      <vt:lpstr>Retailers</vt:lpstr>
      <vt:lpstr>Sales Method</vt:lpstr>
      <vt:lpstr>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UNIUYO MEDICAL</dc:creator>
  <cp:lastModifiedBy>UNIUYO MEDICAL</cp:lastModifiedBy>
  <dcterms:created xsi:type="dcterms:W3CDTF">2024-10-19T13:51:26Z</dcterms:created>
  <dcterms:modified xsi:type="dcterms:W3CDTF">2024-10-22T10:59:04Z</dcterms:modified>
</cp:coreProperties>
</file>