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edier\OneDrive\Documents\"/>
    </mc:Choice>
  </mc:AlternateContent>
  <xr:revisionPtr revIDLastSave="0" documentId="13_ncr:1_{D0FC7B63-F5AC-4FC3-B9CE-94C01CDFF13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LUJO DE EFECTIV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H14" i="1"/>
  <c r="I14" i="1"/>
  <c r="J14" i="1"/>
  <c r="K14" i="1"/>
  <c r="G5" i="1"/>
  <c r="F14" i="1" l="1"/>
  <c r="E14" i="1"/>
  <c r="F7" i="1"/>
  <c r="E7" i="1"/>
  <c r="E15" i="1" s="1"/>
  <c r="H5" i="1"/>
  <c r="G7" i="1" l="1"/>
  <c r="G15" i="1" s="1"/>
  <c r="F15" i="1"/>
  <c r="I5" i="1"/>
  <c r="H7" i="1"/>
  <c r="H15" i="1" s="1"/>
  <c r="J5" i="1" l="1"/>
  <c r="I7" i="1"/>
  <c r="I15" i="1" s="1"/>
  <c r="K5" i="1" l="1"/>
  <c r="K7" i="1" s="1"/>
  <c r="K15" i="1" s="1"/>
  <c r="J7" i="1"/>
  <c r="J15" i="1" s="1"/>
</calcChain>
</file>

<file path=xl/sharedStrings.xml><?xml version="1.0" encoding="utf-8"?>
<sst xmlns="http://schemas.openxmlformats.org/spreadsheetml/2006/main" count="21" uniqueCount="21">
  <si>
    <t>AÑO 1</t>
  </si>
  <si>
    <t>AÑO 2</t>
  </si>
  <si>
    <t>AÑO 3</t>
  </si>
  <si>
    <t>AÑO 4</t>
  </si>
  <si>
    <t>AÑO 5</t>
  </si>
  <si>
    <t>AÑO 6</t>
  </si>
  <si>
    <t>INGRESOS</t>
  </si>
  <si>
    <t>PRESUPUESTO DE VENTAS</t>
  </si>
  <si>
    <t>CAPITAL INICIAL</t>
  </si>
  <si>
    <t>TOTAL INGRESOS</t>
  </si>
  <si>
    <t>EGRESOS</t>
  </si>
  <si>
    <t>COSTOS TOTALES</t>
  </si>
  <si>
    <t>GASTOS TOTALES</t>
  </si>
  <si>
    <t>NOMINA PERSONAL</t>
  </si>
  <si>
    <t>CUOTA PRESTAMO</t>
  </si>
  <si>
    <t>INVERSION ACTIVOS</t>
  </si>
  <si>
    <t>TOTAL EGRESOS</t>
  </si>
  <si>
    <t>SALDO</t>
  </si>
  <si>
    <t>Factor de Inflación</t>
  </si>
  <si>
    <t xml:space="preserve"> 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</si>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</sst>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_-&quot;$&quot;\ * #,##0.00_-;\-&quot;$&quot;\ * #,##0.00_-;_-&quot;$&quot;\ * &quot;-&quot;??_-;_-@"/>
  </numFmts>
  <fonts count="7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11"/>
      <color theme="1"/>
      <name val="Arial"/>
      <family val="2"/>
    </font>
    <font>
      <sz val="11"/>
      <color theme="1"/>
      <name val="Aptos Narrow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/>
    <xf numFmtId="0" fontId="4" fillId="0" borderId="1" xfId="0" applyFont="1" applyBorder="1"/>
    <xf numFmtId="0" fontId="5" fillId="0" borderId="0" xfId="0" applyFont="1"/>
    <xf numFmtId="44" fontId="0" fillId="0" borderId="0" xfId="1" applyFont="1"/>
    <xf numFmtId="44" fontId="2" fillId="0" borderId="1" xfId="1" applyFont="1" applyBorder="1"/>
    <xf numFmtId="8" fontId="1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N1000"/>
  <sheetViews>
    <sheetView tabSelected="1" workbookViewId="0">
      <selection activeCell="L19" sqref="L19"/>
    </sheetView>
  </sheetViews>
  <sheetFormatPr baseColWidth="10" defaultColWidth="12.6640625" defaultRowHeight="15" customHeight="1" x14ac:dyDescent="0.3"/>
  <cols>
    <col min="1" max="3" width="10.6640625" customWidth="1"/>
    <col min="4" max="4" width="24.88671875" customWidth="1"/>
    <col min="5" max="5" width="10.6640625" customWidth="1"/>
    <col min="6" max="6" width="20.5546875" customWidth="1"/>
    <col min="7" max="8" width="15.6640625" customWidth="1"/>
    <col min="9" max="9" width="17.44140625" customWidth="1"/>
    <col min="10" max="11" width="18.33203125" customWidth="1"/>
    <col min="12" max="26" width="10.6640625" customWidth="1"/>
  </cols>
  <sheetData>
    <row r="3" spans="4:11" ht="14.4" x14ac:dyDescent="0.3">
      <c r="D3" s="1"/>
      <c r="E3" s="1"/>
      <c r="F3" s="2" t="s">
        <v>0</v>
      </c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</row>
    <row r="4" spans="4:11" ht="14.4" x14ac:dyDescent="0.3">
      <c r="D4" s="3" t="s">
        <v>6</v>
      </c>
      <c r="E4" s="1"/>
      <c r="F4" s="1"/>
      <c r="G4" s="1"/>
      <c r="H4" s="1"/>
      <c r="I4" s="1"/>
      <c r="J4" s="1"/>
      <c r="K4" s="1"/>
    </row>
    <row r="5" spans="4:11" ht="14.4" x14ac:dyDescent="0.3">
      <c r="D5" s="4" t="s">
        <v>7</v>
      </c>
      <c r="E5" s="5"/>
      <c r="F5" s="8">
        <v>87000000</v>
      </c>
      <c r="G5" s="5">
        <f>F5*$F$17</f>
        <v>91611000</v>
      </c>
      <c r="H5" s="5">
        <f>G5*$F$17</f>
        <v>96466383</v>
      </c>
      <c r="I5" s="5">
        <f>H5*$F$17</f>
        <v>101579101.29899999</v>
      </c>
      <c r="J5" s="5">
        <f>I5*$F$17</f>
        <v>106962793.66784699</v>
      </c>
      <c r="K5" s="5">
        <f>J5*$F$17</f>
        <v>112631821.73224288</v>
      </c>
    </row>
    <row r="6" spans="4:11" ht="14.4" x14ac:dyDescent="0.3">
      <c r="D6" s="4" t="s">
        <v>8</v>
      </c>
      <c r="E6" s="5"/>
      <c r="F6" s="8">
        <v>167500000</v>
      </c>
      <c r="G6" s="6">
        <v>0</v>
      </c>
      <c r="H6" s="6">
        <v>0</v>
      </c>
      <c r="I6" s="6">
        <v>0</v>
      </c>
      <c r="J6" s="6" t="s">
        <v>20</v>
      </c>
      <c r="K6" s="6">
        <v>0</v>
      </c>
    </row>
    <row r="7" spans="4:11" ht="14.4" x14ac:dyDescent="0.3">
      <c r="D7" s="3" t="s">
        <v>9</v>
      </c>
      <c r="E7" s="5">
        <f t="shared" ref="E7:K7" si="0">SUM(E5:E6)</f>
        <v>0</v>
      </c>
      <c r="F7" s="5">
        <f t="shared" si="0"/>
        <v>254500000</v>
      </c>
      <c r="G7" s="5">
        <f t="shared" si="0"/>
        <v>91611000</v>
      </c>
      <c r="H7" s="5">
        <f t="shared" si="0"/>
        <v>96466383</v>
      </c>
      <c r="I7" s="5">
        <f t="shared" si="0"/>
        <v>101579101.29899999</v>
      </c>
      <c r="J7" s="5">
        <f t="shared" si="0"/>
        <v>106962793.66784699</v>
      </c>
      <c r="K7" s="5">
        <f t="shared" si="0"/>
        <v>112631821.73224288</v>
      </c>
    </row>
    <row r="8" spans="4:11" ht="14.4" x14ac:dyDescent="0.3">
      <c r="D8" s="3" t="s">
        <v>10</v>
      </c>
      <c r="E8" s="5"/>
    </row>
    <row r="9" spans="4:11" ht="14.4" x14ac:dyDescent="0.3">
      <c r="D9" s="4" t="s">
        <v>11</v>
      </c>
      <c r="E9" s="5"/>
      <c r="F9" s="8">
        <v>55700000</v>
      </c>
      <c r="G9" s="8">
        <v>58598600</v>
      </c>
      <c r="H9" s="8">
        <v>61649711</v>
      </c>
      <c r="I9" s="8">
        <v>64866535</v>
      </c>
      <c r="J9" s="8">
        <v>68263516</v>
      </c>
      <c r="K9" s="8">
        <v>71855215</v>
      </c>
    </row>
    <row r="10" spans="4:11" ht="14.4" x14ac:dyDescent="0.3">
      <c r="D10" s="4" t="s">
        <v>12</v>
      </c>
      <c r="E10" s="5"/>
      <c r="F10" s="8">
        <v>21800000</v>
      </c>
      <c r="G10" s="8">
        <v>22961600</v>
      </c>
      <c r="H10" s="8">
        <v>24156561</v>
      </c>
      <c r="I10" s="8">
        <v>25389728</v>
      </c>
      <c r="J10" s="8">
        <v>26664994</v>
      </c>
      <c r="K10" s="8">
        <v>27986563</v>
      </c>
    </row>
    <row r="11" spans="4:11" ht="14.4" x14ac:dyDescent="0.3">
      <c r="D11" s="4" t="s">
        <v>13</v>
      </c>
      <c r="E11" s="5"/>
      <c r="F11" s="8">
        <v>19908860</v>
      </c>
      <c r="G11" s="8">
        <v>20945526</v>
      </c>
      <c r="H11" s="8">
        <v>22035697</v>
      </c>
      <c r="I11" s="8">
        <v>23181557</v>
      </c>
      <c r="J11" s="8">
        <v>24385994</v>
      </c>
      <c r="K11" s="8">
        <v>25652032</v>
      </c>
    </row>
    <row r="12" spans="4:11" ht="14.4" x14ac:dyDescent="0.3">
      <c r="D12" s="4" t="s">
        <v>14</v>
      </c>
      <c r="E12" s="5"/>
      <c r="F12" s="10">
        <v>13706491.630000001</v>
      </c>
      <c r="G12" s="10">
        <v>13706491.630000001</v>
      </c>
      <c r="H12" s="10">
        <v>13706491.630000001</v>
      </c>
      <c r="I12" s="10">
        <v>13706491.630000001</v>
      </c>
      <c r="J12" s="10">
        <v>13706491.630000001</v>
      </c>
      <c r="K12" s="10">
        <v>13706491.630000001</v>
      </c>
    </row>
    <row r="13" spans="4:11" ht="14.4" x14ac:dyDescent="0.3">
      <c r="D13" s="4" t="s">
        <v>15</v>
      </c>
      <c r="E13" s="5"/>
      <c r="F13" s="8">
        <v>35866000</v>
      </c>
      <c r="G13" s="6">
        <v>0</v>
      </c>
      <c r="H13" s="6">
        <v>0</v>
      </c>
      <c r="I13" s="6">
        <v>0</v>
      </c>
      <c r="J13" s="1"/>
      <c r="K13" s="6">
        <v>0</v>
      </c>
    </row>
    <row r="14" spans="4:11" ht="14.4" x14ac:dyDescent="0.3">
      <c r="D14" s="3" t="s">
        <v>16</v>
      </c>
      <c r="E14" s="5">
        <f>SUM(E9:E13)</f>
        <v>0</v>
      </c>
      <c r="F14" s="9">
        <f>SUM(F10:F13)</f>
        <v>91281351.629999995</v>
      </c>
      <c r="G14" s="9">
        <f t="shared" ref="G14:K14" si="1">SUM(G10:G13)</f>
        <v>57613617.630000003</v>
      </c>
      <c r="H14" s="9">
        <f t="shared" si="1"/>
        <v>59898749.630000003</v>
      </c>
      <c r="I14" s="9">
        <f t="shared" si="1"/>
        <v>62277776.630000003</v>
      </c>
      <c r="J14" s="9">
        <f t="shared" si="1"/>
        <v>64757479.630000003</v>
      </c>
      <c r="K14" s="9">
        <f t="shared" si="1"/>
        <v>67345086.629999995</v>
      </c>
    </row>
    <row r="15" spans="4:11" ht="14.4" x14ac:dyDescent="0.3">
      <c r="D15" s="3" t="s">
        <v>17</v>
      </c>
      <c r="E15" s="5">
        <f t="shared" ref="E15:K15" si="2">E7-E14</f>
        <v>0</v>
      </c>
      <c r="F15" s="5">
        <f t="shared" si="2"/>
        <v>163218648.37</v>
      </c>
      <c r="G15" s="5">
        <f t="shared" si="2"/>
        <v>33997382.369999997</v>
      </c>
      <c r="H15" s="5">
        <f t="shared" si="2"/>
        <v>36567633.369999997</v>
      </c>
      <c r="I15" s="5">
        <f t="shared" si="2"/>
        <v>39301324.668999992</v>
      </c>
      <c r="J15" s="5">
        <f t="shared" si="2"/>
        <v>42205314.03784699</v>
      </c>
      <c r="K15" s="5">
        <f t="shared" si="2"/>
        <v>45286735.102242887</v>
      </c>
    </row>
    <row r="17" spans="4:14" ht="14.4" x14ac:dyDescent="0.3">
      <c r="D17" s="7" t="s">
        <v>18</v>
      </c>
      <c r="F17" s="7">
        <v>1.0529999999999999</v>
      </c>
      <c r="N17" t="s">
        <v>19</v>
      </c>
    </row>
    <row r="21" spans="4:14" ht="15.75" customHeight="1" x14ac:dyDescent="0.3"/>
    <row r="22" spans="4:14" ht="15.75" customHeight="1" x14ac:dyDescent="0.3"/>
    <row r="23" spans="4:14" ht="15.75" customHeight="1" x14ac:dyDescent="0.3"/>
    <row r="24" spans="4:14" ht="15.75" customHeight="1" x14ac:dyDescent="0.3"/>
    <row r="25" spans="4:14" ht="15.75" customHeight="1" x14ac:dyDescent="0.3"/>
    <row r="26" spans="4:14" ht="15.75" customHeight="1" x14ac:dyDescent="0.3"/>
    <row r="27" spans="4:14" ht="15.75" customHeight="1" x14ac:dyDescent="0.3"/>
    <row r="28" spans="4:14" ht="15.75" customHeight="1" x14ac:dyDescent="0.3"/>
    <row r="29" spans="4:14" ht="15.75" customHeight="1" x14ac:dyDescent="0.3"/>
    <row r="30" spans="4:14" ht="15.75" customHeight="1" x14ac:dyDescent="0.3"/>
    <row r="31" spans="4:14" ht="15.75" customHeight="1" x14ac:dyDescent="0.3"/>
    <row r="32" spans="4:1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FLUJO DE EFECTIVO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Jhonathan Bernal</dc:creator>
  <cp:lastModifiedBy>edier moyano</cp:lastModifiedBy>
  <dcterms:created xsi:type="dcterms:W3CDTF">2025-04-03T21:41:53Z</dcterms:created>
  <dcterms:modified xsi:type="dcterms:W3CDTF">2025-04-22T13:30:54Z</dcterms:modified>
</cp:coreProperties>
</file>