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AÑO 2024\10. PROYECTOS A PRESENTAR 2024\"/>
    </mc:Choice>
  </mc:AlternateContent>
  <xr:revisionPtr revIDLastSave="0" documentId="8_{15AC07A3-4732-4270-9F23-C422EF4178D0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Plan Operativo" sheetId="1" r:id="rId1"/>
  </sheets>
  <calcPr calcId="191029"/>
</workbook>
</file>

<file path=xl/calcChain.xml><?xml version="1.0" encoding="utf-8"?>
<calcChain xmlns="http://schemas.openxmlformats.org/spreadsheetml/2006/main">
  <c r="C283" i="1" l="1"/>
  <c r="D283" i="1"/>
  <c r="E283" i="1"/>
  <c r="F283" i="1"/>
  <c r="G283" i="1"/>
  <c r="H283" i="1"/>
  <c r="I283" i="1"/>
  <c r="J283" i="1"/>
  <c r="K283" i="1"/>
  <c r="L283" i="1"/>
  <c r="M283" i="1"/>
  <c r="B283" i="1"/>
  <c r="B282" i="1"/>
  <c r="C282" i="1"/>
  <c r="N283" i="1" l="1"/>
  <c r="N181" i="1"/>
  <c r="N180" i="1"/>
  <c r="N172" i="1"/>
  <c r="N171" i="1"/>
  <c r="N144" i="1"/>
  <c r="N136" i="1"/>
  <c r="N135" i="1"/>
  <c r="N24" i="1"/>
  <c r="N16" i="1"/>
  <c r="N15" i="1"/>
  <c r="B17" i="1" l="1"/>
  <c r="C284" i="1" l="1"/>
  <c r="D282" i="1"/>
  <c r="E282" i="1"/>
  <c r="F282" i="1"/>
  <c r="G282" i="1"/>
  <c r="H282" i="1"/>
  <c r="I282" i="1"/>
  <c r="J282" i="1"/>
  <c r="K282" i="1"/>
  <c r="L282" i="1"/>
  <c r="M2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282" i="1" l="1"/>
  <c r="P137" i="1" s="1"/>
  <c r="K284" i="1"/>
  <c r="J284" i="1"/>
  <c r="I284" i="1"/>
  <c r="E284" i="1"/>
  <c r="D284" i="1"/>
  <c r="M284" i="1"/>
  <c r="L284" i="1"/>
  <c r="H284" i="1"/>
  <c r="G284" i="1"/>
  <c r="F284" i="1"/>
  <c r="B284" i="1"/>
  <c r="N182" i="1"/>
  <c r="N173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N275" i="1"/>
  <c r="N274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N266" i="1"/>
  <c r="N265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N257" i="1"/>
  <c r="N256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N248" i="1"/>
  <c r="N247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N239" i="1"/>
  <c r="N238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N228" i="1"/>
  <c r="N227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N219" i="1"/>
  <c r="N218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N210" i="1"/>
  <c r="N209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N201" i="1"/>
  <c r="N200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N192" i="1"/>
  <c r="N191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N126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N163" i="1"/>
  <c r="N162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4" i="1"/>
  <c r="N153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N145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N117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N109" i="1"/>
  <c r="N108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N99" i="1"/>
  <c r="M92" i="1"/>
  <c r="L92" i="1"/>
  <c r="K92" i="1"/>
  <c r="J92" i="1"/>
  <c r="I92" i="1"/>
  <c r="H92" i="1"/>
  <c r="G92" i="1"/>
  <c r="F92" i="1"/>
  <c r="E92" i="1"/>
  <c r="D92" i="1"/>
  <c r="C92" i="1"/>
  <c r="B92" i="1"/>
  <c r="N91" i="1"/>
  <c r="N90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N81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N72" i="1"/>
  <c r="M65" i="1"/>
  <c r="L65" i="1"/>
  <c r="K65" i="1"/>
  <c r="J65" i="1"/>
  <c r="I65" i="1"/>
  <c r="H65" i="1"/>
  <c r="G65" i="1"/>
  <c r="F65" i="1"/>
  <c r="E65" i="1"/>
  <c r="D65" i="1"/>
  <c r="C65" i="1"/>
  <c r="B65" i="1"/>
  <c r="N64" i="1"/>
  <c r="N63" i="1"/>
  <c r="M55" i="1"/>
  <c r="L55" i="1"/>
  <c r="K55" i="1"/>
  <c r="J55" i="1"/>
  <c r="I55" i="1"/>
  <c r="H55" i="1"/>
  <c r="G55" i="1"/>
  <c r="F55" i="1"/>
  <c r="E55" i="1"/>
  <c r="D55" i="1"/>
  <c r="C55" i="1"/>
  <c r="B55" i="1"/>
  <c r="N54" i="1"/>
  <c r="N53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N42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N33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17" i="1"/>
  <c r="L17" i="1"/>
  <c r="K17" i="1"/>
  <c r="J17" i="1"/>
  <c r="I17" i="1"/>
  <c r="H17" i="1"/>
  <c r="G17" i="1"/>
  <c r="F17" i="1"/>
  <c r="E17" i="1"/>
  <c r="D17" i="1"/>
  <c r="C17" i="1"/>
  <c r="N284" i="1" l="1"/>
  <c r="N35" i="1"/>
  <c r="N55" i="1"/>
  <c r="N74" i="1"/>
  <c r="N92" i="1"/>
  <c r="N110" i="1"/>
  <c r="N137" i="1"/>
  <c r="N155" i="1"/>
  <c r="N128" i="1"/>
  <c r="N202" i="1"/>
  <c r="N220" i="1"/>
  <c r="N240" i="1"/>
  <c r="N258" i="1"/>
  <c r="N276" i="1"/>
  <c r="N26" i="1"/>
  <c r="N44" i="1"/>
  <c r="N65" i="1"/>
  <c r="N83" i="1"/>
  <c r="N101" i="1"/>
  <c r="N119" i="1"/>
  <c r="N146" i="1"/>
  <c r="N164" i="1"/>
  <c r="N193" i="1"/>
  <c r="N211" i="1"/>
  <c r="N229" i="1"/>
  <c r="N249" i="1"/>
  <c r="N267" i="1"/>
  <c r="N17" i="1"/>
</calcChain>
</file>

<file path=xl/sharedStrings.xml><?xml version="1.0" encoding="utf-8"?>
<sst xmlns="http://schemas.openxmlformats.org/spreadsheetml/2006/main" count="726" uniqueCount="101">
  <si>
    <t>ACTIVIDAD</t>
  </si>
  <si>
    <t xml:space="preserve">NOMBRE </t>
  </si>
  <si>
    <t>PARA EL FUNCIONAMIENTO DE LA</t>
  </si>
  <si>
    <t>NUMERO</t>
  </si>
  <si>
    <t>META</t>
  </si>
  <si>
    <t>EMPRESA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</si>
  <si>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</si>
  <si>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</si>
  <si>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</si>
  <si>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</si>
  <si>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</si>
  <si>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</si>
  <si>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</si>
  <si>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</si>
  <si>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</si>
  <si>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</si>
  <si>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</si>
  <si>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</si>
  <si>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</si>
  <si>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ADECUACIONES</t>
  </si>
  <si>
    <t>PARA CUMPLIR CON LA NORMATIVIDAD</t>
  </si>
  <si>
    <t>MAQUINARIA Y EQUIPO 1</t>
  </si>
  <si>
    <t>PARA EL PROCESO PRODUCTIVO</t>
  </si>
  <si>
    <t>MAQUINARIA Y EQUIPO 3</t>
  </si>
  <si>
    <t>MUEBLES Y ENSERES</t>
  </si>
  <si>
    <t>MATERIA PRIMA</t>
  </si>
  <si>
    <t>SERVICIOS PUBLICOS</t>
  </si>
  <si>
    <t xml:space="preserve">PARA LA COMERCIALIZACION DEL </t>
  </si>
  <si>
    <t>PRODUCTO</t>
  </si>
  <si>
    <t>PUBLICIDAD</t>
  </si>
  <si>
    <t>PARA DAR A CONOCER LA</t>
  </si>
  <si>
    <t>LA EMPRESA</t>
  </si>
  <si>
    <t>GERENTE</t>
  </si>
  <si>
    <t>PARA LAS GESTIONES ADMINISTRATIVAS</t>
  </si>
  <si>
    <t>OPERARIO 1</t>
  </si>
  <si>
    <t>CONTADOR</t>
  </si>
  <si>
    <t>PARA CUMPLIR CON LAS OBLIGACIONES</t>
  </si>
  <si>
    <t>INFORMES PARA EL INTERVENTOR</t>
  </si>
  <si>
    <t>PARA ANEXAR EL INFORME SOLICITADO</t>
  </si>
  <si>
    <t>POR LA INTERVENTORIA</t>
  </si>
  <si>
    <t>CONTRATOS DE PRENDA</t>
  </si>
  <si>
    <t>PARA ANEXAR CONTRATOS DE</t>
  </si>
  <si>
    <t>PRENDA</t>
  </si>
  <si>
    <t>INFORMACIÓN TRIBUTARIA</t>
  </si>
  <si>
    <t>PARA ANEXAR LA INFORMACION</t>
  </si>
  <si>
    <t>TRIBUTARIA</t>
  </si>
  <si>
    <t>EVIDENCIA DE COMERCIALIZACION</t>
  </si>
  <si>
    <t xml:space="preserve">PARA ANEXAR LOS SOPORTES DEL </t>
  </si>
  <si>
    <t>INDICADOR DE GESTION COMERCIAL</t>
  </si>
  <si>
    <t>PUBLICIDAD LOGOS</t>
  </si>
  <si>
    <t xml:space="preserve">PARA ANEXAR LA EVIDENCIA DE LA </t>
  </si>
  <si>
    <t>PUBLICIDAD DE LOS LOGOS</t>
  </si>
  <si>
    <t>EVIDENCIA DE EVENTOS DE MERCADEO</t>
  </si>
  <si>
    <t>PARA ANEXAR LOS SOPORTES DE LOS</t>
  </si>
  <si>
    <t>EVENTOS DE MERCADO</t>
  </si>
  <si>
    <t>CONTRAPARTIDAS</t>
  </si>
  <si>
    <t>CONTABILIDAD</t>
  </si>
  <si>
    <t>CONTABLE</t>
  </si>
  <si>
    <t>DOCUMENTOS LEGALES</t>
  </si>
  <si>
    <t>PARA ANEXAR INFORMACIÓN</t>
  </si>
  <si>
    <t>VALOR APROBADO</t>
  </si>
  <si>
    <t>FONDO: Recursos del Fondo Emprender</t>
  </si>
  <si>
    <t>EMPRENDEDOR: Aporte del emprendedor con otros recursos</t>
  </si>
  <si>
    <t>FONDO</t>
  </si>
  <si>
    <t>EMPRENDEDOR</t>
  </si>
  <si>
    <t>PLAN DE NEGOCIOS: &lt;Como figura en el contrato de cooperación empresarial&gt;</t>
  </si>
  <si>
    <t>ID: &lt;Id del plan de negocios&gt;</t>
  </si>
  <si>
    <t>ACTAS SEGUIMIENTO TECNICO OPERATIVO</t>
  </si>
  <si>
    <t>TIPICAS DE LOS COMERCIANTES</t>
  </si>
  <si>
    <t>Anexar los documentos de este cargo</t>
  </si>
  <si>
    <t>NOMINA TOTAL</t>
  </si>
  <si>
    <t>APORTES DEL EMPRENDEDOR</t>
  </si>
  <si>
    <t>LUGAR DE OPERACIONES</t>
  </si>
  <si>
    <t>COMERCIALES Y PRODUCTIVAS. Anexar los documentos de este cargo</t>
  </si>
  <si>
    <t>PARA SOLICITAR LA NÓMINA DE TODOS</t>
  </si>
  <si>
    <t>LOS EMPLEADOS</t>
  </si>
  <si>
    <t xml:space="preserve">PARA ANEXAR LA EVIDENCIA DE LOS </t>
  </si>
  <si>
    <t xml:space="preserve">PARA ANEXAR LAS ACTAS QUE </t>
  </si>
  <si>
    <t>SUSCRIBAN CON LOS GESTORES</t>
  </si>
  <si>
    <t xml:space="preserve">PARA ANEXAR LOS CERTIFICADOS </t>
  </si>
  <si>
    <t>EXPEDIDOS POR EL SENA</t>
  </si>
  <si>
    <t xml:space="preserve">INTERVENTORIA FONDO EMPRENDER </t>
  </si>
  <si>
    <t>PLAN OPERATIVO</t>
  </si>
  <si>
    <t>UNIVERSIDAD DISTRITAL FRANCISCO JOSÉ DE CALDAS</t>
  </si>
  <si>
    <r>
      <rPr>
        <b/>
        <sz val="9"/>
        <rFont val="Arial"/>
        <family val="2"/>
      </rPr>
      <t>FUD-004 PLAN OPERATIVO Versión: 1 Fecha: 25/08/2021</t>
    </r>
    <r>
      <rPr>
        <b/>
        <sz val="12"/>
        <rFont val="Arial"/>
        <family val="2"/>
      </rPr>
      <t xml:space="preserve">
</t>
    </r>
  </si>
  <si>
    <t>EQUIPO DE COMUNICACIÓN</t>
  </si>
  <si>
    <t>SEMOVIENTES</t>
  </si>
  <si>
    <t>DOTACION</t>
  </si>
  <si>
    <t>SG-SST</t>
  </si>
  <si>
    <t>SEGURO TODO RIESGO</t>
  </si>
  <si>
    <t xml:space="preserve"> </t>
  </si>
  <si>
    <t>PARA DAR A CONOCER LA EMPRESA</t>
  </si>
  <si>
    <t xml:space="preserve">PARA CONOCER LOS RIESGOS INHERENTES </t>
  </si>
  <si>
    <t>A CADA CARGO</t>
  </si>
  <si>
    <t>PARA MINIMIZAR RIESGOS</t>
  </si>
  <si>
    <t>GASTOS NOTARIALES Y CAMARA DE COMERCIO</t>
  </si>
  <si>
    <t>GESTOR ADTIVO-OPERATIVO</t>
  </si>
  <si>
    <t>Edwin Quintero Sandoval</t>
  </si>
  <si>
    <t>Hector James Serrano Ramirez</t>
  </si>
  <si>
    <t>Janeth Liliana Calambas</t>
  </si>
  <si>
    <t>INTERVENTORA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</si>
</sst>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3" fontId="1" fillId="0" borderId="0" xfId="0" applyNumberFormat="1" applyFont="1" applyFill="1"/>
    <xf numFmtId="3" fontId="2" fillId="0" borderId="0" xfId="0" applyNumberFormat="1" applyFont="1" applyFill="1"/>
    <xf numFmtId="1" fontId="1" fillId="0" borderId="0" xfId="0" applyNumberFormat="1" applyFont="1" applyFill="1"/>
    <xf numFmtId="0" fontId="3" fillId="0" borderId="0" xfId="0" applyFont="1" applyFill="1"/>
    <xf numFmtId="3" fontId="1" fillId="0" borderId="1" xfId="0" applyNumberFormat="1" applyFont="1" applyFill="1" applyBorder="1"/>
    <xf numFmtId="3" fontId="3" fillId="0" borderId="2" xfId="0" applyNumberFormat="1" applyFont="1" applyFill="1" applyBorder="1"/>
    <xf numFmtId="3" fontId="2" fillId="0" borderId="3" xfId="0" applyNumberFormat="1" applyFont="1" applyFill="1" applyBorder="1"/>
    <xf numFmtId="3" fontId="2" fillId="0" borderId="4" xfId="0" applyNumberFormat="1" applyFont="1" applyFill="1" applyBorder="1"/>
    <xf numFmtId="3" fontId="1" fillId="0" borderId="5" xfId="0" applyNumberFormat="1" applyFont="1" applyFill="1" applyBorder="1"/>
    <xf numFmtId="3" fontId="2" fillId="0" borderId="5" xfId="0" applyNumberFormat="1" applyFont="1" applyFill="1" applyBorder="1"/>
    <xf numFmtId="3" fontId="2" fillId="0" borderId="6" xfId="0" applyNumberFormat="1" applyFont="1" applyFill="1" applyBorder="1"/>
    <xf numFmtId="3" fontId="2" fillId="0" borderId="7" xfId="0" applyNumberFormat="1" applyFont="1" applyFill="1" applyBorder="1"/>
    <xf numFmtId="3" fontId="2" fillId="0" borderId="8" xfId="0" applyNumberFormat="1" applyFont="1" applyFill="1" applyBorder="1"/>
    <xf numFmtId="3" fontId="3" fillId="0" borderId="6" xfId="0" applyNumberFormat="1" applyFont="1" applyFill="1" applyBorder="1"/>
    <xf numFmtId="3" fontId="1" fillId="0" borderId="9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3" fontId="1" fillId="0" borderId="9" xfId="0" applyNumberFormat="1" applyFont="1" applyFill="1" applyBorder="1"/>
    <xf numFmtId="3" fontId="2" fillId="0" borderId="9" xfId="0" applyNumberFormat="1" applyFont="1" applyFill="1" applyBorder="1"/>
    <xf numFmtId="3" fontId="3" fillId="0" borderId="0" xfId="0" applyNumberFormat="1" applyFont="1" applyFill="1"/>
    <xf numFmtId="3" fontId="1" fillId="0" borderId="0" xfId="0" applyNumberFormat="1" applyFont="1" applyFill="1" applyBorder="1"/>
    <xf numFmtId="3" fontId="2" fillId="0" borderId="0" xfId="0" applyNumberFormat="1" applyFont="1" applyFill="1" applyBorder="1"/>
    <xf numFmtId="3" fontId="2" fillId="0" borderId="2" xfId="0" applyNumberFormat="1" applyFont="1" applyFill="1" applyBorder="1"/>
    <xf numFmtId="3" fontId="1" fillId="0" borderId="2" xfId="0" applyNumberFormat="1" applyFont="1" applyFill="1" applyBorder="1"/>
    <xf numFmtId="3" fontId="1" fillId="0" borderId="6" xfId="0" applyNumberFormat="1" applyFont="1" applyFill="1" applyBorder="1"/>
    <xf numFmtId="3" fontId="1" fillId="0" borderId="10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1" xfId="0" applyNumberFormat="1" applyFont="1" applyFill="1" applyBorder="1"/>
    <xf numFmtId="3" fontId="1" fillId="2" borderId="9" xfId="0" applyNumberFormat="1" applyFont="1" applyFill="1" applyBorder="1" applyAlignment="1">
      <alignment horizontal="center"/>
    </xf>
    <xf numFmtId="3" fontId="2" fillId="2" borderId="9" xfId="0" applyNumberFormat="1" applyFont="1" applyFill="1" applyBorder="1"/>
    <xf numFmtId="3" fontId="2" fillId="2" borderId="0" xfId="0" applyNumberFormat="1" applyFont="1" applyFill="1" applyBorder="1"/>
    <xf numFmtId="3" fontId="3" fillId="2" borderId="9" xfId="0" applyNumberFormat="1" applyFont="1" applyFill="1" applyBorder="1"/>
    <xf numFmtId="164" fontId="2" fillId="2" borderId="0" xfId="0" applyNumberFormat="1" applyFont="1" applyFill="1" applyBorder="1"/>
    <xf numFmtId="3" fontId="1" fillId="2" borderId="11" xfId="0" applyNumberFormat="1" applyFont="1" applyFill="1" applyBorder="1" applyAlignment="1">
      <alignment horizontal="center"/>
    </xf>
    <xf numFmtId="0" fontId="5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3" fontId="7" fillId="0" borderId="2" xfId="0" applyNumberFormat="1" applyFont="1" applyFill="1" applyBorder="1"/>
    <xf numFmtId="3" fontId="2" fillId="0" borderId="0" xfId="0" applyNumberFormat="1" applyFont="1" applyFill="1" applyAlignment="1">
      <alignment horizontal="left"/>
    </xf>
    <xf numFmtId="3" fontId="3" fillId="0" borderId="24" xfId="0" applyNumberFormat="1" applyFont="1" applyFill="1" applyBorder="1" applyAlignment="1">
      <alignment horizontal="center"/>
    </xf>
    <xf numFmtId="3" fontId="3" fillId="0" borderId="25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>
      <alignment horizontal="left" wrapText="1"/>
    </xf>
    <xf numFmtId="3" fontId="3" fillId="0" borderId="7" xfId="0" applyNumberFormat="1" applyFont="1" applyFill="1" applyBorder="1" applyAlignment="1">
      <alignment horizontal="left" wrapText="1"/>
    </xf>
    <xf numFmtId="3" fontId="3" fillId="0" borderId="8" xfId="0" applyNumberFormat="1" applyFont="1" applyFill="1" applyBorder="1" applyAlignment="1">
      <alignment horizontal="left" wrapText="1"/>
    </xf>
    <xf numFmtId="3" fontId="2" fillId="0" borderId="0" xfId="0" applyNumberFormat="1" applyFont="1" applyFill="1" applyAlignment="1">
      <alignment horizontal="left"/>
    </xf>
    <xf numFmtId="0" fontId="4" fillId="0" borderId="13" xfId="1" applyBorder="1" applyAlignment="1">
      <alignment horizontal="center"/>
    </xf>
    <xf numFmtId="0" fontId="4" fillId="0" borderId="15" xfId="1" applyBorder="1" applyAlignment="1">
      <alignment horizontal="center"/>
    </xf>
    <xf numFmtId="0" fontId="4" fillId="0" borderId="16" xfId="1" applyBorder="1" applyAlignment="1">
      <alignment horizontal="center"/>
    </xf>
    <xf numFmtId="0" fontId="5" fillId="0" borderId="2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top" wrapText="1"/>
    </xf>
    <xf numFmtId="0" fontId="5" fillId="0" borderId="17" xfId="1" applyFont="1" applyBorder="1" applyAlignment="1">
      <alignment horizontal="center" vertical="top" wrapText="1"/>
    </xf>
    <xf numFmtId="0" fontId="5" fillId="0" borderId="23" xfId="1" applyFont="1" applyBorder="1" applyAlignment="1">
      <alignment horizontal="center" vertical="top" wrapText="1"/>
    </xf>
    <xf numFmtId="0" fontId="6" fillId="0" borderId="20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0</xdr:col>
      <xdr:colOff>968375</xdr:colOff>
      <xdr:row>5</xdr:row>
      <xdr:rowOff>87311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"/>
          <a:ext cx="968375" cy="1047749"/>
        </a:xfrm>
        <a:prstGeom prst="rect">
          <a:avLst/>
        </a:prstGeom>
      </xdr:spPr>
    </xdr:pic>
    <xdr:clientData/>
  </xdr:twoCellAnchor>
  <xdr:twoCellAnchor editAs="oneCell">
    <xdr:from>
      <xdr:col>12</xdr:col>
      <xdr:colOff>124057</xdr:colOff>
      <xdr:row>1</xdr:row>
      <xdr:rowOff>79375</xdr:rowOff>
    </xdr:from>
    <xdr:to>
      <xdr:col>13</xdr:col>
      <xdr:colOff>483372</xdr:colOff>
      <xdr:row>3</xdr:row>
      <xdr:rowOff>111125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D8C4C5-4BD9-ADD9-9C16-5714389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7495" y="277813"/>
          <a:ext cx="914940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287</xdr:row>
      <xdr:rowOff>0</xdr:rowOff>
    </xdr:from>
    <xdr:to>
      <xdr:col>2</xdr:col>
      <xdr:colOff>629331</xdr:colOff>
      <xdr:row>289</xdr:row>
      <xdr:rowOff>136071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298758-53FC-4932-9C29-ACD25F86CA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44167" r="-305" b="40471"/>
        <a:stretch/>
      </xdr:blipFill>
      <xdr:spPr bwMode="auto">
        <a:xfrm>
          <a:off x="1" y="43211183"/>
          <a:ext cx="2236674" cy="44223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51027</xdr:colOff>
      <xdr:row>287</xdr:row>
      <xdr:rowOff>68036</xdr:rowOff>
    </xdr:from>
    <xdr:to>
      <xdr:col>6</xdr:col>
      <xdr:colOff>561295</xdr:colOff>
      <xdr:row>290</xdr:row>
      <xdr:rowOff>51028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99513D-CB24-484A-A24E-038D8F1C8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4040" y="43279219"/>
          <a:ext cx="1862478" cy="442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2"/>
  <sheetViews>
    <sheetView tabSelected="1" topLeftCell="A133" zoomScale="112" zoomScaleNormal="112" workbookViewId="0">
      <selection activeCell="J143" sqref="J143"/>
    </sheetView>
  </sheetViews>
  <sheetFormatPr baseColWidth="10" defaultRowHeight="12" x14ac:dyDescent="0.2"/>
  <cols>
    <col min="1" max="1" width="15" style="2" customWidth="1"/>
    <col min="2" max="2" width="9" style="29" customWidth="1"/>
    <col min="3" max="3" width="9.7109375" style="2" customWidth="1"/>
    <col min="4" max="4" width="9.42578125" style="2" customWidth="1"/>
    <col min="5" max="5" width="10" style="2" customWidth="1"/>
    <col min="6" max="7" width="10.28515625" style="2" customWidth="1"/>
    <col min="8" max="13" width="8.28515625" style="2" customWidth="1"/>
    <col min="14" max="14" width="10" style="2" customWidth="1"/>
    <col min="15" max="16384" width="11.42578125" style="2"/>
  </cols>
  <sheetData>
    <row r="1" spans="1:14" ht="15.75" x14ac:dyDescent="0.2">
      <c r="A1" s="51"/>
      <c r="B1" s="54" t="s">
        <v>82</v>
      </c>
      <c r="C1" s="55"/>
      <c r="D1" s="55"/>
      <c r="E1" s="55"/>
      <c r="F1" s="55"/>
      <c r="G1" s="55"/>
      <c r="H1" s="55"/>
      <c r="I1" s="55"/>
      <c r="J1" s="55"/>
      <c r="K1" s="55"/>
      <c r="L1" s="56"/>
      <c r="M1" s="63"/>
      <c r="N1" s="64"/>
    </row>
    <row r="2" spans="1:14" ht="15.75" x14ac:dyDescent="0.2">
      <c r="A2" s="52"/>
      <c r="B2" s="37"/>
      <c r="C2" s="38"/>
      <c r="D2" s="38"/>
      <c r="E2" s="38"/>
      <c r="F2" s="38"/>
      <c r="G2" s="38"/>
      <c r="H2" s="38"/>
      <c r="I2" s="38"/>
      <c r="J2" s="38"/>
      <c r="K2" s="38"/>
      <c r="L2" s="39"/>
      <c r="M2" s="65"/>
      <c r="N2" s="66"/>
    </row>
    <row r="3" spans="1:14" ht="15.75" x14ac:dyDescent="0.2">
      <c r="A3" s="52"/>
      <c r="B3" s="57" t="s">
        <v>81</v>
      </c>
      <c r="C3" s="58"/>
      <c r="D3" s="58"/>
      <c r="E3" s="58"/>
      <c r="F3" s="58"/>
      <c r="G3" s="58"/>
      <c r="H3" s="58"/>
      <c r="I3" s="58"/>
      <c r="J3" s="58"/>
      <c r="K3" s="58"/>
      <c r="L3" s="59"/>
      <c r="M3" s="65"/>
      <c r="N3" s="66"/>
    </row>
    <row r="4" spans="1:14" ht="15.75" x14ac:dyDescent="0.2">
      <c r="A4" s="52"/>
      <c r="B4" s="57" t="s">
        <v>83</v>
      </c>
      <c r="C4" s="58"/>
      <c r="D4" s="58"/>
      <c r="E4" s="58"/>
      <c r="F4" s="58"/>
      <c r="G4" s="58"/>
      <c r="H4" s="58"/>
      <c r="I4" s="58"/>
      <c r="J4" s="58"/>
      <c r="K4" s="58"/>
      <c r="L4" s="59"/>
      <c r="M4" s="65"/>
      <c r="N4" s="66"/>
    </row>
    <row r="5" spans="1:14" ht="15.75" customHeight="1" x14ac:dyDescent="0.2">
      <c r="A5" s="52"/>
      <c r="B5" s="57"/>
      <c r="C5" s="58"/>
      <c r="D5" s="58"/>
      <c r="E5" s="58"/>
      <c r="F5" s="58"/>
      <c r="G5" s="58"/>
      <c r="H5" s="58"/>
      <c r="I5" s="58"/>
      <c r="J5" s="58"/>
      <c r="K5" s="58"/>
      <c r="L5" s="59"/>
      <c r="M5" s="65"/>
      <c r="N5" s="66"/>
    </row>
    <row r="6" spans="1:14" ht="16.5" thickBot="1" x14ac:dyDescent="0.25">
      <c r="A6" s="53"/>
      <c r="B6" s="60" t="s">
        <v>84</v>
      </c>
      <c r="C6" s="61"/>
      <c r="D6" s="61"/>
      <c r="E6" s="61"/>
      <c r="F6" s="61"/>
      <c r="G6" s="61"/>
      <c r="H6" s="61"/>
      <c r="I6" s="61"/>
      <c r="J6" s="61"/>
      <c r="K6" s="61"/>
      <c r="L6" s="62"/>
      <c r="M6" s="67"/>
      <c r="N6" s="68"/>
    </row>
    <row r="8" spans="1:14" x14ac:dyDescent="0.2">
      <c r="A8" s="1" t="s">
        <v>65</v>
      </c>
      <c r="C8" s="3"/>
      <c r="I8" s="2" t="s">
        <v>61</v>
      </c>
      <c r="J8" s="4"/>
    </row>
    <row r="9" spans="1:14" x14ac:dyDescent="0.2">
      <c r="A9" s="1" t="s">
        <v>66</v>
      </c>
      <c r="C9" s="3"/>
      <c r="I9" s="2" t="s">
        <v>62</v>
      </c>
      <c r="J9" s="4"/>
    </row>
    <row r="11" spans="1:14" x14ac:dyDescent="0.2">
      <c r="A11" s="5" t="s">
        <v>0</v>
      </c>
      <c r="B11" s="30"/>
      <c r="D11" s="5" t="s">
        <v>1</v>
      </c>
      <c r="E11" s="6" t="s">
        <v>72</v>
      </c>
      <c r="F11" s="7"/>
      <c r="G11" s="7"/>
      <c r="H11" s="8"/>
      <c r="J11" s="5"/>
      <c r="K11" s="6" t="s">
        <v>2</v>
      </c>
      <c r="L11" s="7"/>
      <c r="M11" s="7"/>
      <c r="N11" s="8"/>
    </row>
    <row r="12" spans="1:14" x14ac:dyDescent="0.2">
      <c r="A12" s="9" t="s">
        <v>3</v>
      </c>
      <c r="B12" s="28">
        <v>1</v>
      </c>
      <c r="D12" s="9" t="s">
        <v>0</v>
      </c>
      <c r="E12" s="11"/>
      <c r="F12" s="12"/>
      <c r="G12" s="12"/>
      <c r="H12" s="13"/>
      <c r="J12" s="9" t="s">
        <v>4</v>
      </c>
      <c r="K12" s="14" t="s">
        <v>5</v>
      </c>
      <c r="L12" s="12"/>
      <c r="M12" s="12"/>
      <c r="N12" s="13"/>
    </row>
    <row r="14" spans="1:14" s="16" customFormat="1" x14ac:dyDescent="0.2">
      <c r="A14" s="15"/>
      <c r="B14" s="31" t="s">
        <v>6</v>
      </c>
      <c r="C14" s="15" t="s">
        <v>7</v>
      </c>
      <c r="D14" s="15" t="s">
        <v>8</v>
      </c>
      <c r="E14" s="15" t="s">
        <v>9</v>
      </c>
      <c r="F14" s="15" t="s">
        <v>10</v>
      </c>
      <c r="G14" s="15" t="s">
        <v>11</v>
      </c>
      <c r="H14" s="15" t="s">
        <v>12</v>
      </c>
      <c r="I14" s="15" t="s">
        <v>13</v>
      </c>
      <c r="J14" s="15" t="s">
        <v>14</v>
      </c>
      <c r="K14" s="15" t="s">
        <v>15</v>
      </c>
      <c r="L14" s="15" t="s">
        <v>16</v>
      </c>
      <c r="M14" s="15" t="s">
        <v>17</v>
      </c>
      <c r="N14" s="15" t="s">
        <v>18</v>
      </c>
    </row>
    <row r="15" spans="1:14" x14ac:dyDescent="0.2">
      <c r="A15" s="17" t="s">
        <v>63</v>
      </c>
      <c r="B15" s="32"/>
      <c r="C15" s="18">
        <v>0</v>
      </c>
      <c r="D15" s="18">
        <v>0</v>
      </c>
      <c r="E15" s="18">
        <v>0</v>
      </c>
      <c r="F15" s="18">
        <v>0</v>
      </c>
      <c r="G15" s="18"/>
      <c r="H15" s="18"/>
      <c r="I15" s="18"/>
      <c r="J15" s="18"/>
      <c r="K15" s="18"/>
      <c r="L15" s="18"/>
      <c r="M15" s="18"/>
      <c r="N15" s="18">
        <f>SUM(B15:M15)</f>
        <v>0</v>
      </c>
    </row>
    <row r="16" spans="1:14" x14ac:dyDescent="0.2">
      <c r="A16" s="17" t="s">
        <v>64</v>
      </c>
      <c r="B16" s="3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>
        <f>SUM(B16:M16)</f>
        <v>0</v>
      </c>
    </row>
    <row r="17" spans="1:14" x14ac:dyDescent="0.2">
      <c r="A17" s="17" t="s">
        <v>18</v>
      </c>
      <c r="B17" s="32">
        <f>B15+B16</f>
        <v>0</v>
      </c>
      <c r="C17" s="18">
        <f t="shared" ref="C17:M17" si="0">C15+C16</f>
        <v>0</v>
      </c>
      <c r="D17" s="18">
        <f t="shared" si="0"/>
        <v>0</v>
      </c>
      <c r="E17" s="18">
        <f t="shared" si="0"/>
        <v>0</v>
      </c>
      <c r="F17" s="18">
        <f t="shared" si="0"/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>SUM(B17:M17)</f>
        <v>0</v>
      </c>
    </row>
    <row r="20" spans="1:14" x14ac:dyDescent="0.2">
      <c r="A20" s="5" t="s">
        <v>0</v>
      </c>
      <c r="B20" s="30"/>
      <c r="C20" s="19"/>
      <c r="D20" s="5" t="s">
        <v>1</v>
      </c>
      <c r="E20" s="6" t="s">
        <v>19</v>
      </c>
      <c r="F20" s="7"/>
      <c r="G20" s="7"/>
      <c r="H20" s="8"/>
      <c r="J20" s="5"/>
      <c r="K20" s="6" t="s">
        <v>20</v>
      </c>
      <c r="L20" s="7"/>
      <c r="M20" s="7"/>
      <c r="N20" s="8"/>
    </row>
    <row r="21" spans="1:14" x14ac:dyDescent="0.2">
      <c r="A21" s="9" t="s">
        <v>3</v>
      </c>
      <c r="B21" s="28">
        <v>2</v>
      </c>
      <c r="D21" s="9" t="s">
        <v>0</v>
      </c>
      <c r="E21" s="14"/>
      <c r="F21" s="12"/>
      <c r="G21" s="12"/>
      <c r="H21" s="13"/>
      <c r="J21" s="9" t="s">
        <v>4</v>
      </c>
      <c r="K21" s="14" t="s">
        <v>90</v>
      </c>
      <c r="L21" s="12"/>
      <c r="M21" s="12"/>
      <c r="N21" s="13"/>
    </row>
    <row r="22" spans="1:14" x14ac:dyDescent="0.2">
      <c r="K22" s="19"/>
    </row>
    <row r="23" spans="1:14" s="16" customFormat="1" x14ac:dyDescent="0.2">
      <c r="A23" s="15"/>
      <c r="B23" s="31" t="s">
        <v>6</v>
      </c>
      <c r="C23" s="15" t="s">
        <v>7</v>
      </c>
      <c r="D23" s="15" t="s">
        <v>8</v>
      </c>
      <c r="E23" s="15" t="s">
        <v>9</v>
      </c>
      <c r="F23" s="15" t="s">
        <v>10</v>
      </c>
      <c r="G23" s="15" t="s">
        <v>11</v>
      </c>
      <c r="H23" s="15" t="s">
        <v>12</v>
      </c>
      <c r="I23" s="15" t="s">
        <v>13</v>
      </c>
      <c r="J23" s="15" t="s">
        <v>14</v>
      </c>
      <c r="K23" s="15" t="s">
        <v>15</v>
      </c>
      <c r="L23" s="15" t="s">
        <v>16</v>
      </c>
      <c r="M23" s="15" t="s">
        <v>17</v>
      </c>
      <c r="N23" s="15" t="s">
        <v>18</v>
      </c>
    </row>
    <row r="24" spans="1:14" x14ac:dyDescent="0.2">
      <c r="A24" s="17" t="s">
        <v>63</v>
      </c>
      <c r="B24" s="32"/>
      <c r="C24" s="18">
        <v>5000000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>
        <f>SUM(B24:M24)</f>
        <v>5000000</v>
      </c>
    </row>
    <row r="25" spans="1:14" x14ac:dyDescent="0.2">
      <c r="A25" s="17" t="s">
        <v>64</v>
      </c>
      <c r="B25" s="3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>
        <f>SUM(B25:M25)</f>
        <v>0</v>
      </c>
    </row>
    <row r="26" spans="1:14" x14ac:dyDescent="0.2">
      <c r="A26" s="17" t="s">
        <v>18</v>
      </c>
      <c r="B26" s="32">
        <f>B24+B25</f>
        <v>0</v>
      </c>
      <c r="C26" s="18">
        <f>C24+C25</f>
        <v>5000000</v>
      </c>
      <c r="D26" s="18">
        <f>D24+D25</f>
        <v>0</v>
      </c>
      <c r="E26" s="18">
        <f>E24+E25</f>
        <v>0</v>
      </c>
      <c r="F26" s="18">
        <f>F24+F25</f>
        <v>0</v>
      </c>
      <c r="G26" s="18">
        <f t="shared" ref="G26:M26" si="1">G24+G25</f>
        <v>0</v>
      </c>
      <c r="H26" s="18">
        <f t="shared" si="1"/>
        <v>0</v>
      </c>
      <c r="I26" s="18">
        <f t="shared" si="1"/>
        <v>0</v>
      </c>
      <c r="J26" s="18">
        <f t="shared" si="1"/>
        <v>0</v>
      </c>
      <c r="K26" s="18">
        <f t="shared" si="1"/>
        <v>0</v>
      </c>
      <c r="L26" s="18">
        <f t="shared" si="1"/>
        <v>0</v>
      </c>
      <c r="M26" s="18">
        <f t="shared" si="1"/>
        <v>0</v>
      </c>
      <c r="N26" s="18">
        <f>SUM(B26:M26)</f>
        <v>5000000</v>
      </c>
    </row>
    <row r="27" spans="1:14" x14ac:dyDescent="0.2">
      <c r="A27" s="20"/>
      <c r="B27" s="33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9" spans="1:14" x14ac:dyDescent="0.2">
      <c r="A29" s="5" t="s">
        <v>0</v>
      </c>
      <c r="B29" s="30"/>
      <c r="C29" s="19"/>
      <c r="D29" s="5" t="s">
        <v>1</v>
      </c>
      <c r="E29" s="6" t="s">
        <v>21</v>
      </c>
      <c r="F29" s="7"/>
      <c r="G29" s="7"/>
      <c r="H29" s="8"/>
      <c r="J29" s="5"/>
      <c r="K29" s="6" t="s">
        <v>22</v>
      </c>
      <c r="L29" s="7"/>
      <c r="M29" s="7"/>
      <c r="N29" s="8"/>
    </row>
    <row r="30" spans="1:14" x14ac:dyDescent="0.2">
      <c r="A30" s="9" t="s">
        <v>3</v>
      </c>
      <c r="B30" s="28">
        <v>3</v>
      </c>
      <c r="D30" s="9" t="s">
        <v>0</v>
      </c>
      <c r="E30" s="14"/>
      <c r="F30" s="12"/>
      <c r="G30" s="12"/>
      <c r="H30" s="13"/>
      <c r="J30" s="9" t="s">
        <v>4</v>
      </c>
      <c r="K30" s="14"/>
      <c r="L30" s="12"/>
      <c r="M30" s="12"/>
      <c r="N30" s="13"/>
    </row>
    <row r="31" spans="1:14" x14ac:dyDescent="0.2">
      <c r="K31" s="19"/>
    </row>
    <row r="32" spans="1:14" s="16" customFormat="1" x14ac:dyDescent="0.2">
      <c r="A32" s="15"/>
      <c r="B32" s="31" t="s">
        <v>6</v>
      </c>
      <c r="C32" s="15" t="s">
        <v>7</v>
      </c>
      <c r="D32" s="15" t="s">
        <v>8</v>
      </c>
      <c r="E32" s="15" t="s">
        <v>9</v>
      </c>
      <c r="F32" s="15" t="s">
        <v>10</v>
      </c>
      <c r="G32" s="15" t="s">
        <v>11</v>
      </c>
      <c r="H32" s="15" t="s">
        <v>12</v>
      </c>
      <c r="I32" s="15" t="s">
        <v>13</v>
      </c>
      <c r="J32" s="15" t="s">
        <v>14</v>
      </c>
      <c r="K32" s="15" t="s">
        <v>15</v>
      </c>
      <c r="L32" s="15" t="s">
        <v>16</v>
      </c>
      <c r="M32" s="15" t="s">
        <v>17</v>
      </c>
      <c r="N32" s="15" t="s">
        <v>18</v>
      </c>
    </row>
    <row r="33" spans="1:14" x14ac:dyDescent="0.2">
      <c r="A33" s="17" t="s">
        <v>63</v>
      </c>
      <c r="B33" s="32"/>
      <c r="C33" s="18">
        <v>0</v>
      </c>
      <c r="D33" s="18"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8">
        <f>SUM(B33:M33)</f>
        <v>0</v>
      </c>
    </row>
    <row r="34" spans="1:14" x14ac:dyDescent="0.2">
      <c r="A34" s="17" t="s">
        <v>64</v>
      </c>
      <c r="B34" s="32"/>
      <c r="C34" s="18">
        <v>3200000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>
        <f>SUM(B34:M34)</f>
        <v>3200000</v>
      </c>
    </row>
    <row r="35" spans="1:14" x14ac:dyDescent="0.2">
      <c r="A35" s="17" t="s">
        <v>18</v>
      </c>
      <c r="B35" s="32">
        <f>B33+B34</f>
        <v>0</v>
      </c>
      <c r="C35" s="18">
        <f>C33+C34</f>
        <v>3200000</v>
      </c>
      <c r="D35" s="18">
        <f>D33+D34</f>
        <v>0</v>
      </c>
      <c r="E35" s="18">
        <f>E33+E34</f>
        <v>0</v>
      </c>
      <c r="F35" s="18">
        <f>F33+F34</f>
        <v>0</v>
      </c>
      <c r="G35" s="18">
        <f t="shared" ref="G35:M35" si="2">G33+G34</f>
        <v>0</v>
      </c>
      <c r="H35" s="18">
        <f t="shared" si="2"/>
        <v>0</v>
      </c>
      <c r="I35" s="18">
        <f t="shared" si="2"/>
        <v>0</v>
      </c>
      <c r="J35" s="18">
        <f t="shared" si="2"/>
        <v>0</v>
      </c>
      <c r="K35" s="18">
        <f t="shared" si="2"/>
        <v>0</v>
      </c>
      <c r="L35" s="18">
        <f t="shared" si="2"/>
        <v>0</v>
      </c>
      <c r="M35" s="18">
        <f t="shared" si="2"/>
        <v>0</v>
      </c>
      <c r="N35" s="18">
        <f>SUM(B35:M35)</f>
        <v>3200000</v>
      </c>
    </row>
    <row r="36" spans="1:14" x14ac:dyDescent="0.2">
      <c r="A36" s="20"/>
      <c r="B36" s="3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8" spans="1:14" x14ac:dyDescent="0.2">
      <c r="A38" s="5" t="s">
        <v>0</v>
      </c>
      <c r="B38" s="30"/>
      <c r="C38" s="19"/>
      <c r="D38" s="5" t="s">
        <v>1</v>
      </c>
      <c r="E38" s="6" t="s">
        <v>95</v>
      </c>
      <c r="F38" s="7"/>
      <c r="G38" s="7"/>
      <c r="H38" s="8"/>
      <c r="J38" s="5"/>
      <c r="K38" s="6" t="s">
        <v>22</v>
      </c>
      <c r="L38" s="7"/>
      <c r="M38" s="7"/>
      <c r="N38" s="8"/>
    </row>
    <row r="39" spans="1:14" x14ac:dyDescent="0.2">
      <c r="A39" s="9" t="s">
        <v>3</v>
      </c>
      <c r="B39" s="28">
        <v>4</v>
      </c>
      <c r="D39" s="9" t="s">
        <v>0</v>
      </c>
      <c r="E39" s="14"/>
      <c r="F39" s="12"/>
      <c r="G39" s="12"/>
      <c r="H39" s="13"/>
      <c r="J39" s="9" t="s">
        <v>4</v>
      </c>
      <c r="K39" s="14"/>
      <c r="L39" s="12"/>
      <c r="M39" s="12"/>
      <c r="N39" s="13"/>
    </row>
    <row r="40" spans="1:14" x14ac:dyDescent="0.2">
      <c r="K40" s="19"/>
    </row>
    <row r="41" spans="1:14" s="16" customFormat="1" x14ac:dyDescent="0.2">
      <c r="A41" s="15"/>
      <c r="B41" s="31" t="s">
        <v>6</v>
      </c>
      <c r="C41" s="15" t="s">
        <v>7</v>
      </c>
      <c r="D41" s="15" t="s">
        <v>8</v>
      </c>
      <c r="E41" s="15" t="s">
        <v>9</v>
      </c>
      <c r="F41" s="15" t="s">
        <v>10</v>
      </c>
      <c r="G41" s="15" t="s">
        <v>11</v>
      </c>
      <c r="H41" s="15" t="s">
        <v>12</v>
      </c>
      <c r="I41" s="15" t="s">
        <v>13</v>
      </c>
      <c r="J41" s="15" t="s">
        <v>14</v>
      </c>
      <c r="K41" s="15" t="s">
        <v>15</v>
      </c>
      <c r="L41" s="15" t="s">
        <v>16</v>
      </c>
      <c r="M41" s="15" t="s">
        <v>17</v>
      </c>
      <c r="N41" s="15" t="s">
        <v>18</v>
      </c>
    </row>
    <row r="42" spans="1:14" x14ac:dyDescent="0.2">
      <c r="A42" s="17" t="s">
        <v>63</v>
      </c>
      <c r="B42" s="32"/>
      <c r="C42" s="18"/>
      <c r="D42" s="18"/>
      <c r="E42" s="18">
        <v>0</v>
      </c>
      <c r="F42" s="18"/>
      <c r="G42" s="18"/>
      <c r="H42" s="18"/>
      <c r="I42" s="18"/>
      <c r="J42" s="18"/>
      <c r="K42" s="18"/>
      <c r="L42" s="18"/>
      <c r="M42" s="18"/>
      <c r="N42" s="18">
        <f>SUM(B42:M42)</f>
        <v>0</v>
      </c>
    </row>
    <row r="43" spans="1:14" x14ac:dyDescent="0.2">
      <c r="A43" s="17" t="s">
        <v>64</v>
      </c>
      <c r="B43" s="32">
        <v>700000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>
        <f>SUM(B43:M43)</f>
        <v>700000</v>
      </c>
    </row>
    <row r="44" spans="1:14" x14ac:dyDescent="0.2">
      <c r="A44" s="17" t="s">
        <v>18</v>
      </c>
      <c r="B44" s="32">
        <f>B42+B43</f>
        <v>700000</v>
      </c>
      <c r="C44" s="18">
        <f>C42+C43</f>
        <v>0</v>
      </c>
      <c r="D44" s="18">
        <f>D42+D43</f>
        <v>0</v>
      </c>
      <c r="E44" s="18">
        <f>E42+E43</f>
        <v>0</v>
      </c>
      <c r="F44" s="18">
        <f>F42+F43</f>
        <v>0</v>
      </c>
      <c r="G44" s="18">
        <f t="shared" ref="G44:M44" si="3">G42+G43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>SUM(B44:M44)</f>
        <v>700000</v>
      </c>
    </row>
    <row r="45" spans="1:14" x14ac:dyDescent="0.2">
      <c r="A45" s="20"/>
      <c r="B45" s="3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0"/>
      <c r="B46" s="3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2">
      <c r="A47" s="20"/>
      <c r="B47" s="3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9" spans="1:14" x14ac:dyDescent="0.2">
      <c r="A49" s="5" t="s">
        <v>0</v>
      </c>
      <c r="B49" s="30"/>
      <c r="C49" s="19"/>
      <c r="D49" s="5" t="s">
        <v>1</v>
      </c>
      <c r="E49" s="6" t="s">
        <v>23</v>
      </c>
      <c r="F49" s="7"/>
      <c r="G49" s="7"/>
      <c r="H49" s="8"/>
      <c r="J49" s="5"/>
      <c r="K49" s="6" t="s">
        <v>22</v>
      </c>
      <c r="L49" s="7"/>
      <c r="M49" s="7"/>
      <c r="N49" s="8"/>
    </row>
    <row r="50" spans="1:14" x14ac:dyDescent="0.2">
      <c r="A50" s="9" t="s">
        <v>3</v>
      </c>
      <c r="B50" s="28">
        <v>5</v>
      </c>
      <c r="D50" s="9" t="s">
        <v>0</v>
      </c>
      <c r="E50" s="14"/>
      <c r="F50" s="12"/>
      <c r="G50" s="12"/>
      <c r="H50" s="13"/>
      <c r="J50" s="9" t="s">
        <v>4</v>
      </c>
      <c r="K50" s="14"/>
      <c r="L50" s="12"/>
      <c r="M50" s="12"/>
      <c r="N50" s="13"/>
    </row>
    <row r="51" spans="1:14" x14ac:dyDescent="0.2">
      <c r="K51" s="19"/>
    </row>
    <row r="52" spans="1:14" s="16" customFormat="1" x14ac:dyDescent="0.2">
      <c r="A52" s="15"/>
      <c r="B52" s="31" t="s">
        <v>6</v>
      </c>
      <c r="C52" s="15" t="s">
        <v>7</v>
      </c>
      <c r="D52" s="15" t="s">
        <v>8</v>
      </c>
      <c r="E52" s="15" t="s">
        <v>9</v>
      </c>
      <c r="F52" s="15" t="s">
        <v>10</v>
      </c>
      <c r="G52" s="15" t="s">
        <v>11</v>
      </c>
      <c r="H52" s="15" t="s">
        <v>12</v>
      </c>
      <c r="I52" s="15" t="s">
        <v>13</v>
      </c>
      <c r="J52" s="15" t="s">
        <v>14</v>
      </c>
      <c r="K52" s="15" t="s">
        <v>15</v>
      </c>
      <c r="L52" s="15" t="s">
        <v>16</v>
      </c>
      <c r="M52" s="15" t="s">
        <v>17</v>
      </c>
      <c r="N52" s="15" t="s">
        <v>18</v>
      </c>
    </row>
    <row r="53" spans="1:14" x14ac:dyDescent="0.2">
      <c r="A53" s="17" t="s">
        <v>63</v>
      </c>
      <c r="B53" s="32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>
        <f>SUM(B53:M53)</f>
        <v>0</v>
      </c>
    </row>
    <row r="54" spans="1:14" x14ac:dyDescent="0.2">
      <c r="A54" s="17" t="s">
        <v>64</v>
      </c>
      <c r="B54" s="32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>
        <f>SUM(B54:M54)</f>
        <v>0</v>
      </c>
    </row>
    <row r="55" spans="1:14" x14ac:dyDescent="0.2">
      <c r="A55" s="17" t="s">
        <v>18</v>
      </c>
      <c r="B55" s="32">
        <f>B53+B54</f>
        <v>0</v>
      </c>
      <c r="C55" s="18">
        <f>C53+C54</f>
        <v>0</v>
      </c>
      <c r="D55" s="18">
        <f>D53+D54</f>
        <v>0</v>
      </c>
      <c r="E55" s="18">
        <f>E53+E54</f>
        <v>0</v>
      </c>
      <c r="F55" s="18">
        <f>F53+F54</f>
        <v>0</v>
      </c>
      <c r="G55" s="18">
        <f t="shared" ref="G55:M55" si="4">G53+G54</f>
        <v>0</v>
      </c>
      <c r="H55" s="18">
        <f t="shared" si="4"/>
        <v>0</v>
      </c>
      <c r="I55" s="18">
        <f t="shared" si="4"/>
        <v>0</v>
      </c>
      <c r="J55" s="18">
        <f t="shared" si="4"/>
        <v>0</v>
      </c>
      <c r="K55" s="18">
        <f t="shared" si="4"/>
        <v>0</v>
      </c>
      <c r="L55" s="18">
        <f t="shared" si="4"/>
        <v>0</v>
      </c>
      <c r="M55" s="18">
        <f t="shared" si="4"/>
        <v>0</v>
      </c>
      <c r="N55" s="18">
        <f>SUM(B55:M55)</f>
        <v>0</v>
      </c>
    </row>
    <row r="56" spans="1:14" x14ac:dyDescent="0.2">
      <c r="A56" s="20"/>
      <c r="B56" s="33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4" x14ac:dyDescent="0.2">
      <c r="A57" s="20"/>
      <c r="B57" s="3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spans="1:14" x14ac:dyDescent="0.2">
      <c r="A59" s="5" t="s">
        <v>0</v>
      </c>
      <c r="B59" s="30"/>
      <c r="D59" s="5" t="s">
        <v>1</v>
      </c>
      <c r="E59" s="6" t="s">
        <v>85</v>
      </c>
      <c r="F59" s="7"/>
      <c r="G59" s="7"/>
      <c r="H59" s="8"/>
      <c r="J59" s="5"/>
      <c r="K59" s="6" t="s">
        <v>22</v>
      </c>
      <c r="L59" s="7"/>
      <c r="M59" s="7"/>
      <c r="N59" s="8"/>
    </row>
    <row r="60" spans="1:14" x14ac:dyDescent="0.2">
      <c r="A60" s="9" t="s">
        <v>3</v>
      </c>
      <c r="B60" s="28">
        <v>6</v>
      </c>
      <c r="D60" s="9" t="s">
        <v>0</v>
      </c>
      <c r="E60" s="11"/>
      <c r="F60" s="12"/>
      <c r="G60" s="12"/>
      <c r="H60" s="13"/>
      <c r="J60" s="9" t="s">
        <v>4</v>
      </c>
      <c r="K60" s="14"/>
      <c r="L60" s="12"/>
      <c r="M60" s="12"/>
      <c r="N60" s="13"/>
    </row>
    <row r="62" spans="1:14" s="16" customFormat="1" x14ac:dyDescent="0.2">
      <c r="A62" s="15"/>
      <c r="B62" s="31" t="s">
        <v>6</v>
      </c>
      <c r="C62" s="15" t="s">
        <v>7</v>
      </c>
      <c r="D62" s="15" t="s">
        <v>8</v>
      </c>
      <c r="E62" s="15" t="s">
        <v>9</v>
      </c>
      <c r="F62" s="15" t="s">
        <v>10</v>
      </c>
      <c r="G62" s="15" t="s">
        <v>11</v>
      </c>
      <c r="H62" s="15" t="s">
        <v>12</v>
      </c>
      <c r="I62" s="15" t="s">
        <v>13</v>
      </c>
      <c r="J62" s="15" t="s">
        <v>14</v>
      </c>
      <c r="K62" s="15" t="s">
        <v>15</v>
      </c>
      <c r="L62" s="15" t="s">
        <v>16</v>
      </c>
      <c r="M62" s="15" t="s">
        <v>17</v>
      </c>
      <c r="N62" s="15" t="s">
        <v>18</v>
      </c>
    </row>
    <row r="63" spans="1:14" x14ac:dyDescent="0.2">
      <c r="A63" s="17" t="s">
        <v>63</v>
      </c>
      <c r="B63" s="32"/>
      <c r="C63" s="18"/>
      <c r="D63" s="18">
        <v>2944000</v>
      </c>
      <c r="E63" s="18"/>
      <c r="F63" s="18"/>
      <c r="G63" s="18"/>
      <c r="H63" s="18"/>
      <c r="I63" s="18"/>
      <c r="J63" s="18"/>
      <c r="K63" s="18"/>
      <c r="L63" s="18"/>
      <c r="M63" s="18"/>
      <c r="N63" s="18">
        <f>SUM(B63:M63)</f>
        <v>2944000</v>
      </c>
    </row>
    <row r="64" spans="1:14" x14ac:dyDescent="0.2">
      <c r="A64" s="17" t="s">
        <v>64</v>
      </c>
      <c r="B64" s="32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>
        <f>SUM(B64:M64)</f>
        <v>0</v>
      </c>
    </row>
    <row r="65" spans="1:14" x14ac:dyDescent="0.2">
      <c r="A65" s="17" t="s">
        <v>18</v>
      </c>
      <c r="B65" s="32">
        <f t="shared" ref="B65:M65" si="5">B63+B64</f>
        <v>0</v>
      </c>
      <c r="C65" s="18">
        <f t="shared" si="5"/>
        <v>0</v>
      </c>
      <c r="D65" s="18">
        <f t="shared" si="5"/>
        <v>2944000</v>
      </c>
      <c r="E65" s="18">
        <f t="shared" si="5"/>
        <v>0</v>
      </c>
      <c r="F65" s="18">
        <f t="shared" si="5"/>
        <v>0</v>
      </c>
      <c r="G65" s="18">
        <f t="shared" si="5"/>
        <v>0</v>
      </c>
      <c r="H65" s="18">
        <f t="shared" si="5"/>
        <v>0</v>
      </c>
      <c r="I65" s="18">
        <f t="shared" si="5"/>
        <v>0</v>
      </c>
      <c r="J65" s="18">
        <f t="shared" si="5"/>
        <v>0</v>
      </c>
      <c r="K65" s="18">
        <f t="shared" si="5"/>
        <v>0</v>
      </c>
      <c r="L65" s="18">
        <f t="shared" si="5"/>
        <v>0</v>
      </c>
      <c r="M65" s="18">
        <f t="shared" si="5"/>
        <v>0</v>
      </c>
      <c r="N65" s="18">
        <f>SUM(B65:M65)</f>
        <v>2944000</v>
      </c>
    </row>
    <row r="68" spans="1:14" x14ac:dyDescent="0.2">
      <c r="A68" s="5" t="s">
        <v>0</v>
      </c>
      <c r="B68" s="30"/>
      <c r="D68" s="5" t="s">
        <v>1</v>
      </c>
      <c r="E68" s="6" t="s">
        <v>24</v>
      </c>
      <c r="F68" s="7"/>
      <c r="G68" s="7"/>
      <c r="H68" s="8"/>
      <c r="J68" s="5"/>
      <c r="K68" s="6" t="s">
        <v>22</v>
      </c>
      <c r="L68" s="7"/>
      <c r="M68" s="7"/>
      <c r="N68" s="8"/>
    </row>
    <row r="69" spans="1:14" x14ac:dyDescent="0.2">
      <c r="A69" s="9" t="s">
        <v>3</v>
      </c>
      <c r="B69" s="28">
        <v>7</v>
      </c>
      <c r="D69" s="9" t="s">
        <v>0</v>
      </c>
      <c r="E69" s="11"/>
      <c r="F69" s="12"/>
      <c r="G69" s="12"/>
      <c r="H69" s="13"/>
      <c r="J69" s="9" t="s">
        <v>4</v>
      </c>
      <c r="K69" s="14"/>
      <c r="L69" s="12"/>
      <c r="M69" s="12"/>
      <c r="N69" s="13"/>
    </row>
    <row r="71" spans="1:14" s="16" customFormat="1" x14ac:dyDescent="0.2">
      <c r="A71" s="15"/>
      <c r="B71" s="31" t="s">
        <v>6</v>
      </c>
      <c r="C71" s="15" t="s">
        <v>7</v>
      </c>
      <c r="D71" s="15" t="s">
        <v>8</v>
      </c>
      <c r="E71" s="15" t="s">
        <v>9</v>
      </c>
      <c r="F71" s="15" t="s">
        <v>10</v>
      </c>
      <c r="G71" s="15" t="s">
        <v>11</v>
      </c>
      <c r="H71" s="15" t="s">
        <v>12</v>
      </c>
      <c r="I71" s="15" t="s">
        <v>13</v>
      </c>
      <c r="J71" s="15" t="s">
        <v>14</v>
      </c>
      <c r="K71" s="15" t="s">
        <v>15</v>
      </c>
      <c r="L71" s="15" t="s">
        <v>16</v>
      </c>
      <c r="M71" s="15" t="s">
        <v>17</v>
      </c>
      <c r="N71" s="15" t="s">
        <v>18</v>
      </c>
    </row>
    <row r="72" spans="1:14" x14ac:dyDescent="0.2">
      <c r="A72" s="17" t="s">
        <v>63</v>
      </c>
      <c r="B72" s="32"/>
      <c r="C72" s="18"/>
      <c r="D72" s="18">
        <v>3362000</v>
      </c>
      <c r="E72" s="18"/>
      <c r="F72" s="18"/>
      <c r="G72" s="18"/>
      <c r="H72" s="18"/>
      <c r="I72" s="18"/>
      <c r="J72" s="18"/>
      <c r="K72" s="18"/>
      <c r="L72" s="18"/>
      <c r="M72" s="18"/>
      <c r="N72" s="18">
        <f>SUM(B72:M72)</f>
        <v>3362000</v>
      </c>
    </row>
    <row r="73" spans="1:14" x14ac:dyDescent="0.2">
      <c r="A73" s="17" t="s">
        <v>64</v>
      </c>
      <c r="B73" s="32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>
        <f>SUM(B73:M73)</f>
        <v>0</v>
      </c>
    </row>
    <row r="74" spans="1:14" x14ac:dyDescent="0.2">
      <c r="A74" s="17" t="s">
        <v>18</v>
      </c>
      <c r="B74" s="32">
        <f t="shared" ref="B74:M74" si="6">B72+B73</f>
        <v>0</v>
      </c>
      <c r="C74" s="18">
        <f t="shared" si="6"/>
        <v>0</v>
      </c>
      <c r="D74" s="18">
        <f t="shared" si="6"/>
        <v>3362000</v>
      </c>
      <c r="E74" s="18">
        <f t="shared" si="6"/>
        <v>0</v>
      </c>
      <c r="F74" s="18">
        <f t="shared" si="6"/>
        <v>0</v>
      </c>
      <c r="G74" s="18">
        <f t="shared" si="6"/>
        <v>0</v>
      </c>
      <c r="H74" s="18">
        <f t="shared" si="6"/>
        <v>0</v>
      </c>
      <c r="I74" s="18">
        <f t="shared" si="6"/>
        <v>0</v>
      </c>
      <c r="J74" s="18">
        <f t="shared" si="6"/>
        <v>0</v>
      </c>
      <c r="K74" s="18">
        <f t="shared" si="6"/>
        <v>0</v>
      </c>
      <c r="L74" s="18">
        <f t="shared" si="6"/>
        <v>0</v>
      </c>
      <c r="M74" s="18">
        <f t="shared" si="6"/>
        <v>0</v>
      </c>
      <c r="N74" s="18">
        <f>SUM(B74:M74)</f>
        <v>3362000</v>
      </c>
    </row>
    <row r="77" spans="1:14" x14ac:dyDescent="0.2">
      <c r="A77" s="5" t="s">
        <v>0</v>
      </c>
      <c r="B77" s="30"/>
      <c r="D77" s="5" t="s">
        <v>1</v>
      </c>
      <c r="E77" s="6" t="s">
        <v>25</v>
      </c>
      <c r="F77" s="7"/>
      <c r="G77" s="7"/>
      <c r="H77" s="8"/>
      <c r="J77" s="5"/>
      <c r="K77" s="6" t="s">
        <v>22</v>
      </c>
      <c r="L77" s="7"/>
      <c r="M77" s="7"/>
      <c r="N77" s="8"/>
    </row>
    <row r="78" spans="1:14" x14ac:dyDescent="0.2">
      <c r="A78" s="9" t="s">
        <v>3</v>
      </c>
      <c r="B78" s="28">
        <v>8</v>
      </c>
      <c r="D78" s="9" t="s">
        <v>0</v>
      </c>
      <c r="E78" s="11"/>
      <c r="F78" s="12"/>
      <c r="G78" s="12"/>
      <c r="H78" s="13"/>
      <c r="J78" s="9" t="s">
        <v>4</v>
      </c>
      <c r="K78" s="14"/>
      <c r="L78" s="12"/>
      <c r="M78" s="12"/>
      <c r="N78" s="13"/>
    </row>
    <row r="80" spans="1:14" s="16" customFormat="1" x14ac:dyDescent="0.2">
      <c r="A80" s="15"/>
      <c r="B80" s="31" t="s">
        <v>6</v>
      </c>
      <c r="C80" s="15" t="s">
        <v>7</v>
      </c>
      <c r="D80" s="15" t="s">
        <v>8</v>
      </c>
      <c r="E80" s="15" t="s">
        <v>9</v>
      </c>
      <c r="F80" s="15" t="s">
        <v>10</v>
      </c>
      <c r="G80" s="15" t="s">
        <v>11</v>
      </c>
      <c r="H80" s="15" t="s">
        <v>12</v>
      </c>
      <c r="I80" s="15" t="s">
        <v>13</v>
      </c>
      <c r="J80" s="15" t="s">
        <v>14</v>
      </c>
      <c r="K80" s="15" t="s">
        <v>15</v>
      </c>
      <c r="L80" s="15" t="s">
        <v>16</v>
      </c>
      <c r="M80" s="15" t="s">
        <v>17</v>
      </c>
      <c r="N80" s="15" t="s">
        <v>18</v>
      </c>
    </row>
    <row r="81" spans="1:14" x14ac:dyDescent="0.2">
      <c r="A81" s="17" t="s">
        <v>63</v>
      </c>
      <c r="B81" s="34"/>
      <c r="C81" s="18"/>
      <c r="D81" s="18"/>
      <c r="E81" s="18">
        <v>1178362</v>
      </c>
      <c r="F81" s="18"/>
      <c r="G81" s="18"/>
      <c r="H81" s="18"/>
      <c r="I81" s="18"/>
      <c r="J81" s="18"/>
      <c r="K81" s="18"/>
      <c r="L81" s="18"/>
      <c r="M81" s="18"/>
      <c r="N81" s="18">
        <f>SUM(B81:M81)</f>
        <v>1178362</v>
      </c>
    </row>
    <row r="82" spans="1:14" x14ac:dyDescent="0.2">
      <c r="A82" s="17" t="s">
        <v>64</v>
      </c>
      <c r="B82" s="32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>
        <f>SUM(B82:M82)</f>
        <v>0</v>
      </c>
    </row>
    <row r="83" spans="1:14" x14ac:dyDescent="0.2">
      <c r="A83" s="17" t="s">
        <v>18</v>
      </c>
      <c r="B83" s="32">
        <f t="shared" ref="B83:M83" si="7">B81+B82</f>
        <v>0</v>
      </c>
      <c r="C83" s="18">
        <f t="shared" si="7"/>
        <v>0</v>
      </c>
      <c r="D83" s="18">
        <f t="shared" si="7"/>
        <v>0</v>
      </c>
      <c r="E83" s="18">
        <f t="shared" si="7"/>
        <v>1178362</v>
      </c>
      <c r="F83" s="18">
        <f t="shared" si="7"/>
        <v>0</v>
      </c>
      <c r="G83" s="18">
        <f t="shared" si="7"/>
        <v>0</v>
      </c>
      <c r="H83" s="18">
        <f t="shared" si="7"/>
        <v>0</v>
      </c>
      <c r="I83" s="18">
        <f t="shared" si="7"/>
        <v>0</v>
      </c>
      <c r="J83" s="18">
        <f t="shared" si="7"/>
        <v>0</v>
      </c>
      <c r="K83" s="18">
        <f t="shared" si="7"/>
        <v>0</v>
      </c>
      <c r="L83" s="18">
        <f t="shared" si="7"/>
        <v>0</v>
      </c>
      <c r="M83" s="18">
        <f t="shared" si="7"/>
        <v>0</v>
      </c>
      <c r="N83" s="18">
        <f>SUM(B83:M83)</f>
        <v>1178362</v>
      </c>
    </row>
    <row r="86" spans="1:14" x14ac:dyDescent="0.2">
      <c r="A86" s="5" t="s">
        <v>0</v>
      </c>
      <c r="B86" s="30"/>
      <c r="D86" s="5" t="s">
        <v>1</v>
      </c>
      <c r="E86" s="6" t="s">
        <v>86</v>
      </c>
      <c r="F86" s="7"/>
      <c r="G86" s="7"/>
      <c r="H86" s="8"/>
      <c r="J86" s="5"/>
      <c r="K86" s="6" t="s">
        <v>22</v>
      </c>
      <c r="L86" s="7"/>
      <c r="M86" s="7"/>
      <c r="N86" s="8"/>
    </row>
    <row r="87" spans="1:14" x14ac:dyDescent="0.2">
      <c r="A87" s="9" t="s">
        <v>3</v>
      </c>
      <c r="B87" s="28">
        <v>9</v>
      </c>
      <c r="D87" s="9" t="s">
        <v>0</v>
      </c>
      <c r="E87" s="11"/>
      <c r="F87" s="12"/>
      <c r="G87" s="12"/>
      <c r="H87" s="13"/>
      <c r="J87" s="9" t="s">
        <v>4</v>
      </c>
      <c r="K87" s="14"/>
      <c r="L87" s="12"/>
      <c r="M87" s="12"/>
      <c r="N87" s="13"/>
    </row>
    <row r="89" spans="1:14" s="16" customFormat="1" x14ac:dyDescent="0.2">
      <c r="A89" s="15"/>
      <c r="B89" s="31" t="s">
        <v>6</v>
      </c>
      <c r="C89" s="15" t="s">
        <v>7</v>
      </c>
      <c r="D89" s="15" t="s">
        <v>8</v>
      </c>
      <c r="E89" s="15" t="s">
        <v>9</v>
      </c>
      <c r="F89" s="15" t="s">
        <v>10</v>
      </c>
      <c r="G89" s="15" t="s">
        <v>11</v>
      </c>
      <c r="H89" s="15" t="s">
        <v>12</v>
      </c>
      <c r="I89" s="15" t="s">
        <v>13</v>
      </c>
      <c r="J89" s="15" t="s">
        <v>14</v>
      </c>
      <c r="K89" s="15" t="s">
        <v>15</v>
      </c>
      <c r="L89" s="15" t="s">
        <v>16</v>
      </c>
      <c r="M89" s="15" t="s">
        <v>17</v>
      </c>
      <c r="N89" s="15" t="s">
        <v>18</v>
      </c>
    </row>
    <row r="90" spans="1:14" x14ac:dyDescent="0.2">
      <c r="A90" s="17" t="s">
        <v>63</v>
      </c>
      <c r="B90" s="34"/>
      <c r="C90" s="18"/>
      <c r="D90" s="18"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8">
        <f>SUM(B90:M90)</f>
        <v>0</v>
      </c>
    </row>
    <row r="91" spans="1:14" x14ac:dyDescent="0.2">
      <c r="A91" s="17" t="s">
        <v>64</v>
      </c>
      <c r="B91" s="32"/>
      <c r="C91" s="18"/>
      <c r="D91" s="18" t="s">
        <v>90</v>
      </c>
      <c r="E91" s="18"/>
      <c r="F91" s="18"/>
      <c r="G91" s="18"/>
      <c r="H91" s="18"/>
      <c r="I91" s="18"/>
      <c r="J91" s="18"/>
      <c r="K91" s="18"/>
      <c r="L91" s="18"/>
      <c r="M91" s="18"/>
      <c r="N91" s="18">
        <f>SUM(B91:M91)</f>
        <v>0</v>
      </c>
    </row>
    <row r="92" spans="1:14" x14ac:dyDescent="0.2">
      <c r="A92" s="17" t="s">
        <v>18</v>
      </c>
      <c r="B92" s="32">
        <f t="shared" ref="B92:M92" si="8">B90+B91</f>
        <v>0</v>
      </c>
      <c r="C92" s="18">
        <f t="shared" si="8"/>
        <v>0</v>
      </c>
      <c r="D92" s="18" t="e">
        <f t="shared" si="8"/>
        <v>#VALUE!</v>
      </c>
      <c r="E92" s="18">
        <f t="shared" si="8"/>
        <v>0</v>
      </c>
      <c r="F92" s="18">
        <f t="shared" si="8"/>
        <v>0</v>
      </c>
      <c r="G92" s="18">
        <f t="shared" si="8"/>
        <v>0</v>
      </c>
      <c r="H92" s="18">
        <f t="shared" si="8"/>
        <v>0</v>
      </c>
      <c r="I92" s="18">
        <f t="shared" si="8"/>
        <v>0</v>
      </c>
      <c r="J92" s="18">
        <f t="shared" si="8"/>
        <v>0</v>
      </c>
      <c r="K92" s="18">
        <f t="shared" si="8"/>
        <v>0</v>
      </c>
      <c r="L92" s="18">
        <f t="shared" si="8"/>
        <v>0</v>
      </c>
      <c r="M92" s="18">
        <f t="shared" si="8"/>
        <v>0</v>
      </c>
      <c r="N92" s="18" t="e">
        <f>SUM(B92:M92)</f>
        <v>#VALUE!</v>
      </c>
    </row>
    <row r="95" spans="1:14" x14ac:dyDescent="0.2">
      <c r="A95" s="5" t="s">
        <v>0</v>
      </c>
      <c r="B95" s="30"/>
      <c r="D95" s="5" t="s">
        <v>1</v>
      </c>
      <c r="E95" s="6" t="s">
        <v>26</v>
      </c>
      <c r="F95" s="7"/>
      <c r="G95" s="7"/>
      <c r="H95" s="8"/>
      <c r="J95" s="5"/>
      <c r="K95" s="6" t="s">
        <v>27</v>
      </c>
      <c r="L95" s="7"/>
      <c r="M95" s="7"/>
      <c r="N95" s="8"/>
    </row>
    <row r="96" spans="1:14" x14ac:dyDescent="0.2">
      <c r="A96" s="9" t="s">
        <v>3</v>
      </c>
      <c r="B96" s="28">
        <v>10</v>
      </c>
      <c r="D96" s="9" t="s">
        <v>0</v>
      </c>
      <c r="E96" s="11"/>
      <c r="F96" s="12"/>
      <c r="G96" s="12"/>
      <c r="H96" s="13"/>
      <c r="J96" s="9" t="s">
        <v>4</v>
      </c>
      <c r="K96" s="14" t="s">
        <v>28</v>
      </c>
      <c r="L96" s="12"/>
      <c r="M96" s="12"/>
      <c r="N96" s="13"/>
    </row>
    <row r="98" spans="1:14" s="16" customFormat="1" x14ac:dyDescent="0.2">
      <c r="A98" s="15"/>
      <c r="B98" s="31" t="s">
        <v>6</v>
      </c>
      <c r="C98" s="15" t="s">
        <v>7</v>
      </c>
      <c r="D98" s="15" t="s">
        <v>8</v>
      </c>
      <c r="E98" s="15" t="s">
        <v>9</v>
      </c>
      <c r="F98" s="15" t="s">
        <v>10</v>
      </c>
      <c r="G98" s="15" t="s">
        <v>11</v>
      </c>
      <c r="H98" s="15" t="s">
        <v>12</v>
      </c>
      <c r="I98" s="15" t="s">
        <v>13</v>
      </c>
      <c r="J98" s="15" t="s">
        <v>14</v>
      </c>
      <c r="K98" s="15" t="s">
        <v>15</v>
      </c>
      <c r="L98" s="15" t="s">
        <v>16</v>
      </c>
      <c r="M98" s="15" t="s">
        <v>17</v>
      </c>
      <c r="N98" s="15" t="s">
        <v>18</v>
      </c>
    </row>
    <row r="99" spans="1:14" x14ac:dyDescent="0.2">
      <c r="A99" s="17" t="s">
        <v>63</v>
      </c>
      <c r="B99" s="34"/>
      <c r="C99" s="18"/>
      <c r="D99" s="18">
        <v>0</v>
      </c>
      <c r="E99" s="18">
        <v>0</v>
      </c>
      <c r="F99" s="18">
        <v>0</v>
      </c>
      <c r="G99" s="18">
        <v>0</v>
      </c>
      <c r="H99" s="18"/>
      <c r="I99" s="18"/>
      <c r="J99" s="18"/>
      <c r="K99" s="18"/>
      <c r="L99" s="18"/>
      <c r="M99" s="18"/>
      <c r="N99" s="18">
        <f>SUM(B99:M99)</f>
        <v>0</v>
      </c>
    </row>
    <row r="100" spans="1:14" x14ac:dyDescent="0.2">
      <c r="A100" s="17" t="s">
        <v>64</v>
      </c>
      <c r="B100" s="32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>
        <f>SUM(B100:M100)</f>
        <v>0</v>
      </c>
    </row>
    <row r="101" spans="1:14" x14ac:dyDescent="0.2">
      <c r="A101" s="17" t="s">
        <v>18</v>
      </c>
      <c r="B101" s="32">
        <f t="shared" ref="B101:M101" si="9">B99+B100</f>
        <v>0</v>
      </c>
      <c r="C101" s="18">
        <f t="shared" si="9"/>
        <v>0</v>
      </c>
      <c r="D101" s="18">
        <f t="shared" si="9"/>
        <v>0</v>
      </c>
      <c r="E101" s="18">
        <f t="shared" si="9"/>
        <v>0</v>
      </c>
      <c r="F101" s="18">
        <f t="shared" si="9"/>
        <v>0</v>
      </c>
      <c r="G101" s="18">
        <f t="shared" si="9"/>
        <v>0</v>
      </c>
      <c r="H101" s="18">
        <f t="shared" si="9"/>
        <v>0</v>
      </c>
      <c r="I101" s="18">
        <f t="shared" si="9"/>
        <v>0</v>
      </c>
      <c r="J101" s="18">
        <f t="shared" si="9"/>
        <v>0</v>
      </c>
      <c r="K101" s="18">
        <f t="shared" si="9"/>
        <v>0</v>
      </c>
      <c r="L101" s="18">
        <f t="shared" si="9"/>
        <v>0</v>
      </c>
      <c r="M101" s="18">
        <f t="shared" si="9"/>
        <v>0</v>
      </c>
      <c r="N101" s="18">
        <f>SUM(B101:M101)</f>
        <v>0</v>
      </c>
    </row>
    <row r="104" spans="1:14" x14ac:dyDescent="0.2">
      <c r="A104" s="5" t="s">
        <v>0</v>
      </c>
      <c r="B104" s="30"/>
      <c r="D104" s="5" t="s">
        <v>1</v>
      </c>
      <c r="E104" s="6" t="s">
        <v>29</v>
      </c>
      <c r="F104" s="7"/>
      <c r="G104" s="7"/>
      <c r="H104" s="8"/>
      <c r="J104" s="5"/>
      <c r="K104" s="6" t="s">
        <v>30</v>
      </c>
      <c r="L104" s="7"/>
      <c r="M104" s="7"/>
      <c r="N104" s="8"/>
    </row>
    <row r="105" spans="1:14" x14ac:dyDescent="0.2">
      <c r="A105" s="9" t="s">
        <v>3</v>
      </c>
      <c r="B105" s="28">
        <v>11</v>
      </c>
      <c r="D105" s="9" t="s">
        <v>0</v>
      </c>
      <c r="E105" s="11"/>
      <c r="F105" s="12"/>
      <c r="G105" s="12"/>
      <c r="H105" s="13"/>
      <c r="J105" s="9" t="s">
        <v>4</v>
      </c>
      <c r="K105" s="14" t="s">
        <v>5</v>
      </c>
      <c r="L105" s="12"/>
      <c r="M105" s="12"/>
      <c r="N105" s="13"/>
    </row>
    <row r="107" spans="1:14" s="16" customFormat="1" x14ac:dyDescent="0.2">
      <c r="A107" s="15"/>
      <c r="B107" s="31" t="s">
        <v>6</v>
      </c>
      <c r="C107" s="15" t="s">
        <v>7</v>
      </c>
      <c r="D107" s="15" t="s">
        <v>8</v>
      </c>
      <c r="E107" s="15" t="s">
        <v>9</v>
      </c>
      <c r="F107" s="15" t="s">
        <v>10</v>
      </c>
      <c r="G107" s="15" t="s">
        <v>11</v>
      </c>
      <c r="H107" s="15" t="s">
        <v>12</v>
      </c>
      <c r="I107" s="15" t="s">
        <v>13</v>
      </c>
      <c r="J107" s="15" t="s">
        <v>14</v>
      </c>
      <c r="K107" s="15" t="s">
        <v>15</v>
      </c>
      <c r="L107" s="15" t="s">
        <v>16</v>
      </c>
      <c r="M107" s="15" t="s">
        <v>17</v>
      </c>
      <c r="N107" s="15" t="s">
        <v>18</v>
      </c>
    </row>
    <row r="108" spans="1:14" x14ac:dyDescent="0.2">
      <c r="A108" s="17" t="s">
        <v>63</v>
      </c>
      <c r="B108" s="32"/>
      <c r="C108" s="18"/>
      <c r="D108" s="18"/>
      <c r="E108" s="18">
        <v>0</v>
      </c>
      <c r="F108" s="18"/>
      <c r="G108" s="18"/>
      <c r="H108" s="18"/>
      <c r="I108" s="18"/>
      <c r="J108" s="18"/>
      <c r="K108" s="18"/>
      <c r="L108" s="18"/>
      <c r="M108" s="18"/>
      <c r="N108" s="18">
        <f>SUM(B108:M108)</f>
        <v>0</v>
      </c>
    </row>
    <row r="109" spans="1:14" x14ac:dyDescent="0.2">
      <c r="A109" s="17" t="s">
        <v>64</v>
      </c>
      <c r="B109" s="32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>
        <f>SUM(B109:M109)</f>
        <v>0</v>
      </c>
    </row>
    <row r="110" spans="1:14" x14ac:dyDescent="0.2">
      <c r="A110" s="17" t="s">
        <v>18</v>
      </c>
      <c r="B110" s="32">
        <f t="shared" ref="B110:M110" si="10">B108+B109</f>
        <v>0</v>
      </c>
      <c r="C110" s="18">
        <f t="shared" si="10"/>
        <v>0</v>
      </c>
      <c r="D110" s="18">
        <f t="shared" si="10"/>
        <v>0</v>
      </c>
      <c r="E110" s="18">
        <f t="shared" si="10"/>
        <v>0</v>
      </c>
      <c r="F110" s="18">
        <f t="shared" si="10"/>
        <v>0</v>
      </c>
      <c r="G110" s="18">
        <f t="shared" si="10"/>
        <v>0</v>
      </c>
      <c r="H110" s="18">
        <f t="shared" si="10"/>
        <v>0</v>
      </c>
      <c r="I110" s="18">
        <f t="shared" si="10"/>
        <v>0</v>
      </c>
      <c r="J110" s="18">
        <f t="shared" si="10"/>
        <v>0</v>
      </c>
      <c r="K110" s="18">
        <f t="shared" si="10"/>
        <v>0</v>
      </c>
      <c r="L110" s="18">
        <f t="shared" si="10"/>
        <v>0</v>
      </c>
      <c r="M110" s="18">
        <f t="shared" si="10"/>
        <v>0</v>
      </c>
      <c r="N110" s="18">
        <f>SUM(B110:M110)</f>
        <v>0</v>
      </c>
    </row>
    <row r="113" spans="1:14" x14ac:dyDescent="0.2">
      <c r="A113" s="5" t="s">
        <v>0</v>
      </c>
      <c r="B113" s="30"/>
      <c r="D113" s="5" t="s">
        <v>1</v>
      </c>
      <c r="E113" s="6" t="s">
        <v>87</v>
      </c>
      <c r="F113" s="7"/>
      <c r="G113" s="7"/>
      <c r="H113" s="8"/>
      <c r="J113" s="5"/>
      <c r="K113" s="6" t="s">
        <v>91</v>
      </c>
      <c r="L113" s="7"/>
      <c r="M113" s="7"/>
      <c r="N113" s="8"/>
    </row>
    <row r="114" spans="1:14" x14ac:dyDescent="0.2">
      <c r="A114" s="9" t="s">
        <v>3</v>
      </c>
      <c r="B114" s="28">
        <v>12</v>
      </c>
      <c r="D114" s="9" t="s">
        <v>0</v>
      </c>
      <c r="E114" s="11"/>
      <c r="F114" s="12"/>
      <c r="G114" s="12"/>
      <c r="H114" s="13"/>
      <c r="J114" s="9" t="s">
        <v>4</v>
      </c>
      <c r="K114" s="14" t="s">
        <v>31</v>
      </c>
      <c r="L114" s="12"/>
      <c r="M114" s="12"/>
      <c r="N114" s="13"/>
    </row>
    <row r="116" spans="1:14" s="16" customFormat="1" x14ac:dyDescent="0.2">
      <c r="A116" s="15"/>
      <c r="B116" s="31" t="s">
        <v>6</v>
      </c>
      <c r="C116" s="15" t="s">
        <v>7</v>
      </c>
      <c r="D116" s="15" t="s">
        <v>8</v>
      </c>
      <c r="E116" s="15" t="s">
        <v>9</v>
      </c>
      <c r="F116" s="15" t="s">
        <v>10</v>
      </c>
      <c r="G116" s="15" t="s">
        <v>11</v>
      </c>
      <c r="H116" s="15" t="s">
        <v>12</v>
      </c>
      <c r="I116" s="15" t="s">
        <v>13</v>
      </c>
      <c r="J116" s="15" t="s">
        <v>14</v>
      </c>
      <c r="K116" s="15" t="s">
        <v>15</v>
      </c>
      <c r="L116" s="15" t="s">
        <v>16</v>
      </c>
      <c r="M116" s="15" t="s">
        <v>17</v>
      </c>
      <c r="N116" s="15" t="s">
        <v>18</v>
      </c>
    </row>
    <row r="117" spans="1:14" x14ac:dyDescent="0.2">
      <c r="A117" s="17" t="s">
        <v>63</v>
      </c>
      <c r="B117" s="32"/>
      <c r="C117" s="18"/>
      <c r="D117" s="18"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>
        <f>SUM(B117:M117)</f>
        <v>0</v>
      </c>
    </row>
    <row r="118" spans="1:14" x14ac:dyDescent="0.2">
      <c r="A118" s="17" t="s">
        <v>64</v>
      </c>
      <c r="B118" s="32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>
        <f>SUM(B118:M118)</f>
        <v>0</v>
      </c>
    </row>
    <row r="119" spans="1:14" x14ac:dyDescent="0.2">
      <c r="A119" s="17" t="s">
        <v>18</v>
      </c>
      <c r="B119" s="32">
        <f t="shared" ref="B119:M119" si="11">B117+B118</f>
        <v>0</v>
      </c>
      <c r="C119" s="18">
        <f t="shared" si="11"/>
        <v>0</v>
      </c>
      <c r="D119" s="18">
        <f t="shared" si="11"/>
        <v>0</v>
      </c>
      <c r="E119" s="18">
        <f t="shared" si="11"/>
        <v>0</v>
      </c>
      <c r="F119" s="18">
        <f t="shared" si="11"/>
        <v>0</v>
      </c>
      <c r="G119" s="18">
        <f t="shared" si="11"/>
        <v>0</v>
      </c>
      <c r="H119" s="18">
        <f t="shared" si="11"/>
        <v>0</v>
      </c>
      <c r="I119" s="18">
        <f t="shared" si="11"/>
        <v>0</v>
      </c>
      <c r="J119" s="18">
        <f t="shared" si="11"/>
        <v>0</v>
      </c>
      <c r="K119" s="18">
        <f t="shared" si="11"/>
        <v>0</v>
      </c>
      <c r="L119" s="18">
        <f t="shared" si="11"/>
        <v>0</v>
      </c>
      <c r="M119" s="18">
        <f t="shared" si="11"/>
        <v>0</v>
      </c>
      <c r="N119" s="18">
        <f>SUM(B119:M119)</f>
        <v>0</v>
      </c>
    </row>
    <row r="120" spans="1:14" x14ac:dyDescent="0.2">
      <c r="A120" s="20"/>
      <c r="B120" s="33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2" spans="1:14" x14ac:dyDescent="0.2">
      <c r="A122" s="5" t="s">
        <v>0</v>
      </c>
      <c r="B122" s="30"/>
      <c r="C122" s="19"/>
      <c r="D122" s="5" t="s">
        <v>1</v>
      </c>
      <c r="E122" s="22" t="s">
        <v>35</v>
      </c>
      <c r="F122" s="7"/>
      <c r="G122" s="7"/>
      <c r="H122" s="8"/>
      <c r="J122" s="5"/>
      <c r="K122" s="6" t="s">
        <v>36</v>
      </c>
      <c r="L122" s="7"/>
      <c r="M122" s="7"/>
      <c r="N122" s="8"/>
    </row>
    <row r="123" spans="1:14" x14ac:dyDescent="0.2">
      <c r="A123" s="9" t="s">
        <v>3</v>
      </c>
      <c r="B123" s="28">
        <v>13</v>
      </c>
      <c r="D123" s="9" t="s">
        <v>0</v>
      </c>
      <c r="E123" s="11"/>
      <c r="F123" s="12"/>
      <c r="G123" s="12"/>
      <c r="H123" s="13"/>
      <c r="J123" s="9" t="s">
        <v>4</v>
      </c>
      <c r="K123" s="14" t="s">
        <v>68</v>
      </c>
      <c r="L123" s="12"/>
      <c r="M123" s="12"/>
      <c r="N123" s="13"/>
    </row>
    <row r="125" spans="1:14" x14ac:dyDescent="0.2">
      <c r="A125" s="15"/>
      <c r="B125" s="31" t="s">
        <v>6</v>
      </c>
      <c r="C125" s="15" t="s">
        <v>7</v>
      </c>
      <c r="D125" s="15" t="s">
        <v>8</v>
      </c>
      <c r="E125" s="15" t="s">
        <v>9</v>
      </c>
      <c r="F125" s="15" t="s">
        <v>10</v>
      </c>
      <c r="G125" s="15" t="s">
        <v>11</v>
      </c>
      <c r="H125" s="15" t="s">
        <v>12</v>
      </c>
      <c r="I125" s="15" t="s">
        <v>13</v>
      </c>
      <c r="J125" s="15" t="s">
        <v>14</v>
      </c>
      <c r="K125" s="15" t="s">
        <v>15</v>
      </c>
      <c r="L125" s="15" t="s">
        <v>16</v>
      </c>
      <c r="M125" s="15" t="s">
        <v>17</v>
      </c>
      <c r="N125" s="15" t="s">
        <v>18</v>
      </c>
    </row>
    <row r="126" spans="1:14" x14ac:dyDescent="0.2">
      <c r="A126" s="17" t="s">
        <v>63</v>
      </c>
      <c r="B126" s="32"/>
      <c r="C126" s="18" t="s">
        <v>90</v>
      </c>
      <c r="D126" s="18" t="s">
        <v>90</v>
      </c>
      <c r="E126" s="18" t="s">
        <v>90</v>
      </c>
      <c r="F126" s="18" t="s">
        <v>90</v>
      </c>
      <c r="G126" s="18"/>
      <c r="H126" s="18"/>
      <c r="I126" s="18"/>
      <c r="J126" s="18"/>
      <c r="K126" s="18"/>
      <c r="L126" s="18"/>
      <c r="M126" s="18"/>
      <c r="N126" s="18">
        <f>SUM(B126:M126)</f>
        <v>0</v>
      </c>
    </row>
    <row r="127" spans="1:14" x14ac:dyDescent="0.2">
      <c r="A127" s="17" t="s">
        <v>64</v>
      </c>
      <c r="B127" s="32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>
        <f>SUM(B127:M127)</f>
        <v>0</v>
      </c>
    </row>
    <row r="128" spans="1:14" x14ac:dyDescent="0.2">
      <c r="A128" s="17" t="s">
        <v>18</v>
      </c>
      <c r="B128" s="32">
        <f t="shared" ref="B128:M128" si="12">B126+B127</f>
        <v>0</v>
      </c>
      <c r="C128" s="18" t="e">
        <f t="shared" si="12"/>
        <v>#VALUE!</v>
      </c>
      <c r="D128" s="18" t="e">
        <f t="shared" si="12"/>
        <v>#VALUE!</v>
      </c>
      <c r="E128" s="18" t="e">
        <f t="shared" si="12"/>
        <v>#VALUE!</v>
      </c>
      <c r="F128" s="18" t="e">
        <f t="shared" si="12"/>
        <v>#VALUE!</v>
      </c>
      <c r="G128" s="18">
        <f t="shared" si="12"/>
        <v>0</v>
      </c>
      <c r="H128" s="18">
        <f t="shared" si="12"/>
        <v>0</v>
      </c>
      <c r="I128" s="18">
        <f t="shared" si="12"/>
        <v>0</v>
      </c>
      <c r="J128" s="18">
        <f t="shared" si="12"/>
        <v>0</v>
      </c>
      <c r="K128" s="18">
        <f t="shared" si="12"/>
        <v>0</v>
      </c>
      <c r="L128" s="18">
        <f t="shared" si="12"/>
        <v>0</v>
      </c>
      <c r="M128" s="18">
        <f t="shared" si="12"/>
        <v>0</v>
      </c>
      <c r="N128" s="18" t="e">
        <f>SUM(B128:M128)</f>
        <v>#VALUE!</v>
      </c>
    </row>
    <row r="129" spans="1:16" x14ac:dyDescent="0.2">
      <c r="A129" s="20"/>
      <c r="B129" s="33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1" spans="1:16" x14ac:dyDescent="0.2">
      <c r="A131" s="5" t="s">
        <v>0</v>
      </c>
      <c r="B131" s="30"/>
      <c r="D131" s="5" t="s">
        <v>1</v>
      </c>
      <c r="E131" s="6" t="s">
        <v>32</v>
      </c>
      <c r="F131" s="7"/>
      <c r="G131" s="7"/>
      <c r="H131" s="8"/>
      <c r="J131" s="5"/>
      <c r="K131" s="6" t="s">
        <v>33</v>
      </c>
      <c r="L131" s="7"/>
      <c r="M131" s="7"/>
      <c r="N131" s="8"/>
    </row>
    <row r="132" spans="1:16" ht="24.75" customHeight="1" x14ac:dyDescent="0.2">
      <c r="A132" s="9" t="s">
        <v>3</v>
      </c>
      <c r="B132" s="28">
        <v>14</v>
      </c>
      <c r="D132" s="9" t="s">
        <v>0</v>
      </c>
      <c r="E132" s="11"/>
      <c r="F132" s="12"/>
      <c r="G132" s="12"/>
      <c r="H132" s="13"/>
      <c r="J132" s="9" t="s">
        <v>4</v>
      </c>
      <c r="K132" s="47" t="s">
        <v>73</v>
      </c>
      <c r="L132" s="48"/>
      <c r="M132" s="48"/>
      <c r="N132" s="49"/>
    </row>
    <row r="134" spans="1:16" s="16" customFormat="1" x14ac:dyDescent="0.2">
      <c r="A134" s="15"/>
      <c r="B134" s="31" t="s">
        <v>6</v>
      </c>
      <c r="C134" s="15" t="s">
        <v>7</v>
      </c>
      <c r="D134" s="15" t="s">
        <v>8</v>
      </c>
      <c r="E134" s="15" t="s">
        <v>9</v>
      </c>
      <c r="F134" s="15" t="s">
        <v>10</v>
      </c>
      <c r="G134" s="15" t="s">
        <v>11</v>
      </c>
      <c r="H134" s="15" t="s">
        <v>12</v>
      </c>
      <c r="I134" s="15" t="s">
        <v>13</v>
      </c>
      <c r="J134" s="15" t="s">
        <v>14</v>
      </c>
      <c r="K134" s="15" t="s">
        <v>15</v>
      </c>
      <c r="L134" s="15" t="s">
        <v>16</v>
      </c>
      <c r="M134" s="15" t="s">
        <v>17</v>
      </c>
      <c r="N134" s="15" t="s">
        <v>18</v>
      </c>
    </row>
    <row r="135" spans="1:16" x14ac:dyDescent="0.2">
      <c r="A135" s="17" t="s">
        <v>63</v>
      </c>
      <c r="B135" s="32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>
        <f>SUM(B135:M135)</f>
        <v>0</v>
      </c>
      <c r="P135" s="18">
        <v>1610428</v>
      </c>
    </row>
    <row r="136" spans="1:16" x14ac:dyDescent="0.2">
      <c r="A136" s="17" t="s">
        <v>64</v>
      </c>
      <c r="B136" s="32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>
        <f>SUM(B136:M136)</f>
        <v>0</v>
      </c>
    </row>
    <row r="137" spans="1:16" x14ac:dyDescent="0.2">
      <c r="A137" s="17" t="s">
        <v>18</v>
      </c>
      <c r="B137" s="32">
        <f t="shared" ref="B137:M137" si="13">B135+B136</f>
        <v>0</v>
      </c>
      <c r="C137" s="18">
        <f t="shared" si="13"/>
        <v>0</v>
      </c>
      <c r="D137" s="18">
        <f t="shared" si="13"/>
        <v>0</v>
      </c>
      <c r="E137" s="18">
        <f t="shared" si="13"/>
        <v>0</v>
      </c>
      <c r="F137" s="18">
        <f t="shared" si="13"/>
        <v>0</v>
      </c>
      <c r="G137" s="18">
        <f t="shared" si="13"/>
        <v>0</v>
      </c>
      <c r="H137" s="18">
        <f t="shared" si="13"/>
        <v>0</v>
      </c>
      <c r="I137" s="18">
        <f t="shared" si="13"/>
        <v>0</v>
      </c>
      <c r="J137" s="18">
        <f t="shared" si="13"/>
        <v>0</v>
      </c>
      <c r="K137" s="18">
        <f t="shared" si="13"/>
        <v>0</v>
      </c>
      <c r="L137" s="18">
        <f t="shared" si="13"/>
        <v>0</v>
      </c>
      <c r="M137" s="18">
        <f t="shared" si="13"/>
        <v>0</v>
      </c>
      <c r="N137" s="18">
        <f>SUM(B137:M137)</f>
        <v>0</v>
      </c>
      <c r="P137" s="2">
        <f>+P135-P282</f>
        <v>1610428</v>
      </c>
    </row>
    <row r="140" spans="1:16" x14ac:dyDescent="0.2">
      <c r="A140" s="5" t="s">
        <v>0</v>
      </c>
      <c r="B140" s="30"/>
      <c r="D140" s="5" t="s">
        <v>1</v>
      </c>
      <c r="E140" s="6" t="s">
        <v>34</v>
      </c>
      <c r="F140" s="7"/>
      <c r="G140" s="7"/>
      <c r="H140" s="8"/>
      <c r="J140" s="5"/>
      <c r="K140" s="6" t="s">
        <v>22</v>
      </c>
      <c r="L140" s="7"/>
      <c r="M140" s="7"/>
      <c r="N140" s="8"/>
    </row>
    <row r="141" spans="1:16" x14ac:dyDescent="0.2">
      <c r="A141" s="9" t="s">
        <v>3</v>
      </c>
      <c r="B141" s="28">
        <v>15</v>
      </c>
      <c r="D141" s="9" t="s">
        <v>0</v>
      </c>
      <c r="E141" s="11"/>
      <c r="F141" s="12"/>
      <c r="G141" s="12"/>
      <c r="H141" s="13"/>
      <c r="J141" s="9" t="s">
        <v>4</v>
      </c>
      <c r="K141" s="14" t="s">
        <v>69</v>
      </c>
      <c r="L141" s="12"/>
      <c r="M141" s="12"/>
      <c r="N141" s="13"/>
    </row>
    <row r="143" spans="1:16" s="16" customFormat="1" x14ac:dyDescent="0.2">
      <c r="A143" s="15"/>
      <c r="B143" s="31" t="s">
        <v>6</v>
      </c>
      <c r="C143" s="15" t="s">
        <v>7</v>
      </c>
      <c r="D143" s="15" t="s">
        <v>8</v>
      </c>
      <c r="E143" s="15" t="s">
        <v>9</v>
      </c>
      <c r="F143" s="15" t="s">
        <v>10</v>
      </c>
      <c r="G143" s="15" t="s">
        <v>11</v>
      </c>
      <c r="H143" s="15" t="s">
        <v>12</v>
      </c>
      <c r="I143" s="15" t="s">
        <v>13</v>
      </c>
      <c r="J143" s="15" t="s">
        <v>14</v>
      </c>
      <c r="K143" s="15" t="s">
        <v>15</v>
      </c>
      <c r="L143" s="15" t="s">
        <v>16</v>
      </c>
      <c r="M143" s="15" t="s">
        <v>17</v>
      </c>
      <c r="N143" s="15" t="s">
        <v>18</v>
      </c>
    </row>
    <row r="144" spans="1:16" x14ac:dyDescent="0.2">
      <c r="A144" s="17" t="s">
        <v>63</v>
      </c>
      <c r="B144" s="32"/>
      <c r="C144" s="18"/>
      <c r="D144" s="18">
        <v>4330560</v>
      </c>
      <c r="E144" s="18">
        <v>4330560</v>
      </c>
      <c r="F144" s="18">
        <v>4330560</v>
      </c>
      <c r="G144" s="18">
        <v>4330560</v>
      </c>
      <c r="H144" s="18"/>
      <c r="I144" s="18"/>
      <c r="J144" s="18"/>
      <c r="K144" s="18"/>
      <c r="L144" s="18"/>
      <c r="M144" s="18"/>
      <c r="N144" s="18">
        <f>SUM(B144:M144)</f>
        <v>17322240</v>
      </c>
    </row>
    <row r="145" spans="1:14" x14ac:dyDescent="0.2">
      <c r="A145" s="17" t="s">
        <v>64</v>
      </c>
      <c r="B145" s="32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>
        <f>SUM(B145:M145)</f>
        <v>0</v>
      </c>
    </row>
    <row r="146" spans="1:14" x14ac:dyDescent="0.2">
      <c r="A146" s="17" t="s">
        <v>18</v>
      </c>
      <c r="B146" s="32">
        <f t="shared" ref="B146:M146" si="14">B144+B145</f>
        <v>0</v>
      </c>
      <c r="C146" s="18">
        <f t="shared" si="14"/>
        <v>0</v>
      </c>
      <c r="D146" s="18">
        <f t="shared" si="14"/>
        <v>4330560</v>
      </c>
      <c r="E146" s="18">
        <f t="shared" si="14"/>
        <v>4330560</v>
      </c>
      <c r="F146" s="18">
        <f t="shared" si="14"/>
        <v>4330560</v>
      </c>
      <c r="G146" s="18">
        <f t="shared" si="14"/>
        <v>4330560</v>
      </c>
      <c r="H146" s="18">
        <f t="shared" si="14"/>
        <v>0</v>
      </c>
      <c r="I146" s="18">
        <f t="shared" si="14"/>
        <v>0</v>
      </c>
      <c r="J146" s="18">
        <f t="shared" si="14"/>
        <v>0</v>
      </c>
      <c r="K146" s="18">
        <f t="shared" si="14"/>
        <v>0</v>
      </c>
      <c r="L146" s="18">
        <f t="shared" si="14"/>
        <v>0</v>
      </c>
      <c r="M146" s="18">
        <f t="shared" si="14"/>
        <v>0</v>
      </c>
      <c r="N146" s="18">
        <f>SUM(B146:M146)</f>
        <v>17322240</v>
      </c>
    </row>
    <row r="149" spans="1:14" x14ac:dyDescent="0.2">
      <c r="A149" s="5" t="s">
        <v>0</v>
      </c>
      <c r="B149" s="30"/>
      <c r="D149" s="5" t="s">
        <v>1</v>
      </c>
      <c r="E149" s="6" t="s">
        <v>88</v>
      </c>
      <c r="F149" s="7"/>
      <c r="G149" s="7"/>
      <c r="H149" s="8"/>
      <c r="J149" s="5"/>
      <c r="K149" s="40" t="s">
        <v>92</v>
      </c>
      <c r="L149" s="7"/>
      <c r="M149" s="7"/>
      <c r="N149" s="8"/>
    </row>
    <row r="150" spans="1:14" ht="12.75" customHeight="1" x14ac:dyDescent="0.2">
      <c r="A150" s="9" t="s">
        <v>3</v>
      </c>
      <c r="B150" s="28">
        <v>16</v>
      </c>
      <c r="D150" s="9" t="s">
        <v>0</v>
      </c>
      <c r="E150" s="11"/>
      <c r="F150" s="12"/>
      <c r="G150" s="12"/>
      <c r="H150" s="13"/>
      <c r="J150" s="9" t="s">
        <v>4</v>
      </c>
      <c r="K150" s="14" t="s">
        <v>93</v>
      </c>
      <c r="L150" s="12"/>
      <c r="M150" s="12"/>
      <c r="N150" s="13"/>
    </row>
    <row r="152" spans="1:14" s="16" customFormat="1" x14ac:dyDescent="0.2">
      <c r="A152" s="15"/>
      <c r="B152" s="31" t="s">
        <v>6</v>
      </c>
      <c r="C152" s="15" t="s">
        <v>7</v>
      </c>
      <c r="D152" s="15" t="s">
        <v>8</v>
      </c>
      <c r="E152" s="15" t="s">
        <v>9</v>
      </c>
      <c r="F152" s="15" t="s">
        <v>10</v>
      </c>
      <c r="G152" s="15" t="s">
        <v>11</v>
      </c>
      <c r="H152" s="15" t="s">
        <v>12</v>
      </c>
      <c r="I152" s="15" t="s">
        <v>13</v>
      </c>
      <c r="J152" s="15" t="s">
        <v>14</v>
      </c>
      <c r="K152" s="15" t="s">
        <v>15</v>
      </c>
      <c r="L152" s="15" t="s">
        <v>16</v>
      </c>
      <c r="M152" s="15" t="s">
        <v>17</v>
      </c>
      <c r="N152" s="15" t="s">
        <v>18</v>
      </c>
    </row>
    <row r="153" spans="1:14" x14ac:dyDescent="0.2">
      <c r="A153" s="17" t="s">
        <v>63</v>
      </c>
      <c r="B153" s="32"/>
      <c r="C153" s="18"/>
      <c r="D153" s="18"/>
      <c r="E153" s="18">
        <v>1200000</v>
      </c>
      <c r="F153" s="18"/>
      <c r="G153" s="18"/>
      <c r="H153" s="18"/>
      <c r="I153" s="18"/>
      <c r="J153" s="18"/>
      <c r="K153" s="18"/>
      <c r="L153" s="18"/>
      <c r="M153" s="18"/>
      <c r="N153" s="18">
        <f>SUM(B153:M153)</f>
        <v>1200000</v>
      </c>
    </row>
    <row r="154" spans="1:14" x14ac:dyDescent="0.2">
      <c r="A154" s="17" t="s">
        <v>64</v>
      </c>
      <c r="B154" s="32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>
        <f>SUM(B154:M154)</f>
        <v>0</v>
      </c>
    </row>
    <row r="155" spans="1:14" x14ac:dyDescent="0.2">
      <c r="A155" s="17" t="s">
        <v>18</v>
      </c>
      <c r="B155" s="32">
        <f t="shared" ref="B155:M155" si="15">B153+B154</f>
        <v>0</v>
      </c>
      <c r="C155" s="18">
        <f t="shared" si="15"/>
        <v>0</v>
      </c>
      <c r="D155" s="18">
        <f t="shared" si="15"/>
        <v>0</v>
      </c>
      <c r="E155" s="18">
        <f t="shared" si="15"/>
        <v>1200000</v>
      </c>
      <c r="F155" s="18">
        <f t="shared" si="15"/>
        <v>0</v>
      </c>
      <c r="G155" s="18">
        <f t="shared" si="15"/>
        <v>0</v>
      </c>
      <c r="H155" s="18">
        <f t="shared" si="15"/>
        <v>0</v>
      </c>
      <c r="I155" s="18">
        <f t="shared" si="15"/>
        <v>0</v>
      </c>
      <c r="J155" s="18">
        <f t="shared" si="15"/>
        <v>0</v>
      </c>
      <c r="K155" s="18">
        <f t="shared" si="15"/>
        <v>0</v>
      </c>
      <c r="L155" s="18">
        <f t="shared" si="15"/>
        <v>0</v>
      </c>
      <c r="M155" s="18">
        <f t="shared" si="15"/>
        <v>0</v>
      </c>
      <c r="N155" s="18">
        <f>SUM(B155:M155)</f>
        <v>1200000</v>
      </c>
    </row>
    <row r="158" spans="1:14" x14ac:dyDescent="0.2">
      <c r="A158" s="5" t="s">
        <v>0</v>
      </c>
      <c r="B158" s="30"/>
      <c r="D158" s="5" t="s">
        <v>1</v>
      </c>
      <c r="E158" s="6" t="s">
        <v>89</v>
      </c>
      <c r="F158" s="7"/>
      <c r="G158" s="7"/>
      <c r="H158" s="8"/>
      <c r="J158" s="5"/>
      <c r="K158" s="6" t="s">
        <v>94</v>
      </c>
      <c r="L158" s="7"/>
      <c r="M158" s="7"/>
      <c r="N158" s="8"/>
    </row>
    <row r="159" spans="1:14" x14ac:dyDescent="0.2">
      <c r="A159" s="9" t="s">
        <v>3</v>
      </c>
      <c r="B159" s="28">
        <v>17</v>
      </c>
      <c r="D159" s="9" t="s">
        <v>0</v>
      </c>
      <c r="E159" s="11"/>
      <c r="F159" s="12"/>
      <c r="G159" s="12"/>
      <c r="H159" s="13"/>
      <c r="J159" s="9" t="s">
        <v>4</v>
      </c>
      <c r="K159" s="14" t="s">
        <v>90</v>
      </c>
      <c r="L159" s="12"/>
      <c r="M159" s="12"/>
      <c r="N159" s="13"/>
    </row>
    <row r="161" spans="1:14" s="16" customFormat="1" x14ac:dyDescent="0.2">
      <c r="A161" s="15"/>
      <c r="B161" s="31" t="s">
        <v>6</v>
      </c>
      <c r="C161" s="15" t="s">
        <v>7</v>
      </c>
      <c r="D161" s="15" t="s">
        <v>8</v>
      </c>
      <c r="E161" s="15" t="s">
        <v>9</v>
      </c>
      <c r="F161" s="15" t="s">
        <v>10</v>
      </c>
      <c r="G161" s="15" t="s">
        <v>11</v>
      </c>
      <c r="H161" s="15" t="s">
        <v>12</v>
      </c>
      <c r="I161" s="15" t="s">
        <v>13</v>
      </c>
      <c r="J161" s="15" t="s">
        <v>14</v>
      </c>
      <c r="K161" s="15" t="s">
        <v>15</v>
      </c>
      <c r="L161" s="15" t="s">
        <v>16</v>
      </c>
      <c r="M161" s="15" t="s">
        <v>17</v>
      </c>
      <c r="N161" s="15" t="s">
        <v>18</v>
      </c>
    </row>
    <row r="162" spans="1:14" x14ac:dyDescent="0.2">
      <c r="A162" s="17" t="s">
        <v>63</v>
      </c>
      <c r="B162" s="32"/>
      <c r="C162" s="18"/>
      <c r="D162" s="18"/>
      <c r="E162" s="18" t="s">
        <v>90</v>
      </c>
      <c r="F162" s="18"/>
      <c r="G162" s="18"/>
      <c r="H162" s="18"/>
      <c r="I162" s="18"/>
      <c r="J162" s="18"/>
      <c r="K162" s="18"/>
      <c r="L162" s="18"/>
      <c r="M162" s="18"/>
      <c r="N162" s="18">
        <f>SUM(B162:M162)</f>
        <v>0</v>
      </c>
    </row>
    <row r="163" spans="1:14" x14ac:dyDescent="0.2">
      <c r="A163" s="17" t="s">
        <v>64</v>
      </c>
      <c r="B163" s="32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>
        <f>SUM(B163:M163)</f>
        <v>0</v>
      </c>
    </row>
    <row r="164" spans="1:14" x14ac:dyDescent="0.2">
      <c r="A164" s="17" t="s">
        <v>18</v>
      </c>
      <c r="B164" s="32">
        <f t="shared" ref="B164:M164" si="16">B162+B163</f>
        <v>0</v>
      </c>
      <c r="C164" s="18">
        <f t="shared" si="16"/>
        <v>0</v>
      </c>
      <c r="D164" s="18">
        <f t="shared" si="16"/>
        <v>0</v>
      </c>
      <c r="E164" s="18" t="e">
        <f t="shared" si="16"/>
        <v>#VALUE!</v>
      </c>
      <c r="F164" s="18">
        <f t="shared" si="16"/>
        <v>0</v>
      </c>
      <c r="G164" s="18">
        <f t="shared" si="16"/>
        <v>0</v>
      </c>
      <c r="H164" s="18">
        <f t="shared" si="16"/>
        <v>0</v>
      </c>
      <c r="I164" s="18">
        <f t="shared" si="16"/>
        <v>0</v>
      </c>
      <c r="J164" s="18">
        <f t="shared" si="16"/>
        <v>0</v>
      </c>
      <c r="K164" s="18">
        <f t="shared" si="16"/>
        <v>0</v>
      </c>
      <c r="L164" s="18">
        <f t="shared" si="16"/>
        <v>0</v>
      </c>
      <c r="M164" s="18">
        <f t="shared" si="16"/>
        <v>0</v>
      </c>
      <c r="N164" s="18" t="e">
        <f>SUM(B164:M164)</f>
        <v>#VALUE!</v>
      </c>
    </row>
    <row r="167" spans="1:14" x14ac:dyDescent="0.2">
      <c r="A167" s="5" t="s">
        <v>0</v>
      </c>
      <c r="B167" s="30"/>
      <c r="D167" s="5" t="s">
        <v>1</v>
      </c>
      <c r="E167" s="6" t="s">
        <v>70</v>
      </c>
      <c r="F167" s="7"/>
      <c r="G167" s="7"/>
      <c r="H167" s="8"/>
      <c r="J167" s="5"/>
      <c r="K167" s="6" t="s">
        <v>74</v>
      </c>
      <c r="L167" s="7"/>
      <c r="M167" s="7"/>
      <c r="N167" s="8"/>
    </row>
    <row r="168" spans="1:14" x14ac:dyDescent="0.2">
      <c r="A168" s="9" t="s">
        <v>3</v>
      </c>
      <c r="B168" s="28">
        <v>18</v>
      </c>
      <c r="D168" s="9" t="s">
        <v>0</v>
      </c>
      <c r="E168" s="11"/>
      <c r="F168" s="12"/>
      <c r="G168" s="12"/>
      <c r="H168" s="13"/>
      <c r="J168" s="9" t="s">
        <v>4</v>
      </c>
      <c r="K168" s="14" t="s">
        <v>75</v>
      </c>
      <c r="L168" s="12"/>
      <c r="M168" s="12"/>
      <c r="N168" s="13"/>
    </row>
    <row r="170" spans="1:14" x14ac:dyDescent="0.2">
      <c r="A170" s="15"/>
      <c r="B170" s="31" t="s">
        <v>6</v>
      </c>
      <c r="C170" s="15" t="s">
        <v>7</v>
      </c>
      <c r="D170" s="15" t="s">
        <v>8</v>
      </c>
      <c r="E170" s="15" t="s">
        <v>9</v>
      </c>
      <c r="F170" s="15" t="s">
        <v>10</v>
      </c>
      <c r="G170" s="15" t="s">
        <v>11</v>
      </c>
      <c r="H170" s="15" t="s">
        <v>12</v>
      </c>
      <c r="I170" s="15" t="s">
        <v>13</v>
      </c>
      <c r="J170" s="15" t="s">
        <v>14</v>
      </c>
      <c r="K170" s="15" t="s">
        <v>15</v>
      </c>
      <c r="L170" s="15" t="s">
        <v>16</v>
      </c>
      <c r="M170" s="15" t="s">
        <v>17</v>
      </c>
      <c r="N170" s="15" t="s">
        <v>18</v>
      </c>
    </row>
    <row r="171" spans="1:14" x14ac:dyDescent="0.2">
      <c r="A171" s="17" t="s">
        <v>63</v>
      </c>
      <c r="B171" s="32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>
        <f>SUM(B171:M171)</f>
        <v>0</v>
      </c>
    </row>
    <row r="172" spans="1:14" x14ac:dyDescent="0.2">
      <c r="A172" s="17" t="s">
        <v>64</v>
      </c>
      <c r="B172" s="32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>
        <f>SUM(B172:M172)</f>
        <v>0</v>
      </c>
    </row>
    <row r="173" spans="1:14" x14ac:dyDescent="0.2">
      <c r="A173" s="17" t="s">
        <v>18</v>
      </c>
      <c r="B173" s="32">
        <f t="shared" ref="B173:M173" si="17">B171+B172</f>
        <v>0</v>
      </c>
      <c r="C173" s="18">
        <f t="shared" si="17"/>
        <v>0</v>
      </c>
      <c r="D173" s="18">
        <f t="shared" si="17"/>
        <v>0</v>
      </c>
      <c r="E173" s="18">
        <f t="shared" si="17"/>
        <v>0</v>
      </c>
      <c r="F173" s="18">
        <f t="shared" si="17"/>
        <v>0</v>
      </c>
      <c r="G173" s="18">
        <f t="shared" si="17"/>
        <v>0</v>
      </c>
      <c r="H173" s="18">
        <f t="shared" si="17"/>
        <v>0</v>
      </c>
      <c r="I173" s="18">
        <f t="shared" si="17"/>
        <v>0</v>
      </c>
      <c r="J173" s="18">
        <f t="shared" si="17"/>
        <v>0</v>
      </c>
      <c r="K173" s="18">
        <f t="shared" si="17"/>
        <v>0</v>
      </c>
      <c r="L173" s="18">
        <f t="shared" si="17"/>
        <v>0</v>
      </c>
      <c r="M173" s="18">
        <f t="shared" si="17"/>
        <v>0</v>
      </c>
      <c r="N173" s="18">
        <f>SUM(B173:M173)</f>
        <v>0</v>
      </c>
    </row>
    <row r="176" spans="1:14" x14ac:dyDescent="0.2">
      <c r="A176" s="5" t="s">
        <v>0</v>
      </c>
      <c r="B176" s="30"/>
      <c r="D176" s="5" t="s">
        <v>1</v>
      </c>
      <c r="E176" s="6" t="s">
        <v>71</v>
      </c>
      <c r="F176" s="7"/>
      <c r="G176" s="7"/>
      <c r="H176" s="8"/>
      <c r="J176" s="5"/>
      <c r="K176" s="6" t="s">
        <v>76</v>
      </c>
      <c r="L176" s="7"/>
      <c r="M176" s="7"/>
      <c r="N176" s="8"/>
    </row>
    <row r="177" spans="1:14" x14ac:dyDescent="0.2">
      <c r="A177" s="9" t="s">
        <v>3</v>
      </c>
      <c r="B177" s="28">
        <v>89</v>
      </c>
      <c r="D177" s="9" t="s">
        <v>0</v>
      </c>
      <c r="E177" s="11"/>
      <c r="F177" s="12"/>
      <c r="G177" s="12"/>
      <c r="H177" s="13"/>
      <c r="J177" s="9" t="s">
        <v>4</v>
      </c>
      <c r="K177" s="14" t="s">
        <v>71</v>
      </c>
      <c r="L177" s="12"/>
      <c r="M177" s="12"/>
      <c r="N177" s="13"/>
    </row>
    <row r="179" spans="1:14" x14ac:dyDescent="0.2">
      <c r="A179" s="15"/>
      <c r="B179" s="31" t="s">
        <v>6</v>
      </c>
      <c r="C179" s="15" t="s">
        <v>7</v>
      </c>
      <c r="D179" s="15" t="s">
        <v>8</v>
      </c>
      <c r="E179" s="15" t="s">
        <v>9</v>
      </c>
      <c r="F179" s="15" t="s">
        <v>10</v>
      </c>
      <c r="G179" s="15" t="s">
        <v>11</v>
      </c>
      <c r="H179" s="15" t="s">
        <v>12</v>
      </c>
      <c r="I179" s="15" t="s">
        <v>13</v>
      </c>
      <c r="J179" s="15" t="s">
        <v>14</v>
      </c>
      <c r="K179" s="15" t="s">
        <v>15</v>
      </c>
      <c r="L179" s="15" t="s">
        <v>16</v>
      </c>
      <c r="M179" s="15" t="s">
        <v>17</v>
      </c>
      <c r="N179" s="15" t="s">
        <v>18</v>
      </c>
    </row>
    <row r="180" spans="1:14" x14ac:dyDescent="0.2">
      <c r="A180" s="17" t="s">
        <v>63</v>
      </c>
      <c r="B180" s="32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>
        <f>SUM(B180:M180)</f>
        <v>0</v>
      </c>
    </row>
    <row r="181" spans="1:14" x14ac:dyDescent="0.2">
      <c r="A181" s="17" t="s">
        <v>64</v>
      </c>
      <c r="B181" s="32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>
        <f>SUM(B181:M181)</f>
        <v>0</v>
      </c>
    </row>
    <row r="182" spans="1:14" x14ac:dyDescent="0.2">
      <c r="A182" s="17" t="s">
        <v>18</v>
      </c>
      <c r="B182" s="32">
        <f t="shared" ref="B182:M182" si="18">B180+B181</f>
        <v>0</v>
      </c>
      <c r="C182" s="18">
        <f t="shared" si="18"/>
        <v>0</v>
      </c>
      <c r="D182" s="18">
        <f t="shared" si="18"/>
        <v>0</v>
      </c>
      <c r="E182" s="18">
        <f t="shared" si="18"/>
        <v>0</v>
      </c>
      <c r="F182" s="18">
        <f t="shared" si="18"/>
        <v>0</v>
      </c>
      <c r="G182" s="18">
        <f t="shared" si="18"/>
        <v>0</v>
      </c>
      <c r="H182" s="18">
        <f t="shared" si="18"/>
        <v>0</v>
      </c>
      <c r="I182" s="18">
        <f t="shared" si="18"/>
        <v>0</v>
      </c>
      <c r="J182" s="18">
        <f t="shared" si="18"/>
        <v>0</v>
      </c>
      <c r="K182" s="18">
        <f t="shared" si="18"/>
        <v>0</v>
      </c>
      <c r="L182" s="18">
        <f t="shared" si="18"/>
        <v>0</v>
      </c>
      <c r="M182" s="18">
        <f t="shared" si="18"/>
        <v>0</v>
      </c>
      <c r="N182" s="18">
        <f>SUM(B182:M182)</f>
        <v>0</v>
      </c>
    </row>
    <row r="183" spans="1:14" x14ac:dyDescent="0.2">
      <c r="A183" s="20"/>
      <c r="B183" s="33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 spans="1:14" x14ac:dyDescent="0.2">
      <c r="A184" s="20"/>
      <c r="B184" s="33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 spans="1:14" x14ac:dyDescent="0.2">
      <c r="A185" s="20"/>
      <c r="B185" s="33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7" spans="1:14" x14ac:dyDescent="0.2">
      <c r="A187" s="5" t="s">
        <v>0</v>
      </c>
      <c r="B187" s="30"/>
      <c r="D187" s="5" t="s">
        <v>1</v>
      </c>
      <c r="E187" s="6" t="s">
        <v>67</v>
      </c>
      <c r="F187" s="7"/>
      <c r="G187" s="7"/>
      <c r="H187" s="8"/>
      <c r="J187" s="5"/>
      <c r="K187" s="6" t="s">
        <v>77</v>
      </c>
      <c r="L187" s="7"/>
      <c r="M187" s="7"/>
      <c r="N187" s="8"/>
    </row>
    <row r="188" spans="1:14" x14ac:dyDescent="0.2">
      <c r="A188" s="9" t="s">
        <v>3</v>
      </c>
      <c r="B188" s="28">
        <v>90</v>
      </c>
      <c r="D188" s="9" t="s">
        <v>0</v>
      </c>
      <c r="E188" s="11"/>
      <c r="F188" s="12"/>
      <c r="G188" s="12"/>
      <c r="H188" s="13"/>
      <c r="J188" s="9" t="s">
        <v>4</v>
      </c>
      <c r="K188" s="14" t="s">
        <v>78</v>
      </c>
      <c r="L188" s="12"/>
      <c r="M188" s="12"/>
      <c r="N188" s="13"/>
    </row>
    <row r="190" spans="1:14" s="16" customFormat="1" x14ac:dyDescent="0.2">
      <c r="A190" s="15"/>
      <c r="B190" s="31" t="s">
        <v>6</v>
      </c>
      <c r="C190" s="15" t="s">
        <v>7</v>
      </c>
      <c r="D190" s="15" t="s">
        <v>8</v>
      </c>
      <c r="E190" s="15" t="s">
        <v>9</v>
      </c>
      <c r="F190" s="15" t="s">
        <v>10</v>
      </c>
      <c r="G190" s="15" t="s">
        <v>11</v>
      </c>
      <c r="H190" s="15" t="s">
        <v>12</v>
      </c>
      <c r="I190" s="15" t="s">
        <v>13</v>
      </c>
      <c r="J190" s="15" t="s">
        <v>14</v>
      </c>
      <c r="K190" s="15" t="s">
        <v>15</v>
      </c>
      <c r="L190" s="15" t="s">
        <v>16</v>
      </c>
      <c r="M190" s="15" t="s">
        <v>17</v>
      </c>
      <c r="N190" s="15" t="s">
        <v>18</v>
      </c>
    </row>
    <row r="191" spans="1:14" x14ac:dyDescent="0.2">
      <c r="A191" s="17" t="s">
        <v>63</v>
      </c>
      <c r="B191" s="32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>
        <f>SUM(B191:M191)</f>
        <v>0</v>
      </c>
    </row>
    <row r="192" spans="1:14" x14ac:dyDescent="0.2">
      <c r="A192" s="17" t="s">
        <v>64</v>
      </c>
      <c r="B192" s="32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>
        <f>SUM(B192:M192)</f>
        <v>0</v>
      </c>
    </row>
    <row r="193" spans="1:14" x14ac:dyDescent="0.2">
      <c r="A193" s="17" t="s">
        <v>18</v>
      </c>
      <c r="B193" s="32">
        <f t="shared" ref="B193:M193" si="19">B191+B192</f>
        <v>0</v>
      </c>
      <c r="C193" s="18">
        <f t="shared" si="19"/>
        <v>0</v>
      </c>
      <c r="D193" s="18">
        <f t="shared" si="19"/>
        <v>0</v>
      </c>
      <c r="E193" s="18">
        <f t="shared" si="19"/>
        <v>0</v>
      </c>
      <c r="F193" s="18">
        <f t="shared" si="19"/>
        <v>0</v>
      </c>
      <c r="G193" s="18">
        <f t="shared" si="19"/>
        <v>0</v>
      </c>
      <c r="H193" s="18">
        <f t="shared" si="19"/>
        <v>0</v>
      </c>
      <c r="I193" s="18">
        <f t="shared" si="19"/>
        <v>0</v>
      </c>
      <c r="J193" s="18">
        <f t="shared" si="19"/>
        <v>0</v>
      </c>
      <c r="K193" s="18">
        <f t="shared" si="19"/>
        <v>0</v>
      </c>
      <c r="L193" s="18">
        <f t="shared" si="19"/>
        <v>0</v>
      </c>
      <c r="M193" s="18">
        <f t="shared" si="19"/>
        <v>0</v>
      </c>
      <c r="N193" s="18">
        <f>SUM(B193:M193)</f>
        <v>0</v>
      </c>
    </row>
    <row r="194" spans="1:14" x14ac:dyDescent="0.2">
      <c r="A194" s="20"/>
      <c r="B194" s="35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</row>
    <row r="196" spans="1:14" x14ac:dyDescent="0.2">
      <c r="A196" s="5" t="s">
        <v>0</v>
      </c>
      <c r="B196" s="30"/>
      <c r="D196" s="5" t="s">
        <v>1</v>
      </c>
      <c r="E196" s="6" t="s">
        <v>37</v>
      </c>
      <c r="F196" s="7"/>
      <c r="G196" s="7"/>
      <c r="H196" s="8"/>
      <c r="J196" s="5"/>
      <c r="K196" s="6" t="s">
        <v>38</v>
      </c>
      <c r="L196" s="7"/>
      <c r="M196" s="7"/>
      <c r="N196" s="8"/>
    </row>
    <row r="197" spans="1:14" x14ac:dyDescent="0.2">
      <c r="A197" s="9" t="s">
        <v>3</v>
      </c>
      <c r="B197" s="28">
        <v>91</v>
      </c>
      <c r="D197" s="9" t="s">
        <v>0</v>
      </c>
      <c r="E197" s="11"/>
      <c r="F197" s="12"/>
      <c r="G197" s="12"/>
      <c r="H197" s="13"/>
      <c r="J197" s="9" t="s">
        <v>4</v>
      </c>
      <c r="K197" s="14" t="s">
        <v>39</v>
      </c>
      <c r="L197" s="12"/>
      <c r="M197" s="12"/>
      <c r="N197" s="13"/>
    </row>
    <row r="199" spans="1:14" s="16" customFormat="1" x14ac:dyDescent="0.2">
      <c r="A199" s="15"/>
      <c r="B199" s="31" t="s">
        <v>6</v>
      </c>
      <c r="C199" s="15" t="s">
        <v>7</v>
      </c>
      <c r="D199" s="15" t="s">
        <v>8</v>
      </c>
      <c r="E199" s="15" t="s">
        <v>9</v>
      </c>
      <c r="F199" s="15" t="s">
        <v>10</v>
      </c>
      <c r="G199" s="15" t="s">
        <v>11</v>
      </c>
      <c r="H199" s="15" t="s">
        <v>12</v>
      </c>
      <c r="I199" s="15" t="s">
        <v>13</v>
      </c>
      <c r="J199" s="15" t="s">
        <v>14</v>
      </c>
      <c r="K199" s="15" t="s">
        <v>15</v>
      </c>
      <c r="L199" s="15" t="s">
        <v>16</v>
      </c>
      <c r="M199" s="15" t="s">
        <v>17</v>
      </c>
      <c r="N199" s="15" t="s">
        <v>18</v>
      </c>
    </row>
    <row r="200" spans="1:14" x14ac:dyDescent="0.2">
      <c r="A200" s="17" t="s">
        <v>63</v>
      </c>
      <c r="B200" s="32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>
        <f>SUM(B200:M200)</f>
        <v>0</v>
      </c>
    </row>
    <row r="201" spans="1:14" x14ac:dyDescent="0.2">
      <c r="A201" s="17" t="s">
        <v>64</v>
      </c>
      <c r="B201" s="32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>
        <f>SUM(B201:M201)</f>
        <v>0</v>
      </c>
    </row>
    <row r="202" spans="1:14" x14ac:dyDescent="0.2">
      <c r="A202" s="17" t="s">
        <v>18</v>
      </c>
      <c r="B202" s="32">
        <f t="shared" ref="B202:M202" si="20">B200+B201</f>
        <v>0</v>
      </c>
      <c r="C202" s="18">
        <f t="shared" si="20"/>
        <v>0</v>
      </c>
      <c r="D202" s="18">
        <f t="shared" si="20"/>
        <v>0</v>
      </c>
      <c r="E202" s="18">
        <f t="shared" si="20"/>
        <v>0</v>
      </c>
      <c r="F202" s="18">
        <f t="shared" si="20"/>
        <v>0</v>
      </c>
      <c r="G202" s="18">
        <f t="shared" si="20"/>
        <v>0</v>
      </c>
      <c r="H202" s="18">
        <f t="shared" si="20"/>
        <v>0</v>
      </c>
      <c r="I202" s="18">
        <f t="shared" si="20"/>
        <v>0</v>
      </c>
      <c r="J202" s="18">
        <f t="shared" si="20"/>
        <v>0</v>
      </c>
      <c r="K202" s="18">
        <f t="shared" si="20"/>
        <v>0</v>
      </c>
      <c r="L202" s="18">
        <f t="shared" si="20"/>
        <v>0</v>
      </c>
      <c r="M202" s="18">
        <f t="shared" si="20"/>
        <v>0</v>
      </c>
      <c r="N202" s="18">
        <f>SUM(B202:M202)</f>
        <v>0</v>
      </c>
    </row>
    <row r="203" spans="1:14" x14ac:dyDescent="0.2">
      <c r="A203" s="20"/>
      <c r="B203" s="35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5" spans="1:14" x14ac:dyDescent="0.2">
      <c r="A205" s="5" t="s">
        <v>0</v>
      </c>
      <c r="B205" s="30"/>
      <c r="D205" s="5" t="s">
        <v>1</v>
      </c>
      <c r="E205" s="6" t="s">
        <v>40</v>
      </c>
      <c r="F205" s="7"/>
      <c r="G205" s="7"/>
      <c r="H205" s="8"/>
      <c r="J205" s="5"/>
      <c r="K205" s="6" t="s">
        <v>41</v>
      </c>
      <c r="L205" s="7"/>
      <c r="M205" s="7"/>
      <c r="N205" s="8"/>
    </row>
    <row r="206" spans="1:14" x14ac:dyDescent="0.2">
      <c r="A206" s="9" t="s">
        <v>3</v>
      </c>
      <c r="B206" s="28">
        <v>92</v>
      </c>
      <c r="D206" s="9" t="s">
        <v>0</v>
      </c>
      <c r="E206" s="11"/>
      <c r="F206" s="12"/>
      <c r="G206" s="12"/>
      <c r="H206" s="13"/>
      <c r="J206" s="9" t="s">
        <v>4</v>
      </c>
      <c r="K206" s="14" t="s">
        <v>42</v>
      </c>
      <c r="L206" s="12"/>
      <c r="M206" s="12"/>
      <c r="N206" s="13"/>
    </row>
    <row r="208" spans="1:14" s="16" customFormat="1" x14ac:dyDescent="0.2">
      <c r="A208" s="15"/>
      <c r="B208" s="31" t="s">
        <v>6</v>
      </c>
      <c r="C208" s="15" t="s">
        <v>7</v>
      </c>
      <c r="D208" s="15" t="s">
        <v>8</v>
      </c>
      <c r="E208" s="15" t="s">
        <v>9</v>
      </c>
      <c r="F208" s="15" t="s">
        <v>10</v>
      </c>
      <c r="G208" s="15" t="s">
        <v>11</v>
      </c>
      <c r="H208" s="15" t="s">
        <v>12</v>
      </c>
      <c r="I208" s="15" t="s">
        <v>13</v>
      </c>
      <c r="J208" s="15" t="s">
        <v>14</v>
      </c>
      <c r="K208" s="15" t="s">
        <v>15</v>
      </c>
      <c r="L208" s="15" t="s">
        <v>16</v>
      </c>
      <c r="M208" s="15" t="s">
        <v>17</v>
      </c>
      <c r="N208" s="15" t="s">
        <v>18</v>
      </c>
    </row>
    <row r="209" spans="1:14" x14ac:dyDescent="0.2">
      <c r="A209" s="17" t="s">
        <v>63</v>
      </c>
      <c r="B209" s="32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>
        <f>SUM(B209:M209)</f>
        <v>0</v>
      </c>
    </row>
    <row r="210" spans="1:14" x14ac:dyDescent="0.2">
      <c r="A210" s="17" t="s">
        <v>64</v>
      </c>
      <c r="B210" s="32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>
        <f>SUM(B210:M210)</f>
        <v>0</v>
      </c>
    </row>
    <row r="211" spans="1:14" x14ac:dyDescent="0.2">
      <c r="A211" s="17" t="s">
        <v>18</v>
      </c>
      <c r="B211" s="32">
        <f t="shared" ref="B211:M211" si="21">B209+B210</f>
        <v>0</v>
      </c>
      <c r="C211" s="18">
        <f t="shared" si="21"/>
        <v>0</v>
      </c>
      <c r="D211" s="18">
        <f t="shared" si="21"/>
        <v>0</v>
      </c>
      <c r="E211" s="18">
        <f t="shared" si="21"/>
        <v>0</v>
      </c>
      <c r="F211" s="18">
        <f t="shared" si="21"/>
        <v>0</v>
      </c>
      <c r="G211" s="18">
        <f t="shared" si="21"/>
        <v>0</v>
      </c>
      <c r="H211" s="18">
        <f t="shared" si="21"/>
        <v>0</v>
      </c>
      <c r="I211" s="18">
        <f t="shared" si="21"/>
        <v>0</v>
      </c>
      <c r="J211" s="18">
        <f t="shared" si="21"/>
        <v>0</v>
      </c>
      <c r="K211" s="18">
        <f t="shared" si="21"/>
        <v>0</v>
      </c>
      <c r="L211" s="18">
        <f t="shared" si="21"/>
        <v>0</v>
      </c>
      <c r="M211" s="18">
        <f t="shared" si="21"/>
        <v>0</v>
      </c>
      <c r="N211" s="18">
        <f>SUM(B211:M211)</f>
        <v>0</v>
      </c>
    </row>
    <row r="212" spans="1:14" x14ac:dyDescent="0.2">
      <c r="A212" s="20"/>
      <c r="B212" s="35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</row>
    <row r="214" spans="1:14" x14ac:dyDescent="0.2">
      <c r="A214" s="5" t="s">
        <v>0</v>
      </c>
      <c r="B214" s="30"/>
      <c r="D214" s="5" t="s">
        <v>1</v>
      </c>
      <c r="E214" s="22" t="s">
        <v>43</v>
      </c>
      <c r="F214" s="7"/>
      <c r="G214" s="7"/>
      <c r="H214" s="8"/>
      <c r="J214" s="5"/>
      <c r="K214" s="6" t="s">
        <v>44</v>
      </c>
      <c r="L214" s="7"/>
      <c r="M214" s="7"/>
      <c r="N214" s="8"/>
    </row>
    <row r="215" spans="1:14" x14ac:dyDescent="0.2">
      <c r="A215" s="9" t="s">
        <v>3</v>
      </c>
      <c r="B215" s="28">
        <v>93</v>
      </c>
      <c r="D215" s="9" t="s">
        <v>0</v>
      </c>
      <c r="E215" s="11"/>
      <c r="F215" s="12"/>
      <c r="G215" s="12"/>
      <c r="H215" s="13"/>
      <c r="J215" s="9" t="s">
        <v>4</v>
      </c>
      <c r="K215" s="14" t="s">
        <v>45</v>
      </c>
      <c r="L215" s="12"/>
      <c r="M215" s="12"/>
      <c r="N215" s="13"/>
    </row>
    <row r="217" spans="1:14" s="16" customFormat="1" x14ac:dyDescent="0.2">
      <c r="A217" s="15"/>
      <c r="B217" s="31" t="s">
        <v>6</v>
      </c>
      <c r="C217" s="15" t="s">
        <v>7</v>
      </c>
      <c r="D217" s="15" t="s">
        <v>8</v>
      </c>
      <c r="E217" s="15" t="s">
        <v>9</v>
      </c>
      <c r="F217" s="15" t="s">
        <v>10</v>
      </c>
      <c r="G217" s="15" t="s">
        <v>11</v>
      </c>
      <c r="H217" s="15" t="s">
        <v>12</v>
      </c>
      <c r="I217" s="15" t="s">
        <v>13</v>
      </c>
      <c r="J217" s="15" t="s">
        <v>14</v>
      </c>
      <c r="K217" s="15" t="s">
        <v>15</v>
      </c>
      <c r="L217" s="15" t="s">
        <v>16</v>
      </c>
      <c r="M217" s="15" t="s">
        <v>17</v>
      </c>
      <c r="N217" s="15" t="s">
        <v>18</v>
      </c>
    </row>
    <row r="218" spans="1:14" x14ac:dyDescent="0.2">
      <c r="A218" s="17" t="s">
        <v>63</v>
      </c>
      <c r="B218" s="32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>
        <f>SUM(B218:M218)</f>
        <v>0</v>
      </c>
    </row>
    <row r="219" spans="1:14" x14ac:dyDescent="0.2">
      <c r="A219" s="17" t="s">
        <v>64</v>
      </c>
      <c r="B219" s="32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>
        <f>SUM(B219:M219)</f>
        <v>0</v>
      </c>
    </row>
    <row r="220" spans="1:14" x14ac:dyDescent="0.2">
      <c r="A220" s="17" t="s">
        <v>18</v>
      </c>
      <c r="B220" s="32">
        <f t="shared" ref="B220:M220" si="22">B218+B219</f>
        <v>0</v>
      </c>
      <c r="C220" s="18">
        <f t="shared" si="22"/>
        <v>0</v>
      </c>
      <c r="D220" s="18">
        <f t="shared" si="22"/>
        <v>0</v>
      </c>
      <c r="E220" s="18">
        <f t="shared" si="22"/>
        <v>0</v>
      </c>
      <c r="F220" s="18">
        <f t="shared" si="22"/>
        <v>0</v>
      </c>
      <c r="G220" s="18">
        <f t="shared" si="22"/>
        <v>0</v>
      </c>
      <c r="H220" s="18">
        <f t="shared" si="22"/>
        <v>0</v>
      </c>
      <c r="I220" s="18">
        <f t="shared" si="22"/>
        <v>0</v>
      </c>
      <c r="J220" s="18">
        <f t="shared" si="22"/>
        <v>0</v>
      </c>
      <c r="K220" s="18">
        <f t="shared" si="22"/>
        <v>0</v>
      </c>
      <c r="L220" s="18">
        <f t="shared" si="22"/>
        <v>0</v>
      </c>
      <c r="M220" s="18">
        <f t="shared" si="22"/>
        <v>0</v>
      </c>
      <c r="N220" s="18">
        <f>SUM(B220:M220)</f>
        <v>0</v>
      </c>
    </row>
    <row r="223" spans="1:14" x14ac:dyDescent="0.2">
      <c r="A223" s="5" t="s">
        <v>0</v>
      </c>
      <c r="B223" s="30"/>
      <c r="D223" s="5" t="s">
        <v>1</v>
      </c>
      <c r="E223" s="22" t="s">
        <v>46</v>
      </c>
      <c r="F223" s="7"/>
      <c r="G223" s="7"/>
      <c r="H223" s="8"/>
      <c r="J223" s="5"/>
      <c r="K223" s="6" t="s">
        <v>47</v>
      </c>
      <c r="L223" s="7"/>
      <c r="M223" s="7"/>
      <c r="N223" s="8"/>
    </row>
    <row r="224" spans="1:14" x14ac:dyDescent="0.2">
      <c r="A224" s="9" t="s">
        <v>3</v>
      </c>
      <c r="B224" s="28">
        <v>94</v>
      </c>
      <c r="D224" s="9" t="s">
        <v>0</v>
      </c>
      <c r="E224" s="11"/>
      <c r="F224" s="12"/>
      <c r="G224" s="12"/>
      <c r="H224" s="13"/>
      <c r="J224" s="9" t="s">
        <v>4</v>
      </c>
      <c r="K224" s="14" t="s">
        <v>48</v>
      </c>
      <c r="L224" s="12"/>
      <c r="M224" s="12"/>
      <c r="N224" s="13"/>
    </row>
    <row r="226" spans="1:14" s="16" customFormat="1" x14ac:dyDescent="0.2">
      <c r="A226" s="15"/>
      <c r="B226" s="31" t="s">
        <v>6</v>
      </c>
      <c r="C226" s="15" t="s">
        <v>7</v>
      </c>
      <c r="D226" s="15" t="s">
        <v>8</v>
      </c>
      <c r="E226" s="15" t="s">
        <v>9</v>
      </c>
      <c r="F226" s="15" t="s">
        <v>10</v>
      </c>
      <c r="G226" s="15" t="s">
        <v>11</v>
      </c>
      <c r="H226" s="15" t="s">
        <v>12</v>
      </c>
      <c r="I226" s="15" t="s">
        <v>13</v>
      </c>
      <c r="J226" s="15" t="s">
        <v>14</v>
      </c>
      <c r="K226" s="15" t="s">
        <v>15</v>
      </c>
      <c r="L226" s="15" t="s">
        <v>16</v>
      </c>
      <c r="M226" s="15" t="s">
        <v>17</v>
      </c>
      <c r="N226" s="15" t="s">
        <v>18</v>
      </c>
    </row>
    <row r="227" spans="1:14" x14ac:dyDescent="0.2">
      <c r="A227" s="17" t="s">
        <v>63</v>
      </c>
      <c r="B227" s="32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>
        <f>SUM(B227:M227)</f>
        <v>0</v>
      </c>
    </row>
    <row r="228" spans="1:14" x14ac:dyDescent="0.2">
      <c r="A228" s="17" t="s">
        <v>64</v>
      </c>
      <c r="B228" s="32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>
        <f>SUM(B228:M228)</f>
        <v>0</v>
      </c>
    </row>
    <row r="229" spans="1:14" x14ac:dyDescent="0.2">
      <c r="A229" s="17" t="s">
        <v>18</v>
      </c>
      <c r="B229" s="32">
        <f t="shared" ref="B229:M229" si="23">B227+B228</f>
        <v>0</v>
      </c>
      <c r="C229" s="18">
        <f t="shared" si="23"/>
        <v>0</v>
      </c>
      <c r="D229" s="18">
        <f t="shared" si="23"/>
        <v>0</v>
      </c>
      <c r="E229" s="18">
        <f t="shared" si="23"/>
        <v>0</v>
      </c>
      <c r="F229" s="18">
        <f t="shared" si="23"/>
        <v>0</v>
      </c>
      <c r="G229" s="18">
        <f t="shared" si="23"/>
        <v>0</v>
      </c>
      <c r="H229" s="18">
        <f t="shared" si="23"/>
        <v>0</v>
      </c>
      <c r="I229" s="18">
        <f t="shared" si="23"/>
        <v>0</v>
      </c>
      <c r="J229" s="18">
        <f t="shared" si="23"/>
        <v>0</v>
      </c>
      <c r="K229" s="18">
        <f t="shared" si="23"/>
        <v>0</v>
      </c>
      <c r="L229" s="18">
        <f t="shared" si="23"/>
        <v>0</v>
      </c>
      <c r="M229" s="18">
        <f t="shared" si="23"/>
        <v>0</v>
      </c>
      <c r="N229" s="18">
        <f>SUM(B229:M229)</f>
        <v>0</v>
      </c>
    </row>
    <row r="230" spans="1:14" x14ac:dyDescent="0.2">
      <c r="A230" s="20"/>
      <c r="B230" s="33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 spans="1:14" x14ac:dyDescent="0.2">
      <c r="A231" s="20"/>
      <c r="B231" s="33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</row>
    <row r="234" spans="1:14" x14ac:dyDescent="0.2">
      <c r="A234" s="5" t="s">
        <v>0</v>
      </c>
      <c r="B234" s="30"/>
      <c r="D234" s="5" t="s">
        <v>1</v>
      </c>
      <c r="E234" s="22" t="s">
        <v>49</v>
      </c>
      <c r="F234" s="7"/>
      <c r="G234" s="7"/>
      <c r="H234" s="8"/>
      <c r="J234" s="5"/>
      <c r="K234" s="6" t="s">
        <v>50</v>
      </c>
      <c r="L234" s="7"/>
      <c r="M234" s="7"/>
      <c r="N234" s="8"/>
    </row>
    <row r="235" spans="1:14" x14ac:dyDescent="0.2">
      <c r="A235" s="9" t="s">
        <v>3</v>
      </c>
      <c r="B235" s="28">
        <v>95</v>
      </c>
      <c r="D235" s="9" t="s">
        <v>0</v>
      </c>
      <c r="E235" s="11"/>
      <c r="F235" s="12"/>
      <c r="G235" s="12"/>
      <c r="H235" s="13"/>
      <c r="J235" s="9" t="s">
        <v>4</v>
      </c>
      <c r="K235" s="14" t="s">
        <v>51</v>
      </c>
      <c r="L235" s="12"/>
      <c r="M235" s="12"/>
      <c r="N235" s="13"/>
    </row>
    <row r="237" spans="1:14" s="16" customFormat="1" x14ac:dyDescent="0.2">
      <c r="A237" s="15"/>
      <c r="B237" s="31" t="s">
        <v>6</v>
      </c>
      <c r="C237" s="15" t="s">
        <v>7</v>
      </c>
      <c r="D237" s="15" t="s">
        <v>8</v>
      </c>
      <c r="E237" s="15" t="s">
        <v>9</v>
      </c>
      <c r="F237" s="15" t="s">
        <v>10</v>
      </c>
      <c r="G237" s="15" t="s">
        <v>11</v>
      </c>
      <c r="H237" s="15" t="s">
        <v>12</v>
      </c>
      <c r="I237" s="15" t="s">
        <v>13</v>
      </c>
      <c r="J237" s="15" t="s">
        <v>14</v>
      </c>
      <c r="K237" s="15" t="s">
        <v>15</v>
      </c>
      <c r="L237" s="15" t="s">
        <v>16</v>
      </c>
      <c r="M237" s="15" t="s">
        <v>17</v>
      </c>
      <c r="N237" s="15" t="s">
        <v>18</v>
      </c>
    </row>
    <row r="238" spans="1:14" x14ac:dyDescent="0.2">
      <c r="A238" s="17" t="s">
        <v>63</v>
      </c>
      <c r="B238" s="32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>
        <f>SUM(B238:M238)</f>
        <v>0</v>
      </c>
    </row>
    <row r="239" spans="1:14" x14ac:dyDescent="0.2">
      <c r="A239" s="17" t="s">
        <v>64</v>
      </c>
      <c r="B239" s="32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>
        <f>SUM(B239:M239)</f>
        <v>0</v>
      </c>
    </row>
    <row r="240" spans="1:14" x14ac:dyDescent="0.2">
      <c r="A240" s="17" t="s">
        <v>18</v>
      </c>
      <c r="B240" s="32">
        <f t="shared" ref="B240:M240" si="24">B238+B239</f>
        <v>0</v>
      </c>
      <c r="C240" s="18">
        <f t="shared" si="24"/>
        <v>0</v>
      </c>
      <c r="D240" s="18">
        <f t="shared" si="24"/>
        <v>0</v>
      </c>
      <c r="E240" s="18">
        <f t="shared" si="24"/>
        <v>0</v>
      </c>
      <c r="F240" s="18">
        <f t="shared" si="24"/>
        <v>0</v>
      </c>
      <c r="G240" s="18">
        <f t="shared" si="24"/>
        <v>0</v>
      </c>
      <c r="H240" s="18">
        <f t="shared" si="24"/>
        <v>0</v>
      </c>
      <c r="I240" s="18">
        <f t="shared" si="24"/>
        <v>0</v>
      </c>
      <c r="J240" s="18">
        <f t="shared" si="24"/>
        <v>0</v>
      </c>
      <c r="K240" s="18">
        <f t="shared" si="24"/>
        <v>0</v>
      </c>
      <c r="L240" s="18">
        <f t="shared" si="24"/>
        <v>0</v>
      </c>
      <c r="M240" s="18">
        <f t="shared" si="24"/>
        <v>0</v>
      </c>
      <c r="N240" s="18">
        <f>SUM(B240:M240)</f>
        <v>0</v>
      </c>
    </row>
    <row r="243" spans="1:14" x14ac:dyDescent="0.2">
      <c r="A243" s="5" t="s">
        <v>0</v>
      </c>
      <c r="B243" s="30"/>
      <c r="D243" s="5" t="s">
        <v>1</v>
      </c>
      <c r="E243" s="22" t="s">
        <v>52</v>
      </c>
      <c r="F243" s="7"/>
      <c r="G243" s="7"/>
      <c r="H243" s="8"/>
      <c r="J243" s="5"/>
      <c r="K243" s="6" t="s">
        <v>53</v>
      </c>
      <c r="L243" s="7"/>
      <c r="M243" s="7"/>
      <c r="N243" s="8"/>
    </row>
    <row r="244" spans="1:14" x14ac:dyDescent="0.2">
      <c r="A244" s="9" t="s">
        <v>3</v>
      </c>
      <c r="B244" s="28">
        <v>96</v>
      </c>
      <c r="D244" s="9" t="s">
        <v>0</v>
      </c>
      <c r="E244" s="11"/>
      <c r="F244" s="12"/>
      <c r="G244" s="12"/>
      <c r="H244" s="13"/>
      <c r="J244" s="9" t="s">
        <v>4</v>
      </c>
      <c r="K244" s="14" t="s">
        <v>54</v>
      </c>
      <c r="L244" s="12"/>
      <c r="M244" s="12"/>
      <c r="N244" s="13"/>
    </row>
    <row r="246" spans="1:14" s="16" customFormat="1" x14ac:dyDescent="0.2">
      <c r="A246" s="15"/>
      <c r="B246" s="31" t="s">
        <v>6</v>
      </c>
      <c r="C246" s="15" t="s">
        <v>7</v>
      </c>
      <c r="D246" s="15" t="s">
        <v>8</v>
      </c>
      <c r="E246" s="15" t="s">
        <v>9</v>
      </c>
      <c r="F246" s="15" t="s">
        <v>10</v>
      </c>
      <c r="G246" s="15" t="s">
        <v>11</v>
      </c>
      <c r="H246" s="15" t="s">
        <v>12</v>
      </c>
      <c r="I246" s="15" t="s">
        <v>13</v>
      </c>
      <c r="J246" s="15" t="s">
        <v>14</v>
      </c>
      <c r="K246" s="15" t="s">
        <v>15</v>
      </c>
      <c r="L246" s="15" t="s">
        <v>16</v>
      </c>
      <c r="M246" s="15" t="s">
        <v>17</v>
      </c>
      <c r="N246" s="15" t="s">
        <v>18</v>
      </c>
    </row>
    <row r="247" spans="1:14" x14ac:dyDescent="0.2">
      <c r="A247" s="17" t="s">
        <v>63</v>
      </c>
      <c r="B247" s="32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>
        <f>SUM(B247:M247)</f>
        <v>0</v>
      </c>
    </row>
    <row r="248" spans="1:14" x14ac:dyDescent="0.2">
      <c r="A248" s="17" t="s">
        <v>64</v>
      </c>
      <c r="B248" s="32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>
        <f>SUM(B248:M248)</f>
        <v>0</v>
      </c>
    </row>
    <row r="249" spans="1:14" x14ac:dyDescent="0.2">
      <c r="A249" s="17" t="s">
        <v>18</v>
      </c>
      <c r="B249" s="32">
        <f t="shared" ref="B249:M249" si="25">B247+B248</f>
        <v>0</v>
      </c>
      <c r="C249" s="18">
        <f t="shared" si="25"/>
        <v>0</v>
      </c>
      <c r="D249" s="18">
        <f t="shared" si="25"/>
        <v>0</v>
      </c>
      <c r="E249" s="18">
        <f t="shared" si="25"/>
        <v>0</v>
      </c>
      <c r="F249" s="18">
        <f t="shared" si="25"/>
        <v>0</v>
      </c>
      <c r="G249" s="18">
        <f t="shared" si="25"/>
        <v>0</v>
      </c>
      <c r="H249" s="18">
        <f t="shared" si="25"/>
        <v>0</v>
      </c>
      <c r="I249" s="18">
        <f t="shared" si="25"/>
        <v>0</v>
      </c>
      <c r="J249" s="18">
        <f t="shared" si="25"/>
        <v>0</v>
      </c>
      <c r="K249" s="18">
        <f t="shared" si="25"/>
        <v>0</v>
      </c>
      <c r="L249" s="18">
        <f t="shared" si="25"/>
        <v>0</v>
      </c>
      <c r="M249" s="18">
        <f t="shared" si="25"/>
        <v>0</v>
      </c>
      <c r="N249" s="18">
        <f>SUM(B249:M249)</f>
        <v>0</v>
      </c>
    </row>
    <row r="252" spans="1:14" x14ac:dyDescent="0.2">
      <c r="A252" s="5" t="s">
        <v>0</v>
      </c>
      <c r="B252" s="30"/>
      <c r="D252" s="5" t="s">
        <v>1</v>
      </c>
      <c r="E252" s="22" t="s">
        <v>55</v>
      </c>
      <c r="F252" s="7"/>
      <c r="G252" s="7"/>
      <c r="H252" s="8"/>
      <c r="J252" s="5"/>
      <c r="K252" s="6" t="s">
        <v>79</v>
      </c>
      <c r="L252" s="7"/>
      <c r="M252" s="7"/>
      <c r="N252" s="8"/>
    </row>
    <row r="253" spans="1:14" x14ac:dyDescent="0.2">
      <c r="A253" s="9" t="s">
        <v>3</v>
      </c>
      <c r="B253" s="28">
        <v>97</v>
      </c>
      <c r="D253" s="9" t="s">
        <v>0</v>
      </c>
      <c r="E253" s="11"/>
      <c r="F253" s="12"/>
      <c r="G253" s="12"/>
      <c r="H253" s="13"/>
      <c r="J253" s="9" t="s">
        <v>4</v>
      </c>
      <c r="K253" s="14" t="s">
        <v>80</v>
      </c>
      <c r="L253" s="12"/>
      <c r="M253" s="12"/>
      <c r="N253" s="13"/>
    </row>
    <row r="255" spans="1:14" s="16" customFormat="1" x14ac:dyDescent="0.2">
      <c r="A255" s="15"/>
      <c r="B255" s="31" t="s">
        <v>6</v>
      </c>
      <c r="C255" s="15" t="s">
        <v>7</v>
      </c>
      <c r="D255" s="15" t="s">
        <v>8</v>
      </c>
      <c r="E255" s="15" t="s">
        <v>9</v>
      </c>
      <c r="F255" s="15" t="s">
        <v>10</v>
      </c>
      <c r="G255" s="15" t="s">
        <v>11</v>
      </c>
      <c r="H255" s="15" t="s">
        <v>12</v>
      </c>
      <c r="I255" s="15" t="s">
        <v>13</v>
      </c>
      <c r="J255" s="15" t="s">
        <v>14</v>
      </c>
      <c r="K255" s="15" t="s">
        <v>15</v>
      </c>
      <c r="L255" s="15" t="s">
        <v>16</v>
      </c>
      <c r="M255" s="15" t="s">
        <v>17</v>
      </c>
      <c r="N255" s="15" t="s">
        <v>18</v>
      </c>
    </row>
    <row r="256" spans="1:14" x14ac:dyDescent="0.2">
      <c r="A256" s="17" t="s">
        <v>63</v>
      </c>
      <c r="B256" s="32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>
        <f>SUM(B256:M256)</f>
        <v>0</v>
      </c>
    </row>
    <row r="257" spans="1:14" x14ac:dyDescent="0.2">
      <c r="A257" s="17" t="s">
        <v>64</v>
      </c>
      <c r="B257" s="32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>
        <f>SUM(B257:M257)</f>
        <v>0</v>
      </c>
    </row>
    <row r="258" spans="1:14" x14ac:dyDescent="0.2">
      <c r="A258" s="17" t="s">
        <v>18</v>
      </c>
      <c r="B258" s="32">
        <f t="shared" ref="B258:M258" si="26">B256+B257</f>
        <v>0</v>
      </c>
      <c r="C258" s="18">
        <f t="shared" si="26"/>
        <v>0</v>
      </c>
      <c r="D258" s="18">
        <f t="shared" si="26"/>
        <v>0</v>
      </c>
      <c r="E258" s="18">
        <f t="shared" si="26"/>
        <v>0</v>
      </c>
      <c r="F258" s="18">
        <f t="shared" si="26"/>
        <v>0</v>
      </c>
      <c r="G258" s="18">
        <f t="shared" si="26"/>
        <v>0</v>
      </c>
      <c r="H258" s="18">
        <f t="shared" si="26"/>
        <v>0</v>
      </c>
      <c r="I258" s="18">
        <f t="shared" si="26"/>
        <v>0</v>
      </c>
      <c r="J258" s="18">
        <f t="shared" si="26"/>
        <v>0</v>
      </c>
      <c r="K258" s="18">
        <f t="shared" si="26"/>
        <v>0</v>
      </c>
      <c r="L258" s="18">
        <f t="shared" si="26"/>
        <v>0</v>
      </c>
      <c r="M258" s="18">
        <f t="shared" si="26"/>
        <v>0</v>
      </c>
      <c r="N258" s="18">
        <f>SUM(B258:M258)</f>
        <v>0</v>
      </c>
    </row>
    <row r="261" spans="1:14" x14ac:dyDescent="0.2">
      <c r="A261" s="5" t="s">
        <v>0</v>
      </c>
      <c r="B261" s="30"/>
      <c r="D261" s="5" t="s">
        <v>1</v>
      </c>
      <c r="E261" s="22" t="s">
        <v>56</v>
      </c>
      <c r="F261" s="7"/>
      <c r="G261" s="7"/>
      <c r="H261" s="8"/>
      <c r="J261" s="5"/>
      <c r="K261" s="6" t="s">
        <v>44</v>
      </c>
      <c r="L261" s="7"/>
      <c r="M261" s="7"/>
      <c r="N261" s="8"/>
    </row>
    <row r="262" spans="1:14" x14ac:dyDescent="0.2">
      <c r="A262" s="9" t="s">
        <v>3</v>
      </c>
      <c r="B262" s="28">
        <v>98</v>
      </c>
      <c r="D262" s="9" t="s">
        <v>0</v>
      </c>
      <c r="E262" s="11"/>
      <c r="F262" s="12"/>
      <c r="G262" s="12"/>
      <c r="H262" s="13"/>
      <c r="J262" s="9" t="s">
        <v>4</v>
      </c>
      <c r="K262" s="14" t="s">
        <v>57</v>
      </c>
      <c r="L262" s="12"/>
      <c r="M262" s="12"/>
      <c r="N262" s="13"/>
    </row>
    <row r="264" spans="1:14" s="16" customFormat="1" x14ac:dyDescent="0.2">
      <c r="A264" s="15"/>
      <c r="B264" s="31" t="s">
        <v>6</v>
      </c>
      <c r="C264" s="15" t="s">
        <v>7</v>
      </c>
      <c r="D264" s="15" t="s">
        <v>8</v>
      </c>
      <c r="E264" s="15" t="s">
        <v>9</v>
      </c>
      <c r="F264" s="15" t="s">
        <v>10</v>
      </c>
      <c r="G264" s="15" t="s">
        <v>11</v>
      </c>
      <c r="H264" s="15" t="s">
        <v>12</v>
      </c>
      <c r="I264" s="15" t="s">
        <v>13</v>
      </c>
      <c r="J264" s="15" t="s">
        <v>14</v>
      </c>
      <c r="K264" s="15" t="s">
        <v>15</v>
      </c>
      <c r="L264" s="15" t="s">
        <v>16</v>
      </c>
      <c r="M264" s="15" t="s">
        <v>17</v>
      </c>
      <c r="N264" s="15" t="s">
        <v>18</v>
      </c>
    </row>
    <row r="265" spans="1:14" x14ac:dyDescent="0.2">
      <c r="A265" s="17" t="s">
        <v>63</v>
      </c>
      <c r="B265" s="32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>
        <f>SUM(B265:M265)</f>
        <v>0</v>
      </c>
    </row>
    <row r="266" spans="1:14" x14ac:dyDescent="0.2">
      <c r="A266" s="17" t="s">
        <v>64</v>
      </c>
      <c r="B266" s="32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>
        <f>SUM(B266:M266)</f>
        <v>0</v>
      </c>
    </row>
    <row r="267" spans="1:14" x14ac:dyDescent="0.2">
      <c r="A267" s="17" t="s">
        <v>18</v>
      </c>
      <c r="B267" s="32">
        <f t="shared" ref="B267:M267" si="27">B265+B266</f>
        <v>0</v>
      </c>
      <c r="C267" s="18">
        <f t="shared" si="27"/>
        <v>0</v>
      </c>
      <c r="D267" s="18">
        <f t="shared" si="27"/>
        <v>0</v>
      </c>
      <c r="E267" s="18">
        <f t="shared" si="27"/>
        <v>0</v>
      </c>
      <c r="F267" s="18">
        <f t="shared" si="27"/>
        <v>0</v>
      </c>
      <c r="G267" s="18">
        <f t="shared" si="27"/>
        <v>0</v>
      </c>
      <c r="H267" s="18">
        <f t="shared" si="27"/>
        <v>0</v>
      </c>
      <c r="I267" s="18">
        <f t="shared" si="27"/>
        <v>0</v>
      </c>
      <c r="J267" s="18">
        <f t="shared" si="27"/>
        <v>0</v>
      </c>
      <c r="K267" s="18">
        <f t="shared" si="27"/>
        <v>0</v>
      </c>
      <c r="L267" s="18">
        <f t="shared" si="27"/>
        <v>0</v>
      </c>
      <c r="M267" s="18">
        <f t="shared" si="27"/>
        <v>0</v>
      </c>
      <c r="N267" s="18">
        <f>SUM(B267:M267)</f>
        <v>0</v>
      </c>
    </row>
    <row r="270" spans="1:14" x14ac:dyDescent="0.2">
      <c r="A270" s="5" t="s">
        <v>0</v>
      </c>
      <c r="B270" s="30"/>
      <c r="D270" s="5" t="s">
        <v>1</v>
      </c>
      <c r="E270" s="22" t="s">
        <v>58</v>
      </c>
      <c r="F270" s="7"/>
      <c r="G270" s="7"/>
      <c r="H270" s="8"/>
      <c r="J270" s="23"/>
      <c r="K270" s="6" t="s">
        <v>59</v>
      </c>
      <c r="L270" s="7"/>
      <c r="M270" s="7"/>
      <c r="N270" s="8"/>
    </row>
    <row r="271" spans="1:14" x14ac:dyDescent="0.2">
      <c r="A271" s="9" t="s">
        <v>3</v>
      </c>
      <c r="B271" s="28">
        <v>99</v>
      </c>
      <c r="D271" s="9" t="s">
        <v>0</v>
      </c>
      <c r="E271" s="11"/>
      <c r="F271" s="12"/>
      <c r="G271" s="12"/>
      <c r="H271" s="13"/>
      <c r="J271" s="24" t="s">
        <v>4</v>
      </c>
      <c r="K271" s="14"/>
      <c r="L271" s="12"/>
      <c r="M271" s="12"/>
      <c r="N271" s="13"/>
    </row>
    <row r="273" spans="1:14" s="16" customFormat="1" x14ac:dyDescent="0.2">
      <c r="A273" s="15"/>
      <c r="B273" s="31" t="s">
        <v>6</v>
      </c>
      <c r="C273" s="15" t="s">
        <v>7</v>
      </c>
      <c r="D273" s="15" t="s">
        <v>8</v>
      </c>
      <c r="E273" s="15" t="s">
        <v>9</v>
      </c>
      <c r="F273" s="15" t="s">
        <v>10</v>
      </c>
      <c r="G273" s="15" t="s">
        <v>11</v>
      </c>
      <c r="H273" s="15" t="s">
        <v>12</v>
      </c>
      <c r="I273" s="15" t="s">
        <v>13</v>
      </c>
      <c r="J273" s="15" t="s">
        <v>14</v>
      </c>
      <c r="K273" s="15" t="s">
        <v>15</v>
      </c>
      <c r="L273" s="15" t="s">
        <v>16</v>
      </c>
      <c r="M273" s="15" t="s">
        <v>17</v>
      </c>
      <c r="N273" s="15" t="s">
        <v>18</v>
      </c>
    </row>
    <row r="274" spans="1:14" x14ac:dyDescent="0.2">
      <c r="A274" s="17" t="s">
        <v>63</v>
      </c>
      <c r="B274" s="32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>
        <f>SUM(B274:M274)</f>
        <v>0</v>
      </c>
    </row>
    <row r="275" spans="1:14" x14ac:dyDescent="0.2">
      <c r="A275" s="17" t="s">
        <v>64</v>
      </c>
      <c r="B275" s="32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>
        <f>SUM(B275:M275)</f>
        <v>0</v>
      </c>
    </row>
    <row r="276" spans="1:14" x14ac:dyDescent="0.2">
      <c r="A276" s="17" t="s">
        <v>18</v>
      </c>
      <c r="B276" s="32">
        <f t="shared" ref="B276:M276" si="28">B274+B275</f>
        <v>0</v>
      </c>
      <c r="C276" s="18">
        <f t="shared" si="28"/>
        <v>0</v>
      </c>
      <c r="D276" s="18">
        <f t="shared" si="28"/>
        <v>0</v>
      </c>
      <c r="E276" s="18">
        <f t="shared" si="28"/>
        <v>0</v>
      </c>
      <c r="F276" s="18">
        <f t="shared" si="28"/>
        <v>0</v>
      </c>
      <c r="G276" s="18">
        <f t="shared" si="28"/>
        <v>0</v>
      </c>
      <c r="H276" s="18">
        <f t="shared" si="28"/>
        <v>0</v>
      </c>
      <c r="I276" s="18">
        <f t="shared" si="28"/>
        <v>0</v>
      </c>
      <c r="J276" s="18">
        <f t="shared" si="28"/>
        <v>0</v>
      </c>
      <c r="K276" s="18">
        <f t="shared" si="28"/>
        <v>0</v>
      </c>
      <c r="L276" s="18">
        <f t="shared" si="28"/>
        <v>0</v>
      </c>
      <c r="M276" s="18">
        <f t="shared" si="28"/>
        <v>0</v>
      </c>
      <c r="N276" s="18">
        <f>SUM(B276:M276)</f>
        <v>0</v>
      </c>
    </row>
    <row r="279" spans="1:14" x14ac:dyDescent="0.2">
      <c r="A279" s="46" t="s">
        <v>18</v>
      </c>
      <c r="B279" s="46"/>
      <c r="C279" s="46"/>
      <c r="D279" s="46"/>
      <c r="E279" s="46"/>
      <c r="F279" s="46"/>
    </row>
    <row r="280" spans="1:14" ht="12.75" thickBot="1" x14ac:dyDescent="0.25">
      <c r="A280" s="42"/>
      <c r="B280" s="43"/>
      <c r="C280" s="43"/>
      <c r="D280" s="43"/>
      <c r="E280" s="43"/>
      <c r="F280" s="43"/>
    </row>
    <row r="281" spans="1:14" ht="12.75" thickBot="1" x14ac:dyDescent="0.25">
      <c r="A281" s="25"/>
      <c r="B281" s="36" t="s">
        <v>6</v>
      </c>
      <c r="C281" s="26" t="s">
        <v>7</v>
      </c>
      <c r="D281" s="26" t="s">
        <v>8</v>
      </c>
      <c r="E281" s="26" t="s">
        <v>9</v>
      </c>
      <c r="F281" s="26" t="s">
        <v>10</v>
      </c>
      <c r="G281" s="26" t="s">
        <v>11</v>
      </c>
      <c r="H281" s="26" t="s">
        <v>12</v>
      </c>
      <c r="I281" s="26" t="s">
        <v>13</v>
      </c>
      <c r="J281" s="26" t="s">
        <v>14</v>
      </c>
      <c r="K281" s="26" t="s">
        <v>15</v>
      </c>
      <c r="L281" s="26" t="s">
        <v>16</v>
      </c>
      <c r="M281" s="26" t="s">
        <v>17</v>
      </c>
      <c r="N281" s="27" t="s">
        <v>18</v>
      </c>
    </row>
    <row r="282" spans="1:14" x14ac:dyDescent="0.2">
      <c r="A282" s="17" t="s">
        <v>63</v>
      </c>
      <c r="B282" s="28">
        <f>+B15+B24+B33+B42+B53+B63+B72+B81+B90+B99+B108+B117+B135+B144+B153+B162+B126+B171</f>
        <v>0</v>
      </c>
      <c r="C282" s="10" t="e">
        <f>+C15+C24+C33+C42+C53+C63+C72+C81+C90+C99+C108+C117+C135+C144+C153+C162+C126+C171</f>
        <v>#VALUE!</v>
      </c>
      <c r="D282" s="10" t="e">
        <f t="shared" ref="D282:M282" si="29">+D15+D24+D33+D42+D53+D63+D72+D81+D90+D99+D108+D117+D135+D144+D153+D162+D126+D171</f>
        <v>#VALUE!</v>
      </c>
      <c r="E282" s="10" t="e">
        <f t="shared" si="29"/>
        <v>#VALUE!</v>
      </c>
      <c r="F282" s="10" t="e">
        <f t="shared" si="29"/>
        <v>#VALUE!</v>
      </c>
      <c r="G282" s="10">
        <f t="shared" si="29"/>
        <v>4330560</v>
      </c>
      <c r="H282" s="10">
        <f t="shared" si="29"/>
        <v>0</v>
      </c>
      <c r="I282" s="10">
        <f t="shared" si="29"/>
        <v>0</v>
      </c>
      <c r="J282" s="10">
        <f t="shared" si="29"/>
        <v>0</v>
      </c>
      <c r="K282" s="10">
        <f t="shared" si="29"/>
        <v>0</v>
      </c>
      <c r="L282" s="10">
        <f t="shared" si="29"/>
        <v>0</v>
      </c>
      <c r="M282" s="10">
        <f t="shared" si="29"/>
        <v>0</v>
      </c>
      <c r="N282" s="28" t="e">
        <f>SUM(B282:M282)</f>
        <v>#VALUE!</v>
      </c>
    </row>
    <row r="283" spans="1:14" x14ac:dyDescent="0.2">
      <c r="A283" s="17" t="s">
        <v>64</v>
      </c>
      <c r="B283" s="28">
        <f>+B16+B34++B43+B54+B64+B73+B82+B91+B100+B109+B118+B127+B136+B145+B154+B163+B172+B181+B192+B201+B210+B219</f>
        <v>700000</v>
      </c>
      <c r="C283" s="28">
        <f t="shared" ref="C283:M283" si="30">+C16+C34++C43+C54+C64+C73+C82+C91+C100+C109+C118+C127+C136+C145+C154+C163+C172+C181+C192+C201+C210+C219</f>
        <v>3200000</v>
      </c>
      <c r="D283" s="28" t="e">
        <f t="shared" si="30"/>
        <v>#VALUE!</v>
      </c>
      <c r="E283" s="28">
        <f t="shared" si="30"/>
        <v>0</v>
      </c>
      <c r="F283" s="28">
        <f t="shared" si="30"/>
        <v>0</v>
      </c>
      <c r="G283" s="28">
        <f t="shared" si="30"/>
        <v>0</v>
      </c>
      <c r="H283" s="28">
        <f t="shared" si="30"/>
        <v>0</v>
      </c>
      <c r="I283" s="28">
        <f t="shared" si="30"/>
        <v>0</v>
      </c>
      <c r="J283" s="28">
        <f t="shared" si="30"/>
        <v>0</v>
      </c>
      <c r="K283" s="28">
        <f t="shared" si="30"/>
        <v>0</v>
      </c>
      <c r="L283" s="28">
        <f t="shared" si="30"/>
        <v>0</v>
      </c>
      <c r="M283" s="28">
        <f t="shared" si="30"/>
        <v>0</v>
      </c>
      <c r="N283" s="28" t="e">
        <f t="shared" ref="N283:N284" si="31">SUM(B283:M283)</f>
        <v>#VALUE!</v>
      </c>
    </row>
    <row r="284" spans="1:14" x14ac:dyDescent="0.2">
      <c r="A284" s="17" t="s">
        <v>18</v>
      </c>
      <c r="B284" s="28">
        <f>SUM(B282:B283)</f>
        <v>700000</v>
      </c>
      <c r="C284" s="10" t="e">
        <f t="shared" ref="C284:M284" si="32">SUM(C282:C283)</f>
        <v>#VALUE!</v>
      </c>
      <c r="D284" s="10" t="e">
        <f t="shared" si="32"/>
        <v>#VALUE!</v>
      </c>
      <c r="E284" s="10" t="e">
        <f t="shared" si="32"/>
        <v>#VALUE!</v>
      </c>
      <c r="F284" s="10" t="e">
        <f t="shared" si="32"/>
        <v>#VALUE!</v>
      </c>
      <c r="G284" s="10">
        <f t="shared" si="32"/>
        <v>4330560</v>
      </c>
      <c r="H284" s="10">
        <f t="shared" si="32"/>
        <v>0</v>
      </c>
      <c r="I284" s="10">
        <f t="shared" si="32"/>
        <v>0</v>
      </c>
      <c r="J284" s="10">
        <f t="shared" si="32"/>
        <v>0</v>
      </c>
      <c r="K284" s="10">
        <f t="shared" si="32"/>
        <v>0</v>
      </c>
      <c r="L284" s="10">
        <f t="shared" si="32"/>
        <v>0</v>
      </c>
      <c r="M284" s="10">
        <f t="shared" si="32"/>
        <v>0</v>
      </c>
      <c r="N284" s="28" t="e">
        <f t="shared" si="31"/>
        <v>#VALUE!</v>
      </c>
    </row>
    <row r="285" spans="1:14" x14ac:dyDescent="0.2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pans="1:14" x14ac:dyDescent="0.2">
      <c r="A286" s="20" t="s">
        <v>60</v>
      </c>
      <c r="B286" s="2"/>
      <c r="C286" s="50">
        <v>79989188</v>
      </c>
      <c r="D286" s="50"/>
    </row>
    <row r="287" spans="1:14" x14ac:dyDescent="0.2">
      <c r="A287" s="20"/>
      <c r="B287" s="2"/>
      <c r="C287" s="41"/>
      <c r="D287" s="41"/>
    </row>
    <row r="288" spans="1:14" x14ac:dyDescent="0.2">
      <c r="A288" s="44"/>
      <c r="B288" s="44"/>
      <c r="C288" s="44"/>
      <c r="D288" s="41"/>
      <c r="E288" s="45"/>
      <c r="F288" s="45"/>
      <c r="G288" s="45"/>
      <c r="I288" s="45"/>
      <c r="J288" s="45"/>
      <c r="K288" s="45"/>
    </row>
    <row r="289" spans="1:15" x14ac:dyDescent="0.2">
      <c r="A289" s="44"/>
      <c r="B289" s="44"/>
      <c r="C289" s="44"/>
      <c r="E289" s="45"/>
      <c r="F289" s="45"/>
      <c r="G289" s="45"/>
      <c r="I289" s="45"/>
      <c r="J289" s="45"/>
      <c r="K289" s="45"/>
    </row>
    <row r="290" spans="1:15" x14ac:dyDescent="0.2">
      <c r="A290" s="44"/>
      <c r="B290" s="44"/>
      <c r="C290" s="44"/>
      <c r="E290" s="45"/>
      <c r="F290" s="45"/>
      <c r="G290" s="45"/>
      <c r="I290" s="45"/>
      <c r="J290" s="45"/>
      <c r="K290" s="45"/>
    </row>
    <row r="291" spans="1:15" x14ac:dyDescent="0.2">
      <c r="A291" s="12"/>
      <c r="B291" s="12"/>
      <c r="C291" s="12"/>
      <c r="E291" s="12"/>
      <c r="F291" s="12"/>
      <c r="G291" s="12"/>
      <c r="I291" s="12"/>
      <c r="J291" s="12"/>
      <c r="K291" s="12"/>
      <c r="N291" s="21"/>
      <c r="O291" s="21"/>
    </row>
    <row r="292" spans="1:15" x14ac:dyDescent="0.2">
      <c r="A292" s="2" t="s">
        <v>97</v>
      </c>
      <c r="B292" s="2"/>
      <c r="E292" s="2" t="s">
        <v>98</v>
      </c>
      <c r="I292" s="2" t="s">
        <v>99</v>
      </c>
    </row>
    <row r="293" spans="1:15" x14ac:dyDescent="0.2">
      <c r="A293" s="2" t="s">
        <v>64</v>
      </c>
      <c r="B293" s="2"/>
      <c r="E293" s="2" t="s">
        <v>96</v>
      </c>
      <c r="I293" s="2" t="s">
        <v>100</v>
      </c>
    </row>
    <row r="294" spans="1:15" x14ac:dyDescent="0.2">
      <c r="B294" s="2"/>
    </row>
    <row r="295" spans="1:15" x14ac:dyDescent="0.2">
      <c r="B295" s="2"/>
    </row>
    <row r="296" spans="1:15" x14ac:dyDescent="0.2">
      <c r="B296" s="2"/>
    </row>
    <row r="297" spans="1:15" x14ac:dyDescent="0.2">
      <c r="B297" s="2"/>
    </row>
    <row r="298" spans="1:15" x14ac:dyDescent="0.2">
      <c r="B298" s="2"/>
    </row>
    <row r="299" spans="1:15" x14ac:dyDescent="0.2">
      <c r="B299" s="2"/>
    </row>
    <row r="300" spans="1:15" x14ac:dyDescent="0.2">
      <c r="B300" s="2"/>
    </row>
    <row r="301" spans="1:15" x14ac:dyDescent="0.2">
      <c r="B301" s="2"/>
    </row>
    <row r="302" spans="1:15" x14ac:dyDescent="0.2">
      <c r="B302" s="2"/>
    </row>
    <row r="303" spans="1:15" x14ac:dyDescent="0.2">
      <c r="B303" s="2"/>
    </row>
    <row r="304" spans="1:15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</sheetData>
  <mergeCells count="13">
    <mergeCell ref="M1:N6"/>
    <mergeCell ref="A1:A6"/>
    <mergeCell ref="B1:L1"/>
    <mergeCell ref="B5:L5"/>
    <mergeCell ref="B6:L6"/>
    <mergeCell ref="B3:L3"/>
    <mergeCell ref="B4:L4"/>
    <mergeCell ref="A288:C290"/>
    <mergeCell ref="E288:G290"/>
    <mergeCell ref="I288:K290"/>
    <mergeCell ref="A279:F279"/>
    <mergeCell ref="K132:N132"/>
    <mergeCell ref="C286:D286"/>
  </mergeCells>
  <pageMargins left="0.7" right="0.7" top="0.75" bottom="0.75" header="0.3" footer="0.3"/>
  <pageSetup paperSize="9" scale="9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Operativo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UDistrital</dc:creator>
  <cp:lastModifiedBy>SENA</cp:lastModifiedBy>
  <cp:lastPrinted>2023-04-12T15:04:01Z</cp:lastPrinted>
  <dcterms:created xsi:type="dcterms:W3CDTF">2013-11-13T17:07:05Z</dcterms:created>
  <dcterms:modified xsi:type="dcterms:W3CDTF">2024-05-21T16:08:39Z</dcterms:modified>
</cp:coreProperties>
</file>