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os\TCC\Data\IbusExtra\Docs\"/>
    </mc:Choice>
  </mc:AlternateContent>
  <bookViews>
    <workbookView xWindow="0" yWindow="0" windowWidth="28800" windowHeight="12435"/>
  </bookViews>
  <sheets>
    <sheet name="Tempo de Atualização" sheetId="2" r:id="rId1"/>
    <sheet name="Variação Entre Chegada Estimada" sheetId="3" r:id="rId2"/>
  </sheets>
  <definedNames>
    <definedName name="_xlnm._FilterDatabase" localSheetId="0" hidden="1">'Tempo de Atualização'!$H$10:$H$139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3" l="1"/>
  <c r="H12" i="3" s="1"/>
  <c r="E16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G16" i="3"/>
  <c r="G12" i="3"/>
  <c r="G5" i="2"/>
  <c r="E5" i="2"/>
  <c r="H5" i="2" s="1"/>
  <c r="H16" i="3" l="1"/>
</calcChain>
</file>

<file path=xl/sharedStrings.xml><?xml version="1.0" encoding="utf-8"?>
<sst xmlns="http://schemas.openxmlformats.org/spreadsheetml/2006/main" count="130" uniqueCount="64">
  <si>
    <t>Linha</t>
  </si>
  <si>
    <t>Ultima Atualização</t>
  </si>
  <si>
    <t>Diff de Tempo</t>
  </si>
  <si>
    <t>ID Carro</t>
  </si>
  <si>
    <t>Lat</t>
  </si>
  <si>
    <t>Lon</t>
  </si>
  <si>
    <t>Desvio Padrão e Média do tempo estimado para um ponto (x,y) após a ultima atualização do sistema</t>
  </si>
  <si>
    <t>Variação Total (min)</t>
  </si>
  <si>
    <t>Carros Observados</t>
  </si>
  <si>
    <t>Desvio Padrão</t>
  </si>
  <si>
    <t>Média</t>
  </si>
  <si>
    <t>Variação Total (Seg)</t>
  </si>
  <si>
    <t>ID</t>
  </si>
  <si>
    <t>Desvio Padrão e Média do tempo estimado para um ponto (x,y)</t>
  </si>
  <si>
    <t>Variação Real-Update</t>
  </si>
  <si>
    <t>Variação Real-Est</t>
  </si>
  <si>
    <t>Hora de Chegada</t>
  </si>
  <si>
    <t>Ultimo Atualização</t>
  </si>
  <si>
    <t>Tempo Estimado</t>
  </si>
  <si>
    <t>Carro</t>
  </si>
  <si>
    <t>Sentido</t>
  </si>
  <si>
    <t>Distancia Estimada</t>
  </si>
  <si>
    <t>Posição pelo GPS</t>
  </si>
  <si>
    <t>GN047</t>
  </si>
  <si>
    <t>BACK_DOWNTOWN</t>
  </si>
  <si>
    <t>2.5 km</t>
  </si>
  <si>
    <t>5 mins</t>
  </si>
  <si>
    <t>Av. Buriti, 52 - Distrito Industrial, Manaus - AM, 69075-510, Brazil</t>
  </si>
  <si>
    <t>GO098</t>
  </si>
  <si>
    <t>4.5 km</t>
  </si>
  <si>
    <t>8 mins</t>
  </si>
  <si>
    <t>Av. Buriti, 1500 - Distrito Industrial, Manaus - AM, 69075-510, Brazil</t>
  </si>
  <si>
    <t>GO_DOWNTOWN</t>
  </si>
  <si>
    <t>0.4 km</t>
  </si>
  <si>
    <t>2 mins</t>
  </si>
  <si>
    <t>Rua José de Alencar, 205 - Cj Nova Republica II, Manaus - AM, 69077-795, Brazil</t>
  </si>
  <si>
    <t>GL008</t>
  </si>
  <si>
    <t>0.3 km</t>
  </si>
  <si>
    <t>1 min</t>
  </si>
  <si>
    <t>R. A 2, 229 - Distrito Industrial, Manaus - AM, Brazil</t>
  </si>
  <si>
    <t>GO012</t>
  </si>
  <si>
    <t>1.3 km</t>
  </si>
  <si>
    <t>4 mins</t>
  </si>
  <si>
    <t>Av. Norte e Sul, 1 - Mauazinho, Manaus - AM, Brazil</t>
  </si>
  <si>
    <t>R. Projetada, 12 - Distrito Industrial, Manaus - AM, Brazil</t>
  </si>
  <si>
    <t>1.0 km</t>
  </si>
  <si>
    <t>3 mins</t>
  </si>
  <si>
    <t>Av. Buriti, 289 - Distrito Industrial, Manaus - AM, 69075-510, Brazil</t>
  </si>
  <si>
    <t>0.2 km</t>
  </si>
  <si>
    <t>R. A 4, 217 - Japiim, Manaus - AM, 69075-000, Brazil</t>
  </si>
  <si>
    <t>1.1 km</t>
  </si>
  <si>
    <t>R. G 2, 159 - Distrito Industrial, Manaus - AM, 69075-000, Brazil</t>
  </si>
  <si>
    <t>R. A 2, 410 - Distrito Industrial, Manaus - AM, 69075-000, Brazil</t>
  </si>
  <si>
    <t>GN048</t>
  </si>
  <si>
    <t>Rua Julia Lopes, 295 - Cj Nova Republica II, Manaus - AM, 69077-815, Brazil</t>
  </si>
  <si>
    <t>Rua Julia Lopes, 477 - Cj Nova Republica II, Manaus - AM, 69077-815, Brazil</t>
  </si>
  <si>
    <t>Rua Julia Lopes, 411 - Cj Nova Republica II, Manaus - AM, 69077-815, Brazil</t>
  </si>
  <si>
    <t>GN065</t>
  </si>
  <si>
    <t>2.2 km</t>
  </si>
  <si>
    <t>Av. Buriti, 109 - Distrito Industrial, Manaus - AM, 69075-510, Brazil</t>
  </si>
  <si>
    <t>R. Projetada, 168 - Distrito Industrial, Manaus - AM, 69075-000, Brazil</t>
  </si>
  <si>
    <t>Rua José de Alencar, 4131 - Japiim, Manaus - AM, 69075-000, Brazil</t>
  </si>
  <si>
    <t>GN050</t>
  </si>
  <si>
    <t>R. Armino R Da Fonseca Cj N Republica, 370 - Cj Nova Republica II, Manaus - AM, 69077-803, Brazil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</si>
</sst>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h:mm:ss;@"/>
    <numFmt numFmtId="166" formatCode="[$-409]m/d/yy\ h:mm\ AM/P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22" fontId="0" fillId="2" borderId="1" xfId="0" applyNumberForma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166" fontId="0" fillId="2" borderId="1" xfId="0" applyNumberFormat="1" applyFill="1" applyBorder="1" applyAlignment="1">
      <alignment horizontal="center"/>
    </xf>
    <xf numFmtId="166" fontId="0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'Tempo de Atualização'!$G$11:$G$139</c:f>
              <c:numCache>
                <c:formatCode>0.00</c:formatCode>
                <c:ptCount val="129"/>
                <c:pt idx="0">
                  <c:v>206.17155199999999</c:v>
                </c:pt>
                <c:pt idx="1">
                  <c:v>286.15849919999999</c:v>
                </c:pt>
                <c:pt idx="2">
                  <c:v>93.135552200000006</c:v>
                </c:pt>
                <c:pt idx="3">
                  <c:v>178.14145189999999</c:v>
                </c:pt>
                <c:pt idx="4">
                  <c:v>177.79066109999999</c:v>
                </c:pt>
                <c:pt idx="5">
                  <c:v>585.98776899999996</c:v>
                </c:pt>
                <c:pt idx="6">
                  <c:v>207.60367669999999</c:v>
                </c:pt>
                <c:pt idx="7">
                  <c:v>192.1000186</c:v>
                </c:pt>
                <c:pt idx="8">
                  <c:v>191.94108510000001</c:v>
                </c:pt>
                <c:pt idx="9">
                  <c:v>190.96184919999999</c:v>
                </c:pt>
                <c:pt idx="10">
                  <c:v>170.03606160000001</c:v>
                </c:pt>
                <c:pt idx="11">
                  <c:v>170.3913177</c:v>
                </c:pt>
                <c:pt idx="12">
                  <c:v>170.38114709999999</c:v>
                </c:pt>
                <c:pt idx="13">
                  <c:v>191.77657970000001</c:v>
                </c:pt>
                <c:pt idx="14">
                  <c:v>191.8501018</c:v>
                </c:pt>
                <c:pt idx="15">
                  <c:v>193.0013032</c:v>
                </c:pt>
                <c:pt idx="16">
                  <c:v>160.20748839999999</c:v>
                </c:pt>
                <c:pt idx="17">
                  <c:v>159.00641780000001</c:v>
                </c:pt>
                <c:pt idx="18">
                  <c:v>289.54902600000003</c:v>
                </c:pt>
                <c:pt idx="19">
                  <c:v>296.94223360000001</c:v>
                </c:pt>
                <c:pt idx="20">
                  <c:v>91.010143400000004</c:v>
                </c:pt>
                <c:pt idx="21">
                  <c:v>87.429105500000006</c:v>
                </c:pt>
                <c:pt idx="22">
                  <c:v>175.178966</c:v>
                </c:pt>
                <c:pt idx="23">
                  <c:v>178.4929128</c:v>
                </c:pt>
                <c:pt idx="24">
                  <c:v>164.85913790000001</c:v>
                </c:pt>
                <c:pt idx="25">
                  <c:v>224.23692370000001</c:v>
                </c:pt>
                <c:pt idx="26">
                  <c:v>188.7442795</c:v>
                </c:pt>
                <c:pt idx="27">
                  <c:v>188.93636839999999</c:v>
                </c:pt>
                <c:pt idx="28">
                  <c:v>184.5706596</c:v>
                </c:pt>
                <c:pt idx="29">
                  <c:v>184.046347</c:v>
                </c:pt>
                <c:pt idx="30">
                  <c:v>184.4228233</c:v>
                </c:pt>
                <c:pt idx="31">
                  <c:v>184.37520979999999</c:v>
                </c:pt>
                <c:pt idx="32">
                  <c:v>0</c:v>
                </c:pt>
                <c:pt idx="33">
                  <c:v>210.0519591</c:v>
                </c:pt>
                <c:pt idx="34">
                  <c:v>115.8451407</c:v>
                </c:pt>
                <c:pt idx="35">
                  <c:v>181.73282330000001</c:v>
                </c:pt>
                <c:pt idx="36">
                  <c:v>714.23389999999995</c:v>
                </c:pt>
                <c:pt idx="37">
                  <c:v>506.27899930000001</c:v>
                </c:pt>
                <c:pt idx="38">
                  <c:v>209.1162018</c:v>
                </c:pt>
                <c:pt idx="39">
                  <c:v>140.53127449999999</c:v>
                </c:pt>
                <c:pt idx="40">
                  <c:v>305.97774930000003</c:v>
                </c:pt>
                <c:pt idx="41">
                  <c:v>186.24813270000001</c:v>
                </c:pt>
                <c:pt idx="42">
                  <c:v>294.1529132</c:v>
                </c:pt>
                <c:pt idx="43">
                  <c:v>70.452927799999998</c:v>
                </c:pt>
                <c:pt idx="44">
                  <c:v>765.39241289999995</c:v>
                </c:pt>
                <c:pt idx="45">
                  <c:v>134.74621400000001</c:v>
                </c:pt>
                <c:pt idx="46">
                  <c:v>205.96914810000001</c:v>
                </c:pt>
                <c:pt idx="47">
                  <c:v>364.96030730000001</c:v>
                </c:pt>
                <c:pt idx="48">
                  <c:v>418.41551980000003</c:v>
                </c:pt>
                <c:pt idx="49">
                  <c:v>196.45955459999999</c:v>
                </c:pt>
                <c:pt idx="50">
                  <c:v>141.13997610000001</c:v>
                </c:pt>
                <c:pt idx="51">
                  <c:v>0</c:v>
                </c:pt>
                <c:pt idx="52">
                  <c:v>185.94713770000001</c:v>
                </c:pt>
                <c:pt idx="53">
                  <c:v>185.9650029</c:v>
                </c:pt>
                <c:pt idx="54">
                  <c:v>184.99022980000001</c:v>
                </c:pt>
                <c:pt idx="55">
                  <c:v>256.23142630000001</c:v>
                </c:pt>
                <c:pt idx="56">
                  <c:v>114.0084232</c:v>
                </c:pt>
                <c:pt idx="57">
                  <c:v>185.6726974</c:v>
                </c:pt>
                <c:pt idx="58">
                  <c:v>163.93710809999999</c:v>
                </c:pt>
                <c:pt idx="59">
                  <c:v>167.3442891</c:v>
                </c:pt>
                <c:pt idx="60">
                  <c:v>183.8621234</c:v>
                </c:pt>
                <c:pt idx="61">
                  <c:v>0</c:v>
                </c:pt>
                <c:pt idx="62">
                  <c:v>186.50899000000001</c:v>
                </c:pt>
                <c:pt idx="63">
                  <c:v>188.8615001</c:v>
                </c:pt>
                <c:pt idx="64">
                  <c:v>186.4739955</c:v>
                </c:pt>
                <c:pt idx="65">
                  <c:v>184.63302189999999</c:v>
                </c:pt>
                <c:pt idx="66">
                  <c:v>184.36677130000001</c:v>
                </c:pt>
                <c:pt idx="67">
                  <c:v>184.3982431</c:v>
                </c:pt>
                <c:pt idx="68">
                  <c:v>179.873469</c:v>
                </c:pt>
                <c:pt idx="69">
                  <c:v>739.94308490000003</c:v>
                </c:pt>
                <c:pt idx="70">
                  <c:v>369.10159729999998</c:v>
                </c:pt>
                <c:pt idx="71">
                  <c:v>189.62329410000001</c:v>
                </c:pt>
                <c:pt idx="72">
                  <c:v>204.32158419999999</c:v>
                </c:pt>
                <c:pt idx="73">
                  <c:v>118.7066411</c:v>
                </c:pt>
                <c:pt idx="74">
                  <c:v>213.27315290000001</c:v>
                </c:pt>
                <c:pt idx="75">
                  <c:v>136.16912189999999</c:v>
                </c:pt>
                <c:pt idx="76">
                  <c:v>208.78025840000001</c:v>
                </c:pt>
                <c:pt idx="77">
                  <c:v>186.5318383</c:v>
                </c:pt>
                <c:pt idx="78">
                  <c:v>185.2313048</c:v>
                </c:pt>
                <c:pt idx="79">
                  <c:v>184.5049817</c:v>
                </c:pt>
                <c:pt idx="80">
                  <c:v>184.73513449999999</c:v>
                </c:pt>
                <c:pt idx="81">
                  <c:v>0</c:v>
                </c:pt>
                <c:pt idx="82">
                  <c:v>372.83520820000001</c:v>
                </c:pt>
                <c:pt idx="83">
                  <c:v>382.20925690000001</c:v>
                </c:pt>
                <c:pt idx="84">
                  <c:v>256.69759800000003</c:v>
                </c:pt>
                <c:pt idx="85">
                  <c:v>150.5575949</c:v>
                </c:pt>
                <c:pt idx="86">
                  <c:v>231.35303769999999</c:v>
                </c:pt>
                <c:pt idx="87">
                  <c:v>137.1127716</c:v>
                </c:pt>
                <c:pt idx="88">
                  <c:v>208.58715480000001</c:v>
                </c:pt>
                <c:pt idx="89">
                  <c:v>184.50182520000001</c:v>
                </c:pt>
                <c:pt idx="90">
                  <c:v>184.40863049999999</c:v>
                </c:pt>
                <c:pt idx="91">
                  <c:v>185.88272000000001</c:v>
                </c:pt>
                <c:pt idx="92">
                  <c:v>186.66567810000001</c:v>
                </c:pt>
                <c:pt idx="93">
                  <c:v>180.96227469999999</c:v>
                </c:pt>
                <c:pt idx="94">
                  <c:v>189.72677959999999</c:v>
                </c:pt>
                <c:pt idx="95">
                  <c:v>168.48972570000001</c:v>
                </c:pt>
                <c:pt idx="96">
                  <c:v>0</c:v>
                </c:pt>
                <c:pt idx="97">
                  <c:v>71.644967100000002</c:v>
                </c:pt>
                <c:pt idx="98">
                  <c:v>231.91792269999999</c:v>
                </c:pt>
                <c:pt idx="99">
                  <c:v>185.09174139999999</c:v>
                </c:pt>
                <c:pt idx="100">
                  <c:v>185.7275669</c:v>
                </c:pt>
                <c:pt idx="101">
                  <c:v>136.9742139</c:v>
                </c:pt>
                <c:pt idx="102">
                  <c:v>366.2191047</c:v>
                </c:pt>
                <c:pt idx="103">
                  <c:v>228.03302819999999</c:v>
                </c:pt>
                <c:pt idx="104">
                  <c:v>221.6925329</c:v>
                </c:pt>
                <c:pt idx="105">
                  <c:v>92.830656000000005</c:v>
                </c:pt>
                <c:pt idx="106">
                  <c:v>179.4373956</c:v>
                </c:pt>
                <c:pt idx="107">
                  <c:v>181.78113500000001</c:v>
                </c:pt>
                <c:pt idx="108">
                  <c:v>0</c:v>
                </c:pt>
                <c:pt idx="109">
                  <c:v>228.52632679999999</c:v>
                </c:pt>
                <c:pt idx="110">
                  <c:v>185.39648579999999</c:v>
                </c:pt>
                <c:pt idx="111">
                  <c:v>185.18558659999999</c:v>
                </c:pt>
                <c:pt idx="112">
                  <c:v>187.09704149999999</c:v>
                </c:pt>
                <c:pt idx="113">
                  <c:v>0</c:v>
                </c:pt>
                <c:pt idx="114">
                  <c:v>190.82737399999999</c:v>
                </c:pt>
                <c:pt idx="115">
                  <c:v>168.6294632</c:v>
                </c:pt>
                <c:pt idx="116">
                  <c:v>189.79454490000001</c:v>
                </c:pt>
                <c:pt idx="117">
                  <c:v>189.4644993</c:v>
                </c:pt>
                <c:pt idx="118">
                  <c:v>171.7754023</c:v>
                </c:pt>
                <c:pt idx="119">
                  <c:v>190.75057630000001</c:v>
                </c:pt>
                <c:pt idx="120">
                  <c:v>178.79398420000001</c:v>
                </c:pt>
                <c:pt idx="121">
                  <c:v>271.69867399999998</c:v>
                </c:pt>
                <c:pt idx="122">
                  <c:v>89.572421899999995</c:v>
                </c:pt>
                <c:pt idx="123">
                  <c:v>190.04982100000001</c:v>
                </c:pt>
                <c:pt idx="124">
                  <c:v>169.14423629999999</c:v>
                </c:pt>
                <c:pt idx="125">
                  <c:v>188.88339350000001</c:v>
                </c:pt>
                <c:pt idx="126">
                  <c:v>169.0662585</c:v>
                </c:pt>
                <c:pt idx="127">
                  <c:v>188.7447387</c:v>
                </c:pt>
                <c:pt idx="128">
                  <c:v>228.159537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869432"/>
        <c:axId val="335869824"/>
      </c:lineChart>
      <c:catAx>
        <c:axId val="335869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69824"/>
        <c:crosses val="autoZero"/>
        <c:auto val="1"/>
        <c:lblAlgn val="ctr"/>
        <c:lblOffset val="100"/>
        <c:noMultiLvlLbl val="0"/>
      </c:catAx>
      <c:valAx>
        <c:axId val="33586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69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78437</xdr:colOff>
      <xdr:row>8</xdr:row>
      <xdr:rowOff>180412</xdr:rowOff>
    </xdr:from>
    <xdr:to>
      <xdr:col>32</xdr:col>
      <xdr:colOff>519545</xdr:colOff>
      <xdr:row>60</xdr:row>
      <xdr:rowOff>155862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309"/>
  <sheetViews>
    <sheetView tabSelected="1" topLeftCell="A106" zoomScale="70" zoomScaleNormal="70" workbookViewId="0">
      <selection activeCell="R6" sqref="R6"/>
    </sheetView>
  </sheetViews>
  <sheetFormatPr defaultRowHeight="15" x14ac:dyDescent="0.25"/>
  <cols>
    <col min="1" max="3" width="9.140625" style="1"/>
    <col min="4" max="4" width="7.28515625" style="2" bestFit="1" customWidth="1"/>
    <col min="5" max="5" width="25.28515625" style="2" bestFit="1" customWidth="1"/>
    <col min="6" max="6" width="26.28515625" style="2" customWidth="1"/>
    <col min="7" max="7" width="24.140625" style="7" customWidth="1"/>
    <col min="8" max="8" width="22" style="2" customWidth="1"/>
    <col min="9" max="9" width="10.140625" style="2" customWidth="1"/>
    <col min="10" max="10" width="10.85546875" style="2" customWidth="1"/>
    <col min="11" max="12" width="9.140625" style="1"/>
    <col min="13" max="13" width="9.140625" style="1" customWidth="1"/>
    <col min="14" max="16384" width="9.140625" style="1"/>
  </cols>
  <sheetData>
    <row r="3" spans="3:10" x14ac:dyDescent="0.25">
      <c r="E3" s="20" t="s">
        <v>6</v>
      </c>
      <c r="F3" s="20"/>
      <c r="G3" s="20"/>
      <c r="H3" s="20"/>
    </row>
    <row r="4" spans="3:10" x14ac:dyDescent="0.25">
      <c r="E4" s="8" t="s">
        <v>11</v>
      </c>
      <c r="F4" s="9" t="s">
        <v>8</v>
      </c>
      <c r="G4" s="9" t="s">
        <v>9</v>
      </c>
      <c r="H4" s="9" t="s">
        <v>10</v>
      </c>
    </row>
    <row r="5" spans="3:10" x14ac:dyDescent="0.25">
      <c r="E5" s="11">
        <f>SUM(G11:G139)</f>
        <v>26008.039132300011</v>
      </c>
      <c r="F5" s="3">
        <v>123</v>
      </c>
      <c r="G5" s="11">
        <f>_xlfn.STDEV.S(G11:G139)</f>
        <v>119.27391283986852</v>
      </c>
      <c r="H5" s="11">
        <f>(E5/F5)</f>
        <v>211.4474726203253</v>
      </c>
    </row>
    <row r="10" spans="3:10" ht="18.75" x14ac:dyDescent="0.3">
      <c r="C10" s="5" t="s">
        <v>12</v>
      </c>
      <c r="D10" s="5" t="s">
        <v>0</v>
      </c>
      <c r="E10" s="18" t="s">
        <v>1</v>
      </c>
      <c r="F10" s="19"/>
      <c r="G10" s="6" t="s">
        <v>2</v>
      </c>
      <c r="H10" s="5" t="s">
        <v>3</v>
      </c>
      <c r="I10" s="5" t="s">
        <v>4</v>
      </c>
      <c r="J10" s="5" t="s">
        <v>5</v>
      </c>
    </row>
    <row r="11" spans="3:10" x14ac:dyDescent="0.25">
      <c r="C11" s="3">
        <v>2</v>
      </c>
      <c r="D11" s="3">
        <v>624</v>
      </c>
      <c r="E11" s="13">
        <v>43373.658321759256</v>
      </c>
      <c r="F11" s="13"/>
      <c r="G11" s="11">
        <v>206.17155199999999</v>
      </c>
      <c r="H11" s="3">
        <v>711006</v>
      </c>
      <c r="I11" s="3">
        <v>-3.1289699999999998</v>
      </c>
      <c r="J11" s="3">
        <v>-60.000253000000001</v>
      </c>
    </row>
    <row r="12" spans="3:10" x14ac:dyDescent="0.25">
      <c r="C12" s="3">
        <v>3</v>
      </c>
      <c r="D12" s="3">
        <v>624</v>
      </c>
      <c r="E12" s="13">
        <v>43373.65834490741</v>
      </c>
      <c r="F12" s="13"/>
      <c r="G12" s="11">
        <v>286.15849919999999</v>
      </c>
      <c r="H12" s="3">
        <v>711059</v>
      </c>
      <c r="I12" s="3">
        <v>-3.1032980000000001</v>
      </c>
      <c r="J12" s="3">
        <v>-59.965045000000003</v>
      </c>
    </row>
    <row r="13" spans="3:10" x14ac:dyDescent="0.25">
      <c r="C13" s="3">
        <v>4</v>
      </c>
      <c r="D13" s="3">
        <v>624</v>
      </c>
      <c r="E13" s="13">
        <v>43373.659398148149</v>
      </c>
      <c r="F13" s="13"/>
      <c r="G13" s="11">
        <v>93.135552200000006</v>
      </c>
      <c r="H13" s="3">
        <v>711006</v>
      </c>
      <c r="I13" s="3">
        <v>-3.1330170000000002</v>
      </c>
      <c r="J13" s="3">
        <v>-59.988261000000001</v>
      </c>
    </row>
    <row r="14" spans="3:10" x14ac:dyDescent="0.25">
      <c r="C14" s="3">
        <v>5</v>
      </c>
      <c r="D14" s="3">
        <v>624</v>
      </c>
      <c r="E14" s="13">
        <v>43373.661458333336</v>
      </c>
      <c r="F14" s="13"/>
      <c r="G14" s="11">
        <v>178.14145189999999</v>
      </c>
      <c r="H14" s="3">
        <v>711006</v>
      </c>
      <c r="I14" s="3">
        <v>-3.120044</v>
      </c>
      <c r="J14" s="3">
        <v>-59.976976999999998</v>
      </c>
    </row>
    <row r="15" spans="3:10" x14ac:dyDescent="0.25">
      <c r="C15" s="3">
        <v>6</v>
      </c>
      <c r="D15" s="3">
        <v>624</v>
      </c>
      <c r="E15" s="13">
        <v>43373.663518518515</v>
      </c>
      <c r="F15" s="13"/>
      <c r="G15" s="11">
        <v>177.79066109999999</v>
      </c>
      <c r="H15" s="3">
        <v>711006</v>
      </c>
      <c r="I15" s="3">
        <v>-3.111237</v>
      </c>
      <c r="J15" s="3">
        <v>-59.963828999999997</v>
      </c>
    </row>
    <row r="16" spans="3:10" x14ac:dyDescent="0.25">
      <c r="C16" s="3">
        <v>7</v>
      </c>
      <c r="D16" s="3">
        <v>624</v>
      </c>
      <c r="E16" s="13">
        <v>43373.665127314816</v>
      </c>
      <c r="F16" s="13"/>
      <c r="G16" s="11">
        <v>585.98776899999996</v>
      </c>
      <c r="H16" s="3">
        <v>711059</v>
      </c>
      <c r="I16" s="3">
        <v>-3.10317</v>
      </c>
      <c r="J16" s="3">
        <v>-59.964849999999998</v>
      </c>
    </row>
    <row r="17" spans="3:10" x14ac:dyDescent="0.25">
      <c r="C17" s="3">
        <v>8</v>
      </c>
      <c r="D17" s="3">
        <v>624</v>
      </c>
      <c r="E17" s="13">
        <v>43373.665914351855</v>
      </c>
      <c r="F17" s="13"/>
      <c r="G17" s="11">
        <v>207.60367669999999</v>
      </c>
      <c r="H17" s="3">
        <v>711006</v>
      </c>
      <c r="I17" s="3">
        <v>-3.105594</v>
      </c>
      <c r="J17" s="3">
        <v>-59.962265000000002</v>
      </c>
    </row>
    <row r="18" spans="3:10" x14ac:dyDescent="0.25">
      <c r="C18" s="3">
        <v>9</v>
      </c>
      <c r="D18" s="3">
        <v>624</v>
      </c>
      <c r="E18" s="13">
        <v>43373.667349537034</v>
      </c>
      <c r="F18" s="13"/>
      <c r="G18" s="11">
        <v>192.1000186</v>
      </c>
      <c r="H18" s="3">
        <v>711059</v>
      </c>
      <c r="I18" s="3">
        <v>-3.1032099999999998</v>
      </c>
      <c r="J18" s="3">
        <v>-59.964913000000003</v>
      </c>
    </row>
    <row r="19" spans="3:10" x14ac:dyDescent="0.25">
      <c r="C19" s="3">
        <v>10</v>
      </c>
      <c r="D19" s="3">
        <v>624</v>
      </c>
      <c r="E19" s="13">
        <v>43373.668136574073</v>
      </c>
      <c r="F19" s="13"/>
      <c r="G19" s="11">
        <v>191.94108510000001</v>
      </c>
      <c r="H19" s="3">
        <v>711006</v>
      </c>
      <c r="I19" s="3">
        <v>-3.1041759999999998</v>
      </c>
      <c r="J19" s="3">
        <v>-59.960275000000003</v>
      </c>
    </row>
    <row r="20" spans="3:10" x14ac:dyDescent="0.25">
      <c r="C20" s="3">
        <v>11</v>
      </c>
      <c r="D20" s="3">
        <v>624</v>
      </c>
      <c r="E20" s="13">
        <v>43373.668171296296</v>
      </c>
      <c r="F20" s="13"/>
      <c r="G20" s="11">
        <v>190.96184919999999</v>
      </c>
      <c r="H20" s="3">
        <v>710028</v>
      </c>
      <c r="I20" s="3">
        <v>-3.1045500000000001</v>
      </c>
      <c r="J20" s="3">
        <v>-59.960490999999998</v>
      </c>
    </row>
    <row r="21" spans="3:10" x14ac:dyDescent="0.25">
      <c r="C21" s="3">
        <v>12</v>
      </c>
      <c r="D21" s="3">
        <v>624</v>
      </c>
      <c r="E21" s="13">
        <v>43373.669317129628</v>
      </c>
      <c r="F21" s="13"/>
      <c r="G21" s="11">
        <v>170.03606160000001</v>
      </c>
      <c r="H21" s="3">
        <v>711059</v>
      </c>
      <c r="I21" s="3">
        <v>-3.10318</v>
      </c>
      <c r="J21" s="3">
        <v>-59.965018000000001</v>
      </c>
    </row>
    <row r="22" spans="3:10" x14ac:dyDescent="0.25">
      <c r="C22" s="3">
        <v>13</v>
      </c>
      <c r="D22" s="3">
        <v>624</v>
      </c>
      <c r="E22" s="13">
        <v>43373.670115740744</v>
      </c>
      <c r="F22" s="13"/>
      <c r="G22" s="11">
        <v>170.3913177</v>
      </c>
      <c r="H22" s="3">
        <v>711006</v>
      </c>
      <c r="I22" s="3">
        <v>-3.104549</v>
      </c>
      <c r="J22" s="3">
        <v>-59.963518000000001</v>
      </c>
    </row>
    <row r="23" spans="3:10" x14ac:dyDescent="0.25">
      <c r="C23" s="3">
        <v>14</v>
      </c>
      <c r="D23" s="3">
        <v>624</v>
      </c>
      <c r="E23" s="13">
        <v>43373.670138888891</v>
      </c>
      <c r="F23" s="13"/>
      <c r="G23" s="11">
        <v>170.38114709999999</v>
      </c>
      <c r="H23" s="3">
        <v>710028</v>
      </c>
      <c r="I23" s="3">
        <v>-3.1086049999999998</v>
      </c>
      <c r="J23" s="3">
        <v>-59.959730999999998</v>
      </c>
    </row>
    <row r="24" spans="3:10" x14ac:dyDescent="0.25">
      <c r="C24" s="3">
        <v>15</v>
      </c>
      <c r="D24" s="3">
        <v>624</v>
      </c>
      <c r="E24" s="13">
        <v>43373.671539351853</v>
      </c>
      <c r="F24" s="13"/>
      <c r="G24" s="11">
        <v>191.77657970000001</v>
      </c>
      <c r="H24" s="3">
        <v>711059</v>
      </c>
      <c r="I24" s="3">
        <v>-3.103291</v>
      </c>
      <c r="J24" s="3">
        <v>-59.965108000000001</v>
      </c>
    </row>
    <row r="25" spans="3:10" x14ac:dyDescent="0.25">
      <c r="C25" s="3">
        <v>16</v>
      </c>
      <c r="D25" s="3">
        <v>624</v>
      </c>
      <c r="E25" s="13">
        <v>43373.672337962962</v>
      </c>
      <c r="F25" s="13"/>
      <c r="G25" s="11">
        <v>191.8501018</v>
      </c>
      <c r="H25" s="3">
        <v>711006</v>
      </c>
      <c r="I25" s="3">
        <v>-3.103307</v>
      </c>
      <c r="J25" s="3">
        <v>-59.965181000000001</v>
      </c>
    </row>
    <row r="26" spans="3:10" x14ac:dyDescent="0.25">
      <c r="C26" s="3">
        <v>17</v>
      </c>
      <c r="D26" s="3">
        <v>624</v>
      </c>
      <c r="E26" s="13">
        <v>43373.672372685185</v>
      </c>
      <c r="F26" s="13"/>
      <c r="G26" s="11">
        <v>193.0013032</v>
      </c>
      <c r="H26" s="3">
        <v>710028</v>
      </c>
      <c r="I26" s="3">
        <v>-3.118398</v>
      </c>
      <c r="J26" s="3">
        <v>-59.974984999999997</v>
      </c>
    </row>
    <row r="27" spans="3:10" x14ac:dyDescent="0.25">
      <c r="C27" s="3">
        <v>18</v>
      </c>
      <c r="D27" s="3">
        <v>624</v>
      </c>
      <c r="E27" s="13">
        <v>43373.674189814818</v>
      </c>
      <c r="F27" s="13"/>
      <c r="G27" s="11">
        <v>160.20748839999999</v>
      </c>
      <c r="H27" s="3">
        <v>711006</v>
      </c>
      <c r="I27" s="3">
        <v>-3.1032510000000002</v>
      </c>
      <c r="J27" s="3">
        <v>-59.965170000000001</v>
      </c>
    </row>
    <row r="28" spans="3:10" x14ac:dyDescent="0.25">
      <c r="C28" s="3">
        <v>19</v>
      </c>
      <c r="D28" s="3">
        <v>624</v>
      </c>
      <c r="E28" s="13">
        <v>43373.674212962964</v>
      </c>
      <c r="F28" s="13"/>
      <c r="G28" s="11">
        <v>159.00641780000001</v>
      </c>
      <c r="H28" s="3">
        <v>710028</v>
      </c>
      <c r="I28" s="3">
        <v>-3.1315029999999999</v>
      </c>
      <c r="J28" s="3">
        <v>-59.985118</v>
      </c>
    </row>
    <row r="29" spans="3:10" x14ac:dyDescent="0.25">
      <c r="C29" s="3">
        <v>20</v>
      </c>
      <c r="D29" s="3">
        <v>624</v>
      </c>
      <c r="E29" s="13">
        <v>43373.677534722221</v>
      </c>
      <c r="F29" s="13"/>
      <c r="G29" s="11">
        <v>289.54902600000003</v>
      </c>
      <c r="H29" s="3">
        <v>711006</v>
      </c>
      <c r="I29" s="3">
        <v>-3.103205</v>
      </c>
      <c r="J29" s="3">
        <v>-59.965217000000003</v>
      </c>
    </row>
    <row r="30" spans="3:10" x14ac:dyDescent="0.25">
      <c r="C30" s="3">
        <v>21</v>
      </c>
      <c r="D30" s="3">
        <v>624</v>
      </c>
      <c r="E30" s="13">
        <v>43373.67765046296</v>
      </c>
      <c r="F30" s="13"/>
      <c r="G30" s="11">
        <v>296.94223360000001</v>
      </c>
      <c r="H30" s="3">
        <v>710028</v>
      </c>
      <c r="I30" s="3">
        <v>-3.1288049999999998</v>
      </c>
      <c r="J30" s="3">
        <v>-59.999405000000003</v>
      </c>
    </row>
    <row r="31" spans="3:10" x14ac:dyDescent="0.25">
      <c r="C31" s="3">
        <v>22</v>
      </c>
      <c r="D31" s="3">
        <v>624</v>
      </c>
      <c r="E31" s="13">
        <v>43373.678587962961</v>
      </c>
      <c r="F31" s="13"/>
      <c r="G31" s="11">
        <v>91.010143400000004</v>
      </c>
      <c r="H31" s="3">
        <v>711006</v>
      </c>
      <c r="I31" s="3">
        <v>-3.1032320000000002</v>
      </c>
      <c r="J31" s="3">
        <v>-59.965190999999997</v>
      </c>
    </row>
    <row r="32" spans="3:10" x14ac:dyDescent="0.25">
      <c r="C32" s="3">
        <v>23</v>
      </c>
      <c r="D32" s="3">
        <v>624</v>
      </c>
      <c r="E32" s="13">
        <v>43373.678668981483</v>
      </c>
      <c r="F32" s="13"/>
      <c r="G32" s="11">
        <v>87.429105500000006</v>
      </c>
      <c r="H32" s="3">
        <v>710028</v>
      </c>
      <c r="I32" s="3">
        <v>-3.127081</v>
      </c>
      <c r="J32" s="3">
        <v>-60.007040000000003</v>
      </c>
    </row>
    <row r="33" spans="3:10" x14ac:dyDescent="0.25">
      <c r="C33" s="3">
        <v>24</v>
      </c>
      <c r="D33" s="3">
        <v>624</v>
      </c>
      <c r="E33" s="13">
        <v>43373.680613425924</v>
      </c>
      <c r="F33" s="13"/>
      <c r="G33" s="11">
        <v>175.178966</v>
      </c>
      <c r="H33" s="3">
        <v>711006</v>
      </c>
      <c r="I33" s="3">
        <v>-3.1032299999999999</v>
      </c>
      <c r="J33" s="3">
        <v>-59.965201999999998</v>
      </c>
    </row>
    <row r="34" spans="3:10" x14ac:dyDescent="0.25">
      <c r="C34" s="3">
        <v>25</v>
      </c>
      <c r="D34" s="3">
        <v>624</v>
      </c>
      <c r="E34" s="13">
        <v>43373.68072916667</v>
      </c>
      <c r="F34" s="13"/>
      <c r="G34" s="11">
        <v>178.4929128</v>
      </c>
      <c r="H34" s="3">
        <v>710028</v>
      </c>
      <c r="I34" s="3">
        <v>-3.1260460000000001</v>
      </c>
      <c r="J34" s="3">
        <v>-60.019326</v>
      </c>
    </row>
    <row r="35" spans="3:10" x14ac:dyDescent="0.25">
      <c r="C35" s="3">
        <v>26</v>
      </c>
      <c r="D35" s="3">
        <v>624</v>
      </c>
      <c r="E35" s="13">
        <v>43373.682523148149</v>
      </c>
      <c r="F35" s="13"/>
      <c r="G35" s="11">
        <v>164.85913790000001</v>
      </c>
      <c r="H35" s="3">
        <v>711006</v>
      </c>
      <c r="I35" s="3">
        <v>-3.1032549999999999</v>
      </c>
      <c r="J35" s="3">
        <v>-59.965223000000002</v>
      </c>
    </row>
    <row r="36" spans="3:10" x14ac:dyDescent="0.25">
      <c r="C36" s="3">
        <v>27</v>
      </c>
      <c r="D36" s="3">
        <v>624</v>
      </c>
      <c r="E36" s="13">
        <v>43373.683321759258</v>
      </c>
      <c r="F36" s="13"/>
      <c r="G36" s="11">
        <v>224.23692370000001</v>
      </c>
      <c r="H36" s="3">
        <v>710028</v>
      </c>
      <c r="I36" s="3">
        <v>-3.1277409999999999</v>
      </c>
      <c r="J36" s="3">
        <v>-60.026608000000003</v>
      </c>
    </row>
    <row r="37" spans="3:10" x14ac:dyDescent="0.25">
      <c r="C37" s="3">
        <v>28</v>
      </c>
      <c r="D37" s="3">
        <v>624</v>
      </c>
      <c r="E37" s="13">
        <v>43373.684710648151</v>
      </c>
      <c r="F37" s="13"/>
      <c r="G37" s="11">
        <v>188.7442795</v>
      </c>
      <c r="H37" s="3">
        <v>711006</v>
      </c>
      <c r="I37" s="3">
        <v>-3.1032570000000002</v>
      </c>
      <c r="J37" s="3">
        <v>-59.965207999999997</v>
      </c>
    </row>
    <row r="38" spans="3:10" x14ac:dyDescent="0.25">
      <c r="C38" s="3">
        <v>29</v>
      </c>
      <c r="D38" s="3">
        <v>624</v>
      </c>
      <c r="E38" s="13">
        <v>43373.68550925926</v>
      </c>
      <c r="F38" s="13"/>
      <c r="G38" s="11">
        <v>188.93636839999999</v>
      </c>
      <c r="H38" s="3">
        <v>710028</v>
      </c>
      <c r="I38" s="3">
        <v>-3.1360610000000002</v>
      </c>
      <c r="J38" s="3">
        <v>-60.026113000000002</v>
      </c>
    </row>
    <row r="39" spans="3:10" x14ac:dyDescent="0.25">
      <c r="C39" s="3">
        <v>30</v>
      </c>
      <c r="D39" s="3">
        <v>624</v>
      </c>
      <c r="E39" s="13">
        <v>43373.686851851853</v>
      </c>
      <c r="F39" s="13"/>
      <c r="G39" s="11">
        <v>184.5706596</v>
      </c>
      <c r="H39" s="3">
        <v>711006</v>
      </c>
      <c r="I39" s="3">
        <v>-3.1032510000000002</v>
      </c>
      <c r="J39" s="3">
        <v>-59.965195000000001</v>
      </c>
    </row>
    <row r="40" spans="3:10" x14ac:dyDescent="0.25">
      <c r="C40" s="3">
        <v>31</v>
      </c>
      <c r="D40" s="3">
        <v>624</v>
      </c>
      <c r="E40" s="13">
        <v>43373.687638888892</v>
      </c>
      <c r="F40" s="13"/>
      <c r="G40" s="11">
        <v>184.046347</v>
      </c>
      <c r="H40" s="3">
        <v>710028</v>
      </c>
      <c r="I40" s="3">
        <v>-3.1347049999999999</v>
      </c>
      <c r="J40" s="3">
        <v>-60.019271000000003</v>
      </c>
    </row>
    <row r="41" spans="3:10" x14ac:dyDescent="0.25">
      <c r="C41" s="3">
        <v>32</v>
      </c>
      <c r="D41" s="3">
        <v>624</v>
      </c>
      <c r="E41" s="13">
        <v>43373.688981481479</v>
      </c>
      <c r="F41" s="13"/>
      <c r="G41" s="11">
        <v>184.4228233</v>
      </c>
      <c r="H41" s="3">
        <v>711006</v>
      </c>
      <c r="I41" s="3">
        <v>-3.1032760000000001</v>
      </c>
      <c r="J41" s="3">
        <v>-59.965184000000001</v>
      </c>
    </row>
    <row r="42" spans="3:10" x14ac:dyDescent="0.25">
      <c r="C42" s="3">
        <v>33</v>
      </c>
      <c r="D42" s="3">
        <v>624</v>
      </c>
      <c r="E42" s="13">
        <v>43373.689780092594</v>
      </c>
      <c r="F42" s="13"/>
      <c r="G42" s="11">
        <v>184.37520979999999</v>
      </c>
      <c r="H42" s="3">
        <v>710028</v>
      </c>
      <c r="I42" s="3">
        <v>-3.1314799999999998</v>
      </c>
      <c r="J42" s="3">
        <v>-60.006413000000002</v>
      </c>
    </row>
    <row r="43" spans="3:10" x14ac:dyDescent="0.25">
      <c r="C43" s="3">
        <v>34</v>
      </c>
      <c r="D43" s="3"/>
      <c r="E43" s="13"/>
      <c r="F43" s="13"/>
      <c r="G43" s="11">
        <v>0</v>
      </c>
      <c r="H43" s="3"/>
      <c r="I43" s="3"/>
      <c r="J43" s="3"/>
    </row>
    <row r="44" spans="3:10" x14ac:dyDescent="0.25">
      <c r="C44" s="3">
        <v>35</v>
      </c>
      <c r="D44" s="3">
        <v>624</v>
      </c>
      <c r="E44" s="13">
        <v>43373.692210648151</v>
      </c>
      <c r="F44" s="13"/>
      <c r="G44" s="11">
        <v>210.0519591</v>
      </c>
      <c r="H44" s="3">
        <v>710028</v>
      </c>
      <c r="I44" s="3">
        <v>-3.1283850000000002</v>
      </c>
      <c r="J44" s="3">
        <v>-60.004888000000001</v>
      </c>
    </row>
    <row r="45" spans="3:10" x14ac:dyDescent="0.25">
      <c r="C45" s="3">
        <v>36</v>
      </c>
      <c r="D45" s="3">
        <v>624</v>
      </c>
      <c r="E45" s="13">
        <v>43373.693553240744</v>
      </c>
      <c r="F45" s="13"/>
      <c r="G45" s="11">
        <v>115.8451407</v>
      </c>
      <c r="H45" s="3">
        <v>710028</v>
      </c>
      <c r="I45" s="3">
        <v>-3.13083</v>
      </c>
      <c r="J45" s="3">
        <v>-59.990592999999997</v>
      </c>
    </row>
    <row r="46" spans="3:10" x14ac:dyDescent="0.25">
      <c r="C46" s="3">
        <v>37</v>
      </c>
      <c r="D46" s="3">
        <v>624</v>
      </c>
      <c r="E46" s="13">
        <v>43373.695648148147</v>
      </c>
      <c r="F46" s="13"/>
      <c r="G46" s="11">
        <v>181.73282330000001</v>
      </c>
      <c r="H46" s="3">
        <v>710028</v>
      </c>
      <c r="I46" s="3">
        <v>-3.1255950000000001</v>
      </c>
      <c r="J46" s="3">
        <v>-59.982331000000002</v>
      </c>
    </row>
    <row r="47" spans="3:10" x14ac:dyDescent="0.25">
      <c r="C47" s="3">
        <v>38</v>
      </c>
      <c r="D47" s="3">
        <v>624</v>
      </c>
      <c r="E47" s="13">
        <v>43373.697245370371</v>
      </c>
      <c r="F47" s="13"/>
      <c r="G47" s="11">
        <v>714.23389999999995</v>
      </c>
      <c r="H47" s="3">
        <v>711006</v>
      </c>
      <c r="I47" s="3">
        <v>-3.109766</v>
      </c>
      <c r="J47" s="3">
        <v>-59.961440000000003</v>
      </c>
    </row>
    <row r="48" spans="3:10" x14ac:dyDescent="0.25">
      <c r="C48" s="3">
        <v>39</v>
      </c>
      <c r="D48" s="3">
        <v>624</v>
      </c>
      <c r="E48" s="13">
        <v>43373.697280092594</v>
      </c>
      <c r="F48" s="13"/>
      <c r="G48" s="11">
        <v>506.27899930000001</v>
      </c>
      <c r="H48" s="3">
        <v>711059</v>
      </c>
      <c r="I48" s="3">
        <v>-3.103135</v>
      </c>
      <c r="J48" s="3">
        <v>-59.964986000000003</v>
      </c>
    </row>
    <row r="49" spans="3:10" x14ac:dyDescent="0.25">
      <c r="C49" s="3">
        <v>40</v>
      </c>
      <c r="D49" s="3">
        <v>624</v>
      </c>
      <c r="E49" s="13">
        <v>43373.698078703703</v>
      </c>
      <c r="F49" s="13"/>
      <c r="G49" s="11">
        <v>209.1162018</v>
      </c>
      <c r="H49" s="3">
        <v>710028</v>
      </c>
      <c r="I49" s="3">
        <v>-3.1154099999999998</v>
      </c>
      <c r="J49" s="3">
        <v>-59.969805000000001</v>
      </c>
    </row>
    <row r="50" spans="3:10" x14ac:dyDescent="0.25">
      <c r="C50" s="3">
        <v>41</v>
      </c>
      <c r="D50" s="3">
        <v>624</v>
      </c>
      <c r="E50" s="13">
        <v>43373.699699074074</v>
      </c>
      <c r="F50" s="13"/>
      <c r="G50" s="11">
        <v>140.53127449999999</v>
      </c>
      <c r="H50" s="3">
        <v>710028</v>
      </c>
      <c r="I50" s="3">
        <v>-3.1079249999999998</v>
      </c>
      <c r="J50" s="3">
        <v>-59.960158</v>
      </c>
    </row>
    <row r="51" spans="3:10" x14ac:dyDescent="0.25">
      <c r="C51" s="3">
        <v>42</v>
      </c>
      <c r="D51" s="3">
        <v>624</v>
      </c>
      <c r="E51" s="13">
        <v>43373.700821759259</v>
      </c>
      <c r="F51" s="13"/>
      <c r="G51" s="11">
        <v>305.97774930000003</v>
      </c>
      <c r="H51" s="3">
        <v>711059</v>
      </c>
      <c r="I51" s="3">
        <v>-3.1033210000000002</v>
      </c>
      <c r="J51" s="3">
        <v>-59.964945</v>
      </c>
    </row>
    <row r="52" spans="3:10" x14ac:dyDescent="0.25">
      <c r="C52" s="3">
        <v>43</v>
      </c>
      <c r="D52" s="3">
        <v>624</v>
      </c>
      <c r="E52" s="13">
        <v>43373.701851851853</v>
      </c>
      <c r="F52" s="13"/>
      <c r="G52" s="11">
        <v>186.24813270000001</v>
      </c>
      <c r="H52" s="3">
        <v>710028</v>
      </c>
      <c r="I52" s="3">
        <v>-3.104031</v>
      </c>
      <c r="J52" s="3">
        <v>-59.960160999999999</v>
      </c>
    </row>
    <row r="53" spans="3:10" x14ac:dyDescent="0.25">
      <c r="C53" s="3">
        <v>44</v>
      </c>
      <c r="D53" s="3">
        <v>624</v>
      </c>
      <c r="E53" s="13">
        <v>43373.705266203702</v>
      </c>
      <c r="F53" s="13"/>
      <c r="G53" s="11">
        <v>294.1529132</v>
      </c>
      <c r="H53" s="3">
        <v>710028</v>
      </c>
      <c r="I53" s="3">
        <v>-3.1016750000000002</v>
      </c>
      <c r="J53" s="3">
        <v>-59.965116000000002</v>
      </c>
    </row>
    <row r="54" spans="3:10" x14ac:dyDescent="0.25">
      <c r="C54" s="3">
        <v>45</v>
      </c>
      <c r="D54" s="3">
        <v>624</v>
      </c>
      <c r="E54" s="13">
        <v>43373.706076388888</v>
      </c>
      <c r="F54" s="13"/>
      <c r="G54" s="11">
        <v>70.452927799999998</v>
      </c>
      <c r="H54" s="3">
        <v>710028</v>
      </c>
      <c r="I54" s="3">
        <v>-3.103281</v>
      </c>
      <c r="J54" s="3">
        <v>-59.965176</v>
      </c>
    </row>
    <row r="55" spans="3:10" x14ac:dyDescent="0.25">
      <c r="C55" s="3">
        <v>46</v>
      </c>
      <c r="D55" s="3">
        <v>624</v>
      </c>
      <c r="E55" s="13">
        <v>43373.706111111111</v>
      </c>
      <c r="F55" s="13"/>
      <c r="G55" s="11">
        <v>765.39241289999995</v>
      </c>
      <c r="H55" s="3">
        <v>711006</v>
      </c>
      <c r="I55" s="3">
        <v>-3.1261890000000001</v>
      </c>
      <c r="J55" s="3">
        <v>-60.011584999999997</v>
      </c>
    </row>
    <row r="56" spans="3:10" x14ac:dyDescent="0.25">
      <c r="C56" s="3">
        <v>47</v>
      </c>
      <c r="D56" s="3">
        <v>624</v>
      </c>
      <c r="E56" s="13">
        <v>43373.707662037035</v>
      </c>
      <c r="F56" s="13"/>
      <c r="G56" s="11">
        <v>134.74621400000001</v>
      </c>
      <c r="H56" s="3">
        <v>711006</v>
      </c>
      <c r="I56" s="3">
        <v>-3.1260249999999998</v>
      </c>
      <c r="J56" s="3">
        <v>-60.020404999999997</v>
      </c>
    </row>
    <row r="57" spans="3:10" x14ac:dyDescent="0.25">
      <c r="C57" s="3">
        <v>48</v>
      </c>
      <c r="D57" s="3">
        <v>624</v>
      </c>
      <c r="E57" s="13">
        <v>43373.708460648151</v>
      </c>
      <c r="F57" s="13"/>
      <c r="G57" s="11">
        <v>205.96914810000001</v>
      </c>
      <c r="H57" s="3">
        <v>710028</v>
      </c>
      <c r="I57" s="3">
        <v>-3.1033210000000002</v>
      </c>
      <c r="J57" s="3">
        <v>-59.965176</v>
      </c>
    </row>
    <row r="58" spans="3:10" x14ac:dyDescent="0.25">
      <c r="C58" s="3">
        <v>49</v>
      </c>
      <c r="D58" s="3">
        <v>624</v>
      </c>
      <c r="E58" s="13">
        <v>43373.707662037035</v>
      </c>
      <c r="F58" s="13">
        <v>43373.711886574078</v>
      </c>
      <c r="G58" s="11">
        <v>364.96030730000001</v>
      </c>
      <c r="H58" s="3">
        <v>711006</v>
      </c>
      <c r="I58" s="3">
        <v>-3.1284700000000001</v>
      </c>
      <c r="J58" s="3">
        <v>-60.026603000000001</v>
      </c>
    </row>
    <row r="59" spans="3:10" x14ac:dyDescent="0.25">
      <c r="C59" s="3">
        <v>50</v>
      </c>
      <c r="D59" s="3">
        <v>624</v>
      </c>
      <c r="E59" s="13">
        <v>43373.708460648151</v>
      </c>
      <c r="F59" s="13">
        <v>43373.71329861111</v>
      </c>
      <c r="G59" s="11">
        <v>418.41551980000003</v>
      </c>
      <c r="H59" s="3">
        <v>710028</v>
      </c>
      <c r="I59" s="3">
        <v>-3.1032999999999999</v>
      </c>
      <c r="J59" s="3">
        <v>-59.965164999999999</v>
      </c>
    </row>
    <row r="60" spans="3:10" x14ac:dyDescent="0.25">
      <c r="C60" s="3">
        <v>51</v>
      </c>
      <c r="D60" s="3">
        <v>624</v>
      </c>
      <c r="E60" s="13">
        <v>43373.711863425924</v>
      </c>
      <c r="F60" s="13">
        <v>43373.714143518519</v>
      </c>
      <c r="G60" s="11">
        <v>196.45955459999999</v>
      </c>
      <c r="H60" s="3">
        <v>711006</v>
      </c>
      <c r="I60" s="3">
        <v>-3.134757</v>
      </c>
      <c r="J60" s="3">
        <v>-60.014431999999999</v>
      </c>
    </row>
    <row r="61" spans="3:10" x14ac:dyDescent="0.25">
      <c r="C61" s="3">
        <v>52</v>
      </c>
      <c r="D61" s="3">
        <v>624</v>
      </c>
      <c r="E61" s="13">
        <v>43373.71329861111</v>
      </c>
      <c r="F61" s="13">
        <v>43373.714942129627</v>
      </c>
      <c r="G61" s="11">
        <v>141.13997610000001</v>
      </c>
      <c r="H61" s="3">
        <v>710028</v>
      </c>
      <c r="I61" s="3">
        <v>-3.1032700000000002</v>
      </c>
      <c r="J61" s="3">
        <v>-59.965125</v>
      </c>
    </row>
    <row r="62" spans="3:10" x14ac:dyDescent="0.25">
      <c r="C62" s="3">
        <v>53</v>
      </c>
      <c r="D62" s="3"/>
      <c r="E62" s="13"/>
      <c r="F62" s="13"/>
      <c r="G62" s="11">
        <v>0</v>
      </c>
      <c r="H62" s="3"/>
      <c r="I62" s="3"/>
      <c r="J62" s="3"/>
    </row>
    <row r="63" spans="3:10" x14ac:dyDescent="0.25">
      <c r="C63" s="3">
        <v>54</v>
      </c>
      <c r="D63" s="3">
        <v>624</v>
      </c>
      <c r="E63" s="13">
        <v>43373.714143518519</v>
      </c>
      <c r="F63" s="13">
        <v>43373.716296296298</v>
      </c>
      <c r="G63" s="11">
        <v>185.94713770000001</v>
      </c>
      <c r="H63" s="3">
        <v>711006</v>
      </c>
      <c r="I63" s="3">
        <v>-3.131837</v>
      </c>
      <c r="J63" s="3">
        <v>-60.006464000000001</v>
      </c>
    </row>
    <row r="64" spans="3:10" x14ac:dyDescent="0.25">
      <c r="C64" s="3">
        <v>55</v>
      </c>
      <c r="D64" s="3">
        <v>624</v>
      </c>
      <c r="E64" s="13">
        <v>43373.714942129627</v>
      </c>
      <c r="F64" s="13">
        <v>43373.717083333337</v>
      </c>
      <c r="G64" s="11">
        <v>185.9650029</v>
      </c>
      <c r="H64" s="3">
        <v>710028</v>
      </c>
      <c r="I64" s="3">
        <v>-3.1033200000000001</v>
      </c>
      <c r="J64" s="3">
        <v>-59.965235</v>
      </c>
    </row>
    <row r="65" spans="3:10" x14ac:dyDescent="0.25">
      <c r="C65" s="3">
        <v>56</v>
      </c>
      <c r="D65" s="3">
        <v>624</v>
      </c>
      <c r="E65" s="13">
        <v>43373.717083333337</v>
      </c>
      <c r="F65" s="13">
        <v>43373.719224537039</v>
      </c>
      <c r="G65" s="11">
        <v>184.99022980000001</v>
      </c>
      <c r="H65" s="3">
        <v>710028</v>
      </c>
      <c r="I65" s="3">
        <v>-3.1033300000000001</v>
      </c>
      <c r="J65" s="3">
        <v>-59.965195999999999</v>
      </c>
    </row>
    <row r="66" spans="3:10" x14ac:dyDescent="0.25">
      <c r="C66" s="3">
        <v>57</v>
      </c>
      <c r="D66" s="3">
        <v>624</v>
      </c>
      <c r="E66" s="13">
        <v>43373.716296296298</v>
      </c>
      <c r="F66" s="13">
        <v>43373.719259259262</v>
      </c>
      <c r="G66" s="11">
        <v>256.23142630000001</v>
      </c>
      <c r="H66" s="3">
        <v>711006</v>
      </c>
      <c r="I66" s="3">
        <v>-3.128552</v>
      </c>
      <c r="J66" s="3">
        <v>-60.004885000000002</v>
      </c>
    </row>
    <row r="67" spans="3:10" x14ac:dyDescent="0.25">
      <c r="C67" s="3">
        <v>58</v>
      </c>
      <c r="D67" s="3">
        <v>624</v>
      </c>
      <c r="E67" s="13">
        <v>43373.719259259262</v>
      </c>
      <c r="F67" s="13">
        <v>43373.720578703702</v>
      </c>
      <c r="G67" s="11">
        <v>114.0084232</v>
      </c>
      <c r="H67" s="3">
        <v>711006</v>
      </c>
      <c r="I67" s="3">
        <v>-3.1293890000000002</v>
      </c>
      <c r="J67" s="3">
        <v>-59.994388000000001</v>
      </c>
    </row>
    <row r="68" spans="3:10" x14ac:dyDescent="0.25">
      <c r="C68" s="3">
        <v>59</v>
      </c>
      <c r="D68" s="3">
        <v>624</v>
      </c>
      <c r="E68" s="13">
        <v>43373.719224537039</v>
      </c>
      <c r="F68" s="13">
        <v>43373.721377314818</v>
      </c>
      <c r="G68" s="11">
        <v>185.6726974</v>
      </c>
      <c r="H68" s="3">
        <v>710028</v>
      </c>
      <c r="I68" s="3">
        <v>-3.1033360000000001</v>
      </c>
      <c r="J68" s="3">
        <v>-59.965294999999998</v>
      </c>
    </row>
    <row r="69" spans="3:10" x14ac:dyDescent="0.25">
      <c r="C69" s="3">
        <v>60</v>
      </c>
      <c r="D69" s="3">
        <v>624</v>
      </c>
      <c r="E69" s="13">
        <v>43373.720578703702</v>
      </c>
      <c r="F69" s="13">
        <v>43373.72247685185</v>
      </c>
      <c r="G69" s="11">
        <v>163.93710809999999</v>
      </c>
      <c r="H69" s="3">
        <v>711006</v>
      </c>
      <c r="I69" s="3">
        <v>-3.1278380000000001</v>
      </c>
      <c r="J69" s="3">
        <v>-59.984420999999998</v>
      </c>
    </row>
    <row r="70" spans="3:10" x14ac:dyDescent="0.25">
      <c r="C70" s="3">
        <v>61</v>
      </c>
      <c r="D70" s="3">
        <v>624</v>
      </c>
      <c r="E70" s="13">
        <v>43373.721377314818</v>
      </c>
      <c r="F70" s="13">
        <v>43373.723310185182</v>
      </c>
      <c r="G70" s="11">
        <v>167.3442891</v>
      </c>
      <c r="H70" s="3">
        <v>710028</v>
      </c>
      <c r="I70" s="3">
        <v>-3.1038830000000002</v>
      </c>
      <c r="J70" s="3">
        <v>-59.962012999999999</v>
      </c>
    </row>
    <row r="71" spans="3:10" x14ac:dyDescent="0.25">
      <c r="C71" s="3">
        <v>62</v>
      </c>
      <c r="D71" s="3">
        <v>624</v>
      </c>
      <c r="E71" s="13">
        <v>43373.72247685185</v>
      </c>
      <c r="F71" s="13">
        <v>43373.724606481483</v>
      </c>
      <c r="G71" s="11">
        <v>183.8621234</v>
      </c>
      <c r="H71" s="3">
        <v>711006</v>
      </c>
      <c r="I71" s="3">
        <v>-3.1150540000000002</v>
      </c>
      <c r="J71" s="3">
        <v>-59.969253000000002</v>
      </c>
    </row>
    <row r="72" spans="3:10" x14ac:dyDescent="0.25">
      <c r="C72" s="3">
        <v>63</v>
      </c>
      <c r="D72" s="3"/>
      <c r="E72" s="13"/>
      <c r="F72" s="13"/>
      <c r="G72" s="11">
        <v>0</v>
      </c>
      <c r="H72" s="3"/>
      <c r="I72" s="3"/>
      <c r="J72" s="3"/>
    </row>
    <row r="73" spans="3:10" x14ac:dyDescent="0.25">
      <c r="C73" s="3">
        <v>64</v>
      </c>
      <c r="D73" s="3">
        <v>624</v>
      </c>
      <c r="E73" s="13">
        <v>43373.723310185182</v>
      </c>
      <c r="F73" s="13">
        <v>43373.725474537037</v>
      </c>
      <c r="G73" s="11">
        <v>186.50899000000001</v>
      </c>
      <c r="H73" s="3">
        <v>710028</v>
      </c>
      <c r="I73" s="3">
        <v>-3.1053449999999998</v>
      </c>
      <c r="J73" s="3">
        <v>-59.962431000000002</v>
      </c>
    </row>
    <row r="74" spans="3:10" x14ac:dyDescent="0.25">
      <c r="C74" s="3">
        <v>65</v>
      </c>
      <c r="D74" s="3">
        <v>624</v>
      </c>
      <c r="E74" s="13">
        <v>43373.724606481483</v>
      </c>
      <c r="F74" s="13">
        <v>43373.726793981485</v>
      </c>
      <c r="G74" s="11">
        <v>188.8615001</v>
      </c>
      <c r="H74" s="3">
        <v>711006</v>
      </c>
      <c r="I74" s="3">
        <v>-3.1085970000000001</v>
      </c>
      <c r="J74" s="3">
        <v>-59.959687000000002</v>
      </c>
    </row>
    <row r="75" spans="3:10" x14ac:dyDescent="0.25">
      <c r="C75" s="3">
        <v>66</v>
      </c>
      <c r="D75" s="3">
        <v>624</v>
      </c>
      <c r="E75" s="13">
        <v>43373.725474537037</v>
      </c>
      <c r="F75" s="13">
        <v>43373.727627314816</v>
      </c>
      <c r="G75" s="11">
        <v>186.4739955</v>
      </c>
      <c r="H75" s="3">
        <v>710028</v>
      </c>
      <c r="I75" s="3">
        <v>-3.1168999999999998</v>
      </c>
      <c r="J75" s="3">
        <v>-59.972586</v>
      </c>
    </row>
    <row r="76" spans="3:10" x14ac:dyDescent="0.25">
      <c r="C76" s="3">
        <v>67</v>
      </c>
      <c r="D76" s="3">
        <v>624</v>
      </c>
      <c r="E76" s="13">
        <v>43373.726793981485</v>
      </c>
      <c r="F76" s="13">
        <v>43373.72892361111</v>
      </c>
      <c r="G76" s="11">
        <v>184.63302189999999</v>
      </c>
      <c r="H76" s="3">
        <v>711006</v>
      </c>
      <c r="I76" s="3">
        <v>-3.1034120000000001</v>
      </c>
      <c r="J76" s="3">
        <v>-59.959826999999997</v>
      </c>
    </row>
    <row r="77" spans="3:10" x14ac:dyDescent="0.25">
      <c r="C77" s="3">
        <v>68</v>
      </c>
      <c r="D77" s="3">
        <v>624</v>
      </c>
      <c r="E77" s="13">
        <v>43373.727627314816</v>
      </c>
      <c r="F77" s="13">
        <v>43373.729768518519</v>
      </c>
      <c r="G77" s="11">
        <v>184.36677130000001</v>
      </c>
      <c r="H77" s="3">
        <v>710028</v>
      </c>
      <c r="I77" s="3">
        <v>-3.1317780000000002</v>
      </c>
      <c r="J77" s="3">
        <v>-59.985466000000002</v>
      </c>
    </row>
    <row r="78" spans="3:10" x14ac:dyDescent="0.25">
      <c r="C78" s="3">
        <v>69</v>
      </c>
      <c r="D78" s="3">
        <v>624</v>
      </c>
      <c r="E78" s="13">
        <v>43373.72892361111</v>
      </c>
      <c r="F78" s="13">
        <v>43373.731064814812</v>
      </c>
      <c r="G78" s="11">
        <v>184.3982431</v>
      </c>
      <c r="H78" s="3">
        <v>711006</v>
      </c>
      <c r="I78" s="3">
        <v>-3.1023849999999999</v>
      </c>
      <c r="J78" s="3">
        <v>-59.965896000000001</v>
      </c>
    </row>
    <row r="79" spans="3:10" x14ac:dyDescent="0.25">
      <c r="C79" s="3">
        <v>70</v>
      </c>
      <c r="D79" s="3">
        <v>624</v>
      </c>
      <c r="E79" s="13">
        <v>43373.731064814812</v>
      </c>
      <c r="F79" s="13">
        <v>43373.733148148145</v>
      </c>
      <c r="G79" s="11">
        <v>179.873469</v>
      </c>
      <c r="H79" s="3">
        <v>711006</v>
      </c>
      <c r="I79" s="3">
        <v>-3.103221</v>
      </c>
      <c r="J79" s="3">
        <v>-59.965142999999998</v>
      </c>
    </row>
    <row r="80" spans="3:10" x14ac:dyDescent="0.25">
      <c r="C80" s="3">
        <v>71</v>
      </c>
      <c r="D80" s="3">
        <v>624</v>
      </c>
      <c r="E80" s="13">
        <v>43373.725439814814</v>
      </c>
      <c r="F80" s="13">
        <v>43373.73400462963</v>
      </c>
      <c r="G80" s="11">
        <v>739.94308490000003</v>
      </c>
      <c r="H80" s="3">
        <v>711059</v>
      </c>
      <c r="I80" s="3">
        <v>-3.1032730000000002</v>
      </c>
      <c r="J80" s="3">
        <v>-59.964964999999999</v>
      </c>
    </row>
    <row r="81" spans="3:10" x14ac:dyDescent="0.25">
      <c r="C81" s="3">
        <v>72</v>
      </c>
      <c r="D81" s="3">
        <v>624</v>
      </c>
      <c r="E81" s="13">
        <v>43373.729768518519</v>
      </c>
      <c r="F81" s="13">
        <v>43373.734039351853</v>
      </c>
      <c r="G81" s="11">
        <v>369.10159729999998</v>
      </c>
      <c r="H81" s="3">
        <v>710028</v>
      </c>
      <c r="I81" s="3">
        <v>-3.1271580000000001</v>
      </c>
      <c r="J81" s="3">
        <v>-60.005989999999997</v>
      </c>
    </row>
    <row r="82" spans="3:10" x14ac:dyDescent="0.25">
      <c r="C82" s="3">
        <v>73</v>
      </c>
      <c r="D82" s="3">
        <v>624</v>
      </c>
      <c r="E82" s="13">
        <v>43373.733148148145</v>
      </c>
      <c r="F82" s="13">
        <v>43373.735335648147</v>
      </c>
      <c r="G82" s="11">
        <v>189.62329410000001</v>
      </c>
      <c r="H82" s="3">
        <v>711006</v>
      </c>
      <c r="I82" s="3">
        <v>-3.103205</v>
      </c>
      <c r="J82" s="3">
        <v>-59.965142</v>
      </c>
    </row>
    <row r="83" spans="3:10" x14ac:dyDescent="0.25">
      <c r="C83" s="3">
        <v>74</v>
      </c>
      <c r="D83" s="3">
        <v>624</v>
      </c>
      <c r="E83" s="13">
        <v>43373.734039351853</v>
      </c>
      <c r="F83" s="13">
        <v>43373.736400462964</v>
      </c>
      <c r="G83" s="11">
        <v>204.32158419999999</v>
      </c>
      <c r="H83" s="3">
        <v>710028</v>
      </c>
      <c r="I83" s="3">
        <v>-3.1260500000000002</v>
      </c>
      <c r="J83" s="3">
        <v>-60.01961</v>
      </c>
    </row>
    <row r="84" spans="3:10" x14ac:dyDescent="0.25">
      <c r="C84" s="3">
        <v>75</v>
      </c>
      <c r="D84" s="3">
        <v>624</v>
      </c>
      <c r="E84" s="13">
        <v>43373.736400462964</v>
      </c>
      <c r="F84" s="13">
        <v>43373.73777777778</v>
      </c>
      <c r="G84" s="11">
        <v>118.7066411</v>
      </c>
      <c r="H84" s="3">
        <v>710028</v>
      </c>
      <c r="I84" s="3">
        <v>-3.1343610000000002</v>
      </c>
      <c r="J84" s="3">
        <v>-60.026206000000002</v>
      </c>
    </row>
    <row r="85" spans="3:10" x14ac:dyDescent="0.25">
      <c r="C85" s="3">
        <v>76</v>
      </c>
      <c r="D85" s="3">
        <v>624</v>
      </c>
      <c r="E85" s="13">
        <v>43373.735335648147</v>
      </c>
      <c r="F85" s="13">
        <v>43373.737800925926</v>
      </c>
      <c r="G85" s="11">
        <v>213.27315290000001</v>
      </c>
      <c r="H85" s="3">
        <v>711006</v>
      </c>
      <c r="I85" s="3">
        <v>-3.1032549999999999</v>
      </c>
      <c r="J85" s="3">
        <v>-59.965147999999999</v>
      </c>
    </row>
    <row r="86" spans="3:10" x14ac:dyDescent="0.25">
      <c r="C86" s="3">
        <v>77</v>
      </c>
      <c r="D86" s="3">
        <v>624</v>
      </c>
      <c r="E86" s="13">
        <v>43373.737800925926</v>
      </c>
      <c r="F86" s="13">
        <v>43373.739386574074</v>
      </c>
      <c r="G86" s="11">
        <v>136.16912189999999</v>
      </c>
      <c r="H86" s="3">
        <v>711006</v>
      </c>
      <c r="I86" s="3">
        <v>-3.1032150000000001</v>
      </c>
      <c r="J86" s="3">
        <v>-59.965133999999999</v>
      </c>
    </row>
    <row r="87" spans="3:10" x14ac:dyDescent="0.25">
      <c r="C87" s="3">
        <v>78</v>
      </c>
      <c r="D87" s="3">
        <v>624</v>
      </c>
      <c r="E87" s="13">
        <v>43373.73777777778</v>
      </c>
      <c r="F87" s="13">
        <v>43373.74019675926</v>
      </c>
      <c r="G87" s="11">
        <v>208.78025840000001</v>
      </c>
      <c r="H87" s="3">
        <v>710028</v>
      </c>
      <c r="I87" s="3">
        <v>-3.1347580000000002</v>
      </c>
      <c r="J87" s="3">
        <v>-60.019240000000003</v>
      </c>
    </row>
    <row r="88" spans="3:10" x14ac:dyDescent="0.25">
      <c r="C88" s="3">
        <v>79</v>
      </c>
      <c r="D88" s="3">
        <v>624</v>
      </c>
      <c r="E88" s="13">
        <v>43373.739386574074</v>
      </c>
      <c r="F88" s="13">
        <v>43373.741539351853</v>
      </c>
      <c r="G88" s="11">
        <v>186.5318383</v>
      </c>
      <c r="H88" s="3">
        <v>711006</v>
      </c>
      <c r="I88" s="3">
        <v>-3.1032069999999998</v>
      </c>
      <c r="J88" s="3">
        <v>-59.965152000000003</v>
      </c>
    </row>
    <row r="89" spans="3:10" x14ac:dyDescent="0.25">
      <c r="C89" s="3">
        <v>80</v>
      </c>
      <c r="D89" s="3">
        <v>624</v>
      </c>
      <c r="E89" s="13">
        <v>43373.74019675926</v>
      </c>
      <c r="F89" s="13">
        <v>43373.742337962962</v>
      </c>
      <c r="G89" s="11">
        <v>185.2313048</v>
      </c>
      <c r="H89" s="3">
        <v>710028</v>
      </c>
      <c r="I89" s="3">
        <v>-3.134541</v>
      </c>
      <c r="J89" s="3">
        <v>-60.007316000000003</v>
      </c>
    </row>
    <row r="90" spans="3:10" x14ac:dyDescent="0.25">
      <c r="C90" s="3">
        <v>81</v>
      </c>
      <c r="D90" s="3">
        <v>624</v>
      </c>
      <c r="E90" s="13">
        <v>43373.741539351853</v>
      </c>
      <c r="F90" s="13">
        <v>43373.743680555555</v>
      </c>
      <c r="G90" s="11">
        <v>184.5049817</v>
      </c>
      <c r="H90" s="3">
        <v>711006</v>
      </c>
      <c r="I90" s="3">
        <v>-3.1032060000000001</v>
      </c>
      <c r="J90" s="3">
        <v>-59.965122000000001</v>
      </c>
    </row>
    <row r="91" spans="3:10" x14ac:dyDescent="0.25">
      <c r="C91" s="3">
        <v>82</v>
      </c>
      <c r="D91" s="3">
        <v>624</v>
      </c>
      <c r="E91" s="13">
        <v>43373.742337962962</v>
      </c>
      <c r="F91" s="13">
        <v>43373.744479166664</v>
      </c>
      <c r="G91" s="11">
        <v>184.73513449999999</v>
      </c>
      <c r="H91" s="3">
        <v>710028</v>
      </c>
      <c r="I91" s="3">
        <v>-3.1277360000000001</v>
      </c>
      <c r="J91" s="3">
        <v>-60.004829999999998</v>
      </c>
    </row>
    <row r="92" spans="3:10" x14ac:dyDescent="0.25">
      <c r="C92" s="3">
        <v>83</v>
      </c>
      <c r="D92" s="3">
        <v>624</v>
      </c>
      <c r="E92" s="13"/>
      <c r="F92" s="13"/>
      <c r="G92" s="11">
        <v>0</v>
      </c>
      <c r="H92" s="3"/>
      <c r="I92" s="3"/>
      <c r="J92" s="3"/>
    </row>
    <row r="93" spans="3:10" x14ac:dyDescent="0.25">
      <c r="C93" s="3">
        <v>84</v>
      </c>
      <c r="D93" s="3">
        <v>624</v>
      </c>
      <c r="E93" s="13">
        <v>43373.743680555555</v>
      </c>
      <c r="F93" s="13">
        <v>43373.747986111113</v>
      </c>
      <c r="G93" s="11">
        <v>372.83520820000001</v>
      </c>
      <c r="H93" s="3">
        <v>711006</v>
      </c>
      <c r="I93" s="3">
        <v>-3.1032470000000001</v>
      </c>
      <c r="J93" s="3">
        <v>-59.965150000000001</v>
      </c>
    </row>
    <row r="94" spans="3:10" x14ac:dyDescent="0.25">
      <c r="C94" s="3">
        <v>85</v>
      </c>
      <c r="D94" s="3">
        <v>624</v>
      </c>
      <c r="E94" s="13">
        <v>43373.744479166664</v>
      </c>
      <c r="F94" s="13">
        <v>43373.748900462961</v>
      </c>
      <c r="G94" s="11">
        <v>382.20925690000001</v>
      </c>
      <c r="H94" s="3">
        <v>710028</v>
      </c>
      <c r="I94" s="3">
        <v>-3.1245180000000001</v>
      </c>
      <c r="J94" s="3">
        <v>-59.981628000000001</v>
      </c>
    </row>
    <row r="95" spans="3:10" x14ac:dyDescent="0.25">
      <c r="C95" s="3">
        <v>86</v>
      </c>
      <c r="D95" s="3">
        <v>624</v>
      </c>
      <c r="E95" s="13">
        <v>43373.746874999997</v>
      </c>
      <c r="F95" s="13">
        <v>43373.749849537038</v>
      </c>
      <c r="G95" s="11">
        <v>256.69759800000003</v>
      </c>
      <c r="H95" s="3">
        <v>711059</v>
      </c>
      <c r="I95" s="3">
        <v>-3.1032259999999998</v>
      </c>
      <c r="J95" s="3">
        <v>-59.965027999999997</v>
      </c>
    </row>
    <row r="96" spans="3:10" x14ac:dyDescent="0.25">
      <c r="C96" s="3">
        <v>87</v>
      </c>
      <c r="D96" s="3">
        <v>624</v>
      </c>
      <c r="E96" s="13">
        <v>43373.748900462961</v>
      </c>
      <c r="F96" s="13">
        <v>43373.750636574077</v>
      </c>
      <c r="G96" s="11">
        <v>150.5575949</v>
      </c>
      <c r="H96" s="3">
        <v>710028</v>
      </c>
      <c r="I96" s="3">
        <v>-3.1095510000000002</v>
      </c>
      <c r="J96" s="3">
        <v>-59.960827999999999</v>
      </c>
    </row>
    <row r="97" spans="3:10" x14ac:dyDescent="0.25">
      <c r="C97" s="3">
        <v>88</v>
      </c>
      <c r="D97" s="3">
        <v>624</v>
      </c>
      <c r="E97" s="13">
        <v>43373.747986111113</v>
      </c>
      <c r="F97" s="13">
        <v>43373.750671296293</v>
      </c>
      <c r="G97" s="11">
        <v>231.35303769999999</v>
      </c>
      <c r="H97" s="3">
        <v>711006</v>
      </c>
      <c r="I97" s="3">
        <v>-3.1046260000000001</v>
      </c>
      <c r="J97" s="3">
        <v>-59.962573999999996</v>
      </c>
    </row>
    <row r="98" spans="3:10" x14ac:dyDescent="0.25">
      <c r="C98" s="3">
        <v>89</v>
      </c>
      <c r="D98" s="3">
        <v>624</v>
      </c>
      <c r="E98" s="13">
        <v>43373.750671296293</v>
      </c>
      <c r="F98" s="13">
        <v>43373.752256944441</v>
      </c>
      <c r="G98" s="11">
        <v>137.1127716</v>
      </c>
      <c r="H98" s="3">
        <v>711006</v>
      </c>
      <c r="I98" s="3">
        <v>-3.1041720000000002</v>
      </c>
      <c r="J98" s="3">
        <v>-59.962164999999999</v>
      </c>
    </row>
    <row r="99" spans="3:10" x14ac:dyDescent="0.25">
      <c r="C99" s="3">
        <v>90</v>
      </c>
      <c r="D99" s="3">
        <v>624</v>
      </c>
      <c r="E99" s="13">
        <v>43373.750636574077</v>
      </c>
      <c r="F99" s="13">
        <v>43373.753055555557</v>
      </c>
      <c r="G99" s="11">
        <v>208.58715480000001</v>
      </c>
      <c r="H99" s="3">
        <v>710028</v>
      </c>
      <c r="I99" s="3">
        <v>-3.105105</v>
      </c>
      <c r="J99" s="3">
        <v>-59.961269999999999</v>
      </c>
    </row>
    <row r="100" spans="3:10" x14ac:dyDescent="0.25">
      <c r="C100" s="3">
        <v>91</v>
      </c>
      <c r="D100" s="3">
        <v>624</v>
      </c>
      <c r="E100" s="13">
        <v>43373.752256944441</v>
      </c>
      <c r="F100" s="13">
        <v>43373.754386574074</v>
      </c>
      <c r="G100" s="11">
        <v>184.50182520000001</v>
      </c>
      <c r="H100" s="3">
        <v>711006</v>
      </c>
      <c r="I100" s="3">
        <v>-3.112927</v>
      </c>
      <c r="J100" s="3">
        <v>-59.967039999999997</v>
      </c>
    </row>
    <row r="101" spans="3:10" x14ac:dyDescent="0.25">
      <c r="C101" s="3">
        <v>92</v>
      </c>
      <c r="D101" s="3">
        <v>624</v>
      </c>
      <c r="E101" s="13">
        <v>43373.753055555557</v>
      </c>
      <c r="F101" s="13">
        <v>43373.755185185182</v>
      </c>
      <c r="G101" s="11">
        <v>184.40863049999999</v>
      </c>
      <c r="H101" s="3">
        <v>710028</v>
      </c>
      <c r="I101" s="3">
        <v>-3.1039650000000001</v>
      </c>
      <c r="J101" s="3">
        <v>-59.964168000000001</v>
      </c>
    </row>
    <row r="102" spans="3:10" x14ac:dyDescent="0.25">
      <c r="C102" s="3">
        <v>93</v>
      </c>
      <c r="D102" s="3">
        <v>624</v>
      </c>
      <c r="E102" s="13">
        <v>43373.754386574074</v>
      </c>
      <c r="F102" s="13">
        <v>43373.756539351853</v>
      </c>
      <c r="G102" s="11">
        <v>185.88272000000001</v>
      </c>
      <c r="H102" s="3">
        <v>711006</v>
      </c>
      <c r="I102" s="3">
        <v>-3.1313149999999998</v>
      </c>
      <c r="J102" s="3">
        <v>-59.985000999999997</v>
      </c>
    </row>
    <row r="103" spans="3:10" x14ac:dyDescent="0.25">
      <c r="C103" s="3">
        <v>94</v>
      </c>
      <c r="D103" s="3">
        <v>624</v>
      </c>
      <c r="E103" s="13">
        <v>43373.755185185182</v>
      </c>
      <c r="F103" s="13">
        <v>43373.757349537038</v>
      </c>
      <c r="G103" s="11">
        <v>186.66567810000001</v>
      </c>
      <c r="H103" s="3">
        <v>710028</v>
      </c>
      <c r="I103" s="3">
        <v>-3.1033360000000001</v>
      </c>
      <c r="J103" s="3">
        <v>-59.965406000000002</v>
      </c>
    </row>
    <row r="104" spans="3:10" x14ac:dyDescent="0.25">
      <c r="C104" s="3">
        <v>95</v>
      </c>
      <c r="D104" s="3">
        <v>624</v>
      </c>
      <c r="E104" s="13">
        <v>43373.756539351853</v>
      </c>
      <c r="F104" s="13">
        <v>43373.758634259262</v>
      </c>
      <c r="G104" s="11">
        <v>180.96227469999999</v>
      </c>
      <c r="H104" s="3">
        <v>711006</v>
      </c>
      <c r="I104" s="3">
        <v>-3.1288909999999999</v>
      </c>
      <c r="J104" s="3">
        <v>-59.997452000000003</v>
      </c>
    </row>
    <row r="105" spans="3:10" x14ac:dyDescent="0.25">
      <c r="C105" s="3">
        <v>96</v>
      </c>
      <c r="D105" s="3">
        <v>624</v>
      </c>
      <c r="E105" s="13">
        <v>43373.758634259262</v>
      </c>
      <c r="F105" s="13">
        <v>43373.760833333334</v>
      </c>
      <c r="G105" s="11">
        <v>189.72677959999999</v>
      </c>
      <c r="H105" s="3">
        <v>711006</v>
      </c>
      <c r="I105" s="3">
        <v>-3.1276099999999998</v>
      </c>
      <c r="J105" s="3">
        <v>-60.004759999999997</v>
      </c>
    </row>
    <row r="106" spans="3:10" x14ac:dyDescent="0.25">
      <c r="C106" s="3">
        <v>97</v>
      </c>
      <c r="D106" s="3">
        <v>624</v>
      </c>
      <c r="E106" s="13">
        <v>43373.760833333334</v>
      </c>
      <c r="F106" s="13">
        <v>43373.762789351851</v>
      </c>
      <c r="G106" s="11">
        <v>168.48972570000001</v>
      </c>
      <c r="H106" s="3">
        <v>711006</v>
      </c>
      <c r="I106" s="3">
        <v>-3.1262059999999998</v>
      </c>
      <c r="J106" s="3">
        <v>-60.011519999999997</v>
      </c>
    </row>
    <row r="107" spans="3:10" x14ac:dyDescent="0.25">
      <c r="C107" s="3">
        <v>98</v>
      </c>
      <c r="D107" s="3"/>
      <c r="E107" s="13"/>
      <c r="F107" s="13"/>
      <c r="G107" s="11">
        <v>0</v>
      </c>
      <c r="H107" s="3"/>
      <c r="I107" s="3"/>
      <c r="J107" s="3"/>
    </row>
    <row r="108" spans="3:10" x14ac:dyDescent="0.25">
      <c r="C108" s="3">
        <v>99</v>
      </c>
      <c r="D108" s="3">
        <v>624</v>
      </c>
      <c r="E108" s="13">
        <v>43373.763842592591</v>
      </c>
      <c r="F108" s="13">
        <v>43373.764664351853</v>
      </c>
      <c r="G108" s="11">
        <v>71.644967100000002</v>
      </c>
      <c r="H108" s="3">
        <v>711059</v>
      </c>
      <c r="I108" s="3">
        <v>-3.1086399999999998</v>
      </c>
      <c r="J108" s="3">
        <v>-59.959702999999998</v>
      </c>
    </row>
    <row r="109" spans="3:10" x14ac:dyDescent="0.25">
      <c r="C109" s="3">
        <v>100</v>
      </c>
      <c r="D109" s="3">
        <v>624</v>
      </c>
      <c r="E109" s="13">
        <v>43373.762789351851</v>
      </c>
      <c r="F109" s="13">
        <v>43373.765462962961</v>
      </c>
      <c r="G109" s="11">
        <v>231.91792269999999</v>
      </c>
      <c r="H109" s="3">
        <v>711006</v>
      </c>
      <c r="I109" s="3">
        <v>-3.125931</v>
      </c>
      <c r="J109" s="3">
        <v>-60.022930000000002</v>
      </c>
    </row>
    <row r="110" spans="3:10" x14ac:dyDescent="0.25">
      <c r="C110" s="3">
        <v>101</v>
      </c>
      <c r="D110" s="3">
        <v>624</v>
      </c>
      <c r="E110" s="13">
        <v>43373.764664351853</v>
      </c>
      <c r="F110" s="13">
        <v>43373.766805555555</v>
      </c>
      <c r="G110" s="11">
        <v>185.09174139999999</v>
      </c>
      <c r="H110" s="3">
        <v>711059</v>
      </c>
      <c r="I110" s="3">
        <v>-3.098786</v>
      </c>
      <c r="J110" s="3">
        <v>-59.949086000000001</v>
      </c>
    </row>
    <row r="111" spans="3:10" x14ac:dyDescent="0.25">
      <c r="C111" s="3">
        <v>102</v>
      </c>
      <c r="D111" s="3">
        <v>624</v>
      </c>
      <c r="E111" s="13">
        <v>43373.765462962961</v>
      </c>
      <c r="F111" s="13">
        <v>43373.76761574074</v>
      </c>
      <c r="G111" s="11">
        <v>185.7275669</v>
      </c>
      <c r="H111" s="3">
        <v>711006</v>
      </c>
      <c r="I111" s="3">
        <v>-3.1372870000000002</v>
      </c>
      <c r="J111" s="3">
        <v>-60.025201000000003</v>
      </c>
    </row>
    <row r="112" spans="3:10" x14ac:dyDescent="0.25">
      <c r="C112" s="3">
        <v>103</v>
      </c>
      <c r="D112" s="3">
        <v>624</v>
      </c>
      <c r="E112" s="13">
        <v>43373.76761574074</v>
      </c>
      <c r="F112" s="13">
        <v>43373.769201388888</v>
      </c>
      <c r="G112" s="11">
        <v>136.9742139</v>
      </c>
      <c r="H112" s="3">
        <v>711006</v>
      </c>
      <c r="I112" s="3">
        <v>-3.1347550000000002</v>
      </c>
      <c r="J112" s="3">
        <v>-60.016872999999997</v>
      </c>
    </row>
    <row r="113" spans="3:10" x14ac:dyDescent="0.25">
      <c r="C113" s="3">
        <v>104</v>
      </c>
      <c r="D113" s="3">
        <v>624</v>
      </c>
      <c r="E113" s="13">
        <v>43373.766805555555</v>
      </c>
      <c r="F113" s="13">
        <v>43373.771053240744</v>
      </c>
      <c r="G113" s="11">
        <v>366.2191047</v>
      </c>
      <c r="H113" s="3">
        <v>711059</v>
      </c>
      <c r="I113" s="3">
        <v>-3.0759780000000001</v>
      </c>
      <c r="J113" s="3">
        <v>-59.955072999999999</v>
      </c>
    </row>
    <row r="114" spans="3:10" x14ac:dyDescent="0.25">
      <c r="C114" s="3">
        <v>105</v>
      </c>
      <c r="D114" s="3">
        <v>624</v>
      </c>
      <c r="E114" s="13">
        <v>43373.769201388888</v>
      </c>
      <c r="F114" s="13">
        <v>43373.771840277775</v>
      </c>
      <c r="G114" s="11">
        <v>228.03302819999999</v>
      </c>
      <c r="H114" s="3">
        <v>711006</v>
      </c>
      <c r="I114" s="3">
        <v>-3.1315110000000002</v>
      </c>
      <c r="J114" s="3">
        <v>-60.006405000000001</v>
      </c>
    </row>
    <row r="115" spans="3:10" x14ac:dyDescent="0.25">
      <c r="C115" s="3">
        <v>106</v>
      </c>
      <c r="D115" s="3">
        <v>624</v>
      </c>
      <c r="E115" s="13">
        <v>43373.771840277775</v>
      </c>
      <c r="F115" s="13">
        <v>43373.774409722224</v>
      </c>
      <c r="G115" s="11">
        <v>221.6925329</v>
      </c>
      <c r="H115" s="3">
        <v>711006</v>
      </c>
      <c r="I115" s="3">
        <v>-3.128199</v>
      </c>
      <c r="J115" s="3">
        <v>-60.004848000000003</v>
      </c>
    </row>
    <row r="116" spans="3:10" x14ac:dyDescent="0.25">
      <c r="C116" s="3">
        <v>107</v>
      </c>
      <c r="D116" s="3">
        <v>624</v>
      </c>
      <c r="E116" s="13">
        <v>43373.774409722224</v>
      </c>
      <c r="F116" s="13">
        <v>43373.77548611111</v>
      </c>
      <c r="G116" s="11">
        <v>92.830656000000005</v>
      </c>
      <c r="H116" s="3">
        <v>711006</v>
      </c>
      <c r="I116" s="3">
        <v>-3.1306340000000001</v>
      </c>
      <c r="J116" s="3">
        <v>-59.990957999999999</v>
      </c>
    </row>
    <row r="117" spans="3:10" x14ac:dyDescent="0.25">
      <c r="C117" s="3">
        <v>108</v>
      </c>
      <c r="D117" s="3">
        <v>624</v>
      </c>
      <c r="E117" s="13">
        <v>43373.77548611111</v>
      </c>
      <c r="F117" s="13">
        <v>43373.777557870373</v>
      </c>
      <c r="G117" s="11">
        <v>179.4373956</v>
      </c>
      <c r="H117" s="3">
        <v>711006</v>
      </c>
      <c r="I117" s="3">
        <v>-3.123904</v>
      </c>
      <c r="J117" s="3">
        <v>-59.981437</v>
      </c>
    </row>
    <row r="118" spans="3:10" x14ac:dyDescent="0.25">
      <c r="C118" s="3">
        <v>109</v>
      </c>
      <c r="D118" s="3">
        <v>624</v>
      </c>
      <c r="E118" s="13">
        <v>43373.777557870373</v>
      </c>
      <c r="F118" s="13">
        <v>43373.779664351852</v>
      </c>
      <c r="G118" s="11">
        <v>181.78113500000001</v>
      </c>
      <c r="H118" s="3">
        <v>711006</v>
      </c>
      <c r="I118" s="3">
        <v>-3.1118619999999999</v>
      </c>
      <c r="J118" s="3">
        <v>-59.965038999999997</v>
      </c>
    </row>
    <row r="119" spans="3:10" x14ac:dyDescent="0.25">
      <c r="C119" s="3">
        <v>110</v>
      </c>
      <c r="D119" s="3"/>
      <c r="E119" s="13"/>
      <c r="F119" s="13"/>
      <c r="G119" s="11">
        <v>0</v>
      </c>
      <c r="H119" s="3"/>
      <c r="I119" s="3"/>
      <c r="J119" s="3"/>
    </row>
    <row r="120" spans="3:10" x14ac:dyDescent="0.25">
      <c r="C120" s="3">
        <v>111</v>
      </c>
      <c r="D120" s="3">
        <v>624</v>
      </c>
      <c r="E120" s="13">
        <v>43373.779664351852</v>
      </c>
      <c r="F120" s="13">
        <v>43373.78230324074</v>
      </c>
      <c r="G120" s="11">
        <v>228.52632679999999</v>
      </c>
      <c r="H120" s="3">
        <v>711006</v>
      </c>
      <c r="I120" s="3">
        <v>-3.1041099999999999</v>
      </c>
      <c r="J120" s="3">
        <v>-59.962135000000004</v>
      </c>
    </row>
    <row r="121" spans="3:10" x14ac:dyDescent="0.25">
      <c r="C121" s="3">
        <v>112</v>
      </c>
      <c r="D121" s="3">
        <v>624</v>
      </c>
      <c r="E121" s="13">
        <v>43373.7815162037</v>
      </c>
      <c r="F121" s="13">
        <v>43373.78365740741</v>
      </c>
      <c r="G121" s="11">
        <v>185.39648579999999</v>
      </c>
      <c r="H121" s="3">
        <v>711059</v>
      </c>
      <c r="I121" s="3">
        <v>-3.076028</v>
      </c>
      <c r="J121" s="3">
        <v>-59.954946</v>
      </c>
    </row>
    <row r="122" spans="3:10" x14ac:dyDescent="0.25">
      <c r="C122" s="3">
        <v>113</v>
      </c>
      <c r="D122" s="3">
        <v>624</v>
      </c>
      <c r="E122" s="13">
        <v>43373.78230324074</v>
      </c>
      <c r="F122" s="13">
        <v>43373.784456018519</v>
      </c>
      <c r="G122" s="11">
        <v>185.18558659999999</v>
      </c>
      <c r="H122" s="3">
        <v>711006</v>
      </c>
      <c r="I122" s="3">
        <v>-3.1046490000000002</v>
      </c>
      <c r="J122" s="3">
        <v>-59.962640999999998</v>
      </c>
    </row>
    <row r="123" spans="3:10" x14ac:dyDescent="0.25">
      <c r="C123" s="3">
        <v>114</v>
      </c>
      <c r="D123" s="3">
        <v>624</v>
      </c>
      <c r="E123" s="13">
        <v>43373.78365740741</v>
      </c>
      <c r="F123" s="13">
        <v>43373.785821759258</v>
      </c>
      <c r="G123" s="11">
        <v>187.09704149999999</v>
      </c>
      <c r="H123" s="3">
        <v>711059</v>
      </c>
      <c r="I123" s="3">
        <v>-3.0760480000000001</v>
      </c>
      <c r="J123" s="3">
        <v>-59.954883000000002</v>
      </c>
    </row>
    <row r="124" spans="3:10" x14ac:dyDescent="0.25">
      <c r="C124" s="3">
        <v>115</v>
      </c>
      <c r="D124" s="3">
        <v>624</v>
      </c>
      <c r="E124" s="13"/>
      <c r="F124" s="13"/>
      <c r="G124" s="11">
        <v>0</v>
      </c>
      <c r="H124" s="3"/>
      <c r="I124" s="3"/>
      <c r="J124" s="3"/>
    </row>
    <row r="125" spans="3:10" x14ac:dyDescent="0.25">
      <c r="C125" s="3">
        <v>116</v>
      </c>
      <c r="D125" s="3">
        <v>624</v>
      </c>
      <c r="E125" s="13">
        <v>43373.825960648152</v>
      </c>
      <c r="F125" s="13">
        <v>43373.8281712963</v>
      </c>
      <c r="G125" s="11">
        <v>190.82737399999999</v>
      </c>
      <c r="H125" s="3">
        <v>711006</v>
      </c>
      <c r="I125" s="3">
        <v>-3.1043440000000002</v>
      </c>
      <c r="J125" s="3">
        <v>-59.960388999999999</v>
      </c>
    </row>
    <row r="126" spans="3:10" x14ac:dyDescent="0.25">
      <c r="C126" s="3">
        <v>117</v>
      </c>
      <c r="D126" s="3">
        <v>624</v>
      </c>
      <c r="E126" s="13">
        <v>43373.8281712963</v>
      </c>
      <c r="F126" s="13">
        <v>43373.83011574074</v>
      </c>
      <c r="G126" s="11">
        <v>168.6294632</v>
      </c>
      <c r="H126" s="3">
        <v>711006</v>
      </c>
      <c r="I126" s="3">
        <v>-3.103853</v>
      </c>
      <c r="J126" s="3">
        <v>-59.961848000000003</v>
      </c>
    </row>
    <row r="127" spans="3:10" x14ac:dyDescent="0.25">
      <c r="C127" s="3">
        <v>118</v>
      </c>
      <c r="D127" s="3">
        <v>624</v>
      </c>
      <c r="E127" s="13">
        <v>43373.83011574074</v>
      </c>
      <c r="F127" s="13">
        <v>43373.832314814812</v>
      </c>
      <c r="G127" s="11">
        <v>189.79454490000001</v>
      </c>
      <c r="H127" s="3">
        <v>711006</v>
      </c>
      <c r="I127" s="3">
        <v>-3.1112500000000001</v>
      </c>
      <c r="J127" s="3">
        <v>-59.964081</v>
      </c>
    </row>
    <row r="128" spans="3:10" x14ac:dyDescent="0.25">
      <c r="C128" s="3">
        <v>119</v>
      </c>
      <c r="D128" s="3">
        <v>624</v>
      </c>
      <c r="E128" s="13">
        <v>43373.832314814812</v>
      </c>
      <c r="F128" s="13">
        <v>43373.834513888891</v>
      </c>
      <c r="G128" s="11">
        <v>189.4644993</v>
      </c>
      <c r="H128" s="3">
        <v>711006</v>
      </c>
      <c r="I128" s="3">
        <v>-3.119958</v>
      </c>
      <c r="J128" s="3">
        <v>-59.976947000000003</v>
      </c>
    </row>
    <row r="129" spans="3:10" x14ac:dyDescent="0.25">
      <c r="C129" s="3">
        <v>120</v>
      </c>
      <c r="D129" s="3">
        <v>624</v>
      </c>
      <c r="E129" s="13">
        <v>43373.834513888891</v>
      </c>
      <c r="F129" s="13">
        <v>43373.836493055554</v>
      </c>
      <c r="G129" s="11">
        <v>171.7754023</v>
      </c>
      <c r="H129" s="3">
        <v>711006</v>
      </c>
      <c r="I129" s="3">
        <v>-3.130144</v>
      </c>
      <c r="J129" s="3">
        <v>-59.985090999999997</v>
      </c>
    </row>
    <row r="130" spans="3:10" x14ac:dyDescent="0.25">
      <c r="C130" s="3">
        <v>121</v>
      </c>
      <c r="D130" s="3">
        <v>624</v>
      </c>
      <c r="E130" s="13">
        <v>43373.836493055554</v>
      </c>
      <c r="F130" s="13">
        <v>43373.838703703703</v>
      </c>
      <c r="G130" s="11">
        <v>190.75057630000001</v>
      </c>
      <c r="H130" s="3">
        <v>711006</v>
      </c>
      <c r="I130" s="3">
        <v>-3.129054</v>
      </c>
      <c r="J130" s="3">
        <v>-59.995066000000001</v>
      </c>
    </row>
    <row r="131" spans="3:10" x14ac:dyDescent="0.25">
      <c r="C131" s="3">
        <v>122</v>
      </c>
      <c r="D131" s="3">
        <v>624</v>
      </c>
      <c r="E131" s="13">
        <v>43373.838703703703</v>
      </c>
      <c r="F131" s="13">
        <v>43373.840775462966</v>
      </c>
      <c r="G131" s="11">
        <v>178.79398420000001</v>
      </c>
      <c r="H131" s="3">
        <v>711006</v>
      </c>
      <c r="I131" s="3">
        <v>-3.128736</v>
      </c>
      <c r="J131" s="3">
        <v>-60.003895</v>
      </c>
    </row>
    <row r="132" spans="3:10" x14ac:dyDescent="0.25">
      <c r="C132" s="3">
        <v>123</v>
      </c>
      <c r="D132" s="3">
        <v>624</v>
      </c>
      <c r="E132" s="13">
        <v>43373.840775462966</v>
      </c>
      <c r="F132" s="13">
        <v>43373.843923611108</v>
      </c>
      <c r="G132" s="11">
        <v>271.69867399999998</v>
      </c>
      <c r="H132" s="3">
        <v>711006</v>
      </c>
      <c r="I132" s="3">
        <v>-3.1272009999999999</v>
      </c>
      <c r="J132" s="3">
        <v>-60.005144000000001</v>
      </c>
    </row>
    <row r="133" spans="3:10" x14ac:dyDescent="0.25">
      <c r="C133" s="3">
        <v>124</v>
      </c>
      <c r="D133" s="3">
        <v>624</v>
      </c>
      <c r="E133" s="13">
        <v>43373.843923611108</v>
      </c>
      <c r="F133" s="13">
        <v>43373.844953703701</v>
      </c>
      <c r="G133" s="11">
        <v>89.572421899999995</v>
      </c>
      <c r="H133" s="3">
        <v>711006</v>
      </c>
      <c r="I133" s="3">
        <v>-3.1262799999999999</v>
      </c>
      <c r="J133" s="3">
        <v>-60.012574000000001</v>
      </c>
    </row>
    <row r="134" spans="3:10" x14ac:dyDescent="0.25">
      <c r="C134" s="3">
        <v>125</v>
      </c>
      <c r="D134" s="3">
        <v>624</v>
      </c>
      <c r="E134" s="13">
        <v>43373.844953703701</v>
      </c>
      <c r="F134" s="14">
        <v>43373.84715277778</v>
      </c>
      <c r="G134" s="11">
        <v>190.04982100000001</v>
      </c>
      <c r="H134" s="3">
        <v>711006</v>
      </c>
      <c r="I134" s="3">
        <v>-3.1259320000000002</v>
      </c>
      <c r="J134" s="3">
        <v>-60.022354999999997</v>
      </c>
    </row>
    <row r="135" spans="3:10" x14ac:dyDescent="0.25">
      <c r="C135" s="3">
        <v>126</v>
      </c>
      <c r="D135" s="3">
        <v>624</v>
      </c>
      <c r="E135" s="13">
        <v>43373.84715277778</v>
      </c>
      <c r="F135" s="14">
        <v>43373.849120370367</v>
      </c>
      <c r="G135" s="11">
        <v>169.14423629999999</v>
      </c>
      <c r="H135" s="3">
        <v>711006</v>
      </c>
      <c r="I135" s="3">
        <v>-3.1298089999999998</v>
      </c>
      <c r="J135" s="12">
        <v>-60.026612999999998</v>
      </c>
    </row>
    <row r="136" spans="3:10" x14ac:dyDescent="0.25">
      <c r="C136" s="3">
        <v>127</v>
      </c>
      <c r="D136" s="3">
        <v>624</v>
      </c>
      <c r="E136" s="13">
        <v>43373.849120370367</v>
      </c>
      <c r="F136" s="14">
        <v>43373.8512962963</v>
      </c>
      <c r="G136" s="11">
        <v>188.88339350000001</v>
      </c>
      <c r="H136" s="3">
        <v>711006</v>
      </c>
      <c r="I136" s="3">
        <v>-3.1374300000000002</v>
      </c>
      <c r="J136" s="12">
        <v>-60.025019</v>
      </c>
    </row>
    <row r="137" spans="3:10" x14ac:dyDescent="0.25">
      <c r="C137" s="3">
        <v>128</v>
      </c>
      <c r="D137" s="3">
        <v>624</v>
      </c>
      <c r="E137" s="13">
        <v>43373.8512962963</v>
      </c>
      <c r="F137" s="14">
        <v>43373.853252314817</v>
      </c>
      <c r="G137" s="11">
        <v>169.0662585</v>
      </c>
      <c r="H137" s="3">
        <v>711006</v>
      </c>
      <c r="I137" s="3">
        <v>-3.1347740000000002</v>
      </c>
      <c r="J137" s="12">
        <v>-60.015132000000001</v>
      </c>
    </row>
    <row r="138" spans="3:10" x14ac:dyDescent="0.25">
      <c r="C138" s="3">
        <v>129</v>
      </c>
      <c r="D138" s="3">
        <v>624</v>
      </c>
      <c r="E138" s="13">
        <v>43373.853252314817</v>
      </c>
      <c r="F138" s="14">
        <v>43373.855439814812</v>
      </c>
      <c r="G138" s="11">
        <v>188.7447387</v>
      </c>
      <c r="H138" s="3">
        <v>711006</v>
      </c>
      <c r="I138" s="3">
        <v>-3.1334080000000002</v>
      </c>
      <c r="J138" s="3">
        <v>-60.006531000000003</v>
      </c>
    </row>
    <row r="139" spans="3:10" x14ac:dyDescent="0.25">
      <c r="C139" s="3">
        <v>130</v>
      </c>
      <c r="D139" s="3">
        <v>624</v>
      </c>
      <c r="E139" s="13">
        <v>43373.855439814812</v>
      </c>
      <c r="F139" s="13">
        <v>43373.858078703706</v>
      </c>
      <c r="G139" s="11">
        <v>228.159537</v>
      </c>
      <c r="H139" s="3">
        <v>711006</v>
      </c>
      <c r="I139" s="3">
        <v>-3.1279560000000002</v>
      </c>
      <c r="J139" s="3">
        <v>-60.004851000000002</v>
      </c>
    </row>
    <row r="140" spans="3:10" x14ac:dyDescent="0.25">
      <c r="D140" s="1"/>
      <c r="E140" s="1"/>
      <c r="F140" s="1"/>
      <c r="G140" s="1"/>
      <c r="H140" s="1"/>
      <c r="I140" s="1"/>
      <c r="J140" s="1"/>
    </row>
    <row r="141" spans="3:10" x14ac:dyDescent="0.25">
      <c r="D141" s="1"/>
      <c r="E141" s="1"/>
      <c r="F141" s="1"/>
      <c r="G141" s="1"/>
      <c r="H141" s="1"/>
      <c r="I141" s="1"/>
      <c r="J141" s="1"/>
    </row>
    <row r="142" spans="3:10" x14ac:dyDescent="0.25">
      <c r="D142" s="1"/>
      <c r="E142" s="1"/>
      <c r="F142" s="1"/>
      <c r="G142" s="1"/>
      <c r="H142" s="1"/>
      <c r="I142" s="1"/>
      <c r="J142" s="1"/>
    </row>
    <row r="143" spans="3:10" x14ac:dyDescent="0.25">
      <c r="D143" s="1"/>
      <c r="E143" s="1"/>
      <c r="F143" s="1"/>
      <c r="G143" s="1"/>
      <c r="H143" s="1"/>
      <c r="I143" s="1"/>
      <c r="J143" s="1"/>
    </row>
    <row r="144" spans="3:10" x14ac:dyDescent="0.25">
      <c r="D144" s="1"/>
      <c r="E144" s="1"/>
      <c r="F144" s="1"/>
      <c r="G144" s="1"/>
      <c r="H144" s="1"/>
      <c r="I144" s="1"/>
      <c r="J144" s="1"/>
    </row>
    <row r="145" spans="4:10" x14ac:dyDescent="0.25">
      <c r="D145" s="1"/>
      <c r="E145" s="1"/>
      <c r="F145" s="1"/>
      <c r="G145" s="1"/>
      <c r="H145" s="1"/>
      <c r="I145" s="1"/>
      <c r="J145" s="1"/>
    </row>
    <row r="146" spans="4:10" x14ac:dyDescent="0.25">
      <c r="D146" s="1"/>
      <c r="E146" s="1"/>
      <c r="F146" s="1"/>
      <c r="G146" s="1"/>
      <c r="H146" s="1"/>
      <c r="I146" s="1"/>
      <c r="J146" s="1"/>
    </row>
    <row r="147" spans="4:10" x14ac:dyDescent="0.25">
      <c r="D147" s="1"/>
      <c r="E147" s="1"/>
      <c r="F147" s="1"/>
      <c r="G147" s="1"/>
      <c r="H147" s="1"/>
      <c r="I147" s="1"/>
      <c r="J147" s="1"/>
    </row>
    <row r="148" spans="4:10" x14ac:dyDescent="0.25">
      <c r="D148" s="1"/>
      <c r="E148" s="1"/>
      <c r="F148" s="1"/>
      <c r="G148" s="1"/>
      <c r="H148" s="1"/>
      <c r="I148" s="1"/>
      <c r="J148" s="1"/>
    </row>
    <row r="149" spans="4:10" x14ac:dyDescent="0.25">
      <c r="D149" s="1"/>
      <c r="E149" s="1"/>
      <c r="F149" s="1"/>
      <c r="G149" s="1"/>
      <c r="H149" s="1"/>
      <c r="I149" s="1"/>
      <c r="J149" s="1"/>
    </row>
    <row r="150" spans="4:10" x14ac:dyDescent="0.25">
      <c r="D150" s="1"/>
      <c r="E150" s="1"/>
      <c r="F150" s="1"/>
      <c r="G150" s="1"/>
      <c r="H150" s="1"/>
      <c r="I150" s="1"/>
      <c r="J150" s="1"/>
    </row>
    <row r="151" spans="4:10" x14ac:dyDescent="0.25">
      <c r="D151" s="1"/>
      <c r="E151" s="1"/>
      <c r="F151" s="1"/>
      <c r="G151" s="1"/>
      <c r="H151" s="1"/>
      <c r="I151" s="1"/>
      <c r="J151" s="1"/>
    </row>
    <row r="152" spans="4:10" x14ac:dyDescent="0.25">
      <c r="D152" s="1"/>
      <c r="E152" s="1"/>
      <c r="F152" s="1"/>
      <c r="G152" s="1"/>
      <c r="H152" s="1"/>
      <c r="I152" s="1"/>
      <c r="J152" s="1"/>
    </row>
    <row r="153" spans="4:10" x14ac:dyDescent="0.25">
      <c r="D153" s="1"/>
      <c r="E153" s="1"/>
      <c r="F153" s="1"/>
      <c r="G153" s="1"/>
      <c r="H153" s="1"/>
      <c r="I153" s="1"/>
      <c r="J153" s="1"/>
    </row>
    <row r="154" spans="4:10" x14ac:dyDescent="0.25">
      <c r="D154" s="1"/>
      <c r="E154" s="1"/>
      <c r="F154" s="1"/>
      <c r="G154" s="1"/>
      <c r="H154" s="1"/>
      <c r="I154" s="1"/>
      <c r="J154" s="1"/>
    </row>
    <row r="155" spans="4:10" x14ac:dyDescent="0.25">
      <c r="D155" s="1"/>
      <c r="E155" s="1"/>
      <c r="F155" s="1"/>
      <c r="G155" s="1"/>
      <c r="H155" s="1"/>
      <c r="I155" s="1"/>
      <c r="J155" s="1"/>
    </row>
    <row r="156" spans="4:10" x14ac:dyDescent="0.25">
      <c r="D156" s="1"/>
      <c r="E156" s="1"/>
      <c r="F156" s="1"/>
      <c r="G156" s="1"/>
      <c r="H156" s="1"/>
      <c r="I156" s="1"/>
      <c r="J156" s="1"/>
    </row>
    <row r="157" spans="4:10" x14ac:dyDescent="0.25">
      <c r="D157" s="1"/>
      <c r="E157" s="1"/>
      <c r="F157" s="1"/>
      <c r="G157" s="1"/>
      <c r="H157" s="1"/>
      <c r="I157" s="1"/>
      <c r="J157" s="1"/>
    </row>
    <row r="158" spans="4:10" x14ac:dyDescent="0.25">
      <c r="D158" s="1"/>
      <c r="E158" s="1"/>
      <c r="F158" s="1"/>
      <c r="G158" s="1"/>
      <c r="H158" s="1"/>
      <c r="I158" s="1"/>
      <c r="J158" s="1"/>
    </row>
    <row r="159" spans="4:10" x14ac:dyDescent="0.25">
      <c r="D159" s="1"/>
      <c r="E159" s="1"/>
      <c r="F159" s="1"/>
      <c r="G159" s="1"/>
      <c r="H159" s="1"/>
      <c r="I159" s="1"/>
      <c r="J159" s="1"/>
    </row>
    <row r="160" spans="4:10" x14ac:dyDescent="0.25">
      <c r="D160" s="1"/>
      <c r="E160" s="1"/>
      <c r="F160" s="1"/>
      <c r="G160" s="1"/>
      <c r="H160" s="1"/>
      <c r="I160" s="1"/>
      <c r="J160" s="1"/>
    </row>
    <row r="161" spans="4:10" x14ac:dyDescent="0.25">
      <c r="D161" s="1"/>
      <c r="E161" s="1"/>
      <c r="F161" s="1"/>
      <c r="G161" s="1"/>
      <c r="H161" s="1"/>
      <c r="I161" s="1"/>
      <c r="J161" s="1"/>
    </row>
    <row r="162" spans="4:10" x14ac:dyDescent="0.25">
      <c r="D162" s="1"/>
      <c r="E162" s="1"/>
      <c r="F162" s="1"/>
      <c r="G162" s="1"/>
      <c r="H162" s="1"/>
      <c r="I162" s="1"/>
      <c r="J162" s="1"/>
    </row>
    <row r="163" spans="4:10" x14ac:dyDescent="0.25">
      <c r="D163" s="1"/>
      <c r="E163" s="1"/>
      <c r="F163" s="1"/>
      <c r="G163" s="1"/>
      <c r="H163" s="1"/>
      <c r="I163" s="1"/>
      <c r="J163" s="1"/>
    </row>
    <row r="164" spans="4:10" x14ac:dyDescent="0.25">
      <c r="D164" s="1"/>
      <c r="E164" s="1"/>
      <c r="F164" s="1"/>
      <c r="G164" s="1"/>
      <c r="H164" s="1"/>
      <c r="I164" s="1"/>
      <c r="J164" s="1"/>
    </row>
    <row r="165" spans="4:10" x14ac:dyDescent="0.25">
      <c r="D165" s="1"/>
      <c r="E165" s="1"/>
      <c r="F165" s="1"/>
      <c r="G165" s="1"/>
      <c r="H165" s="1"/>
      <c r="I165" s="1"/>
      <c r="J165" s="1"/>
    </row>
    <row r="166" spans="4:10" x14ac:dyDescent="0.25">
      <c r="D166" s="1"/>
      <c r="E166" s="1"/>
      <c r="F166" s="1"/>
      <c r="G166" s="1"/>
      <c r="H166" s="1"/>
      <c r="I166" s="1"/>
      <c r="J166" s="1"/>
    </row>
    <row r="167" spans="4:10" x14ac:dyDescent="0.25">
      <c r="D167" s="1"/>
      <c r="E167" s="1"/>
      <c r="F167" s="1"/>
      <c r="G167" s="1"/>
      <c r="H167" s="1"/>
      <c r="I167" s="1"/>
      <c r="J167" s="1"/>
    </row>
    <row r="168" spans="4:10" x14ac:dyDescent="0.25">
      <c r="D168" s="1"/>
      <c r="E168" s="1"/>
      <c r="F168" s="1"/>
      <c r="G168" s="1"/>
      <c r="H168" s="1"/>
      <c r="I168" s="1"/>
      <c r="J168" s="1"/>
    </row>
    <row r="169" spans="4:10" x14ac:dyDescent="0.25">
      <c r="D169" s="1"/>
      <c r="E169" s="1"/>
      <c r="F169" s="1"/>
      <c r="G169" s="1"/>
      <c r="H169" s="1"/>
      <c r="I169" s="1"/>
      <c r="J169" s="1"/>
    </row>
    <row r="170" spans="4:10" x14ac:dyDescent="0.25">
      <c r="D170" s="1"/>
      <c r="E170" s="1"/>
      <c r="F170" s="1"/>
      <c r="G170" s="1"/>
      <c r="H170" s="1"/>
      <c r="I170" s="1"/>
      <c r="J170" s="1"/>
    </row>
    <row r="171" spans="4:10" x14ac:dyDescent="0.25">
      <c r="D171" s="1"/>
      <c r="E171" s="1"/>
      <c r="F171" s="1"/>
      <c r="G171" s="1"/>
      <c r="H171" s="1"/>
      <c r="I171" s="1"/>
      <c r="J171" s="1"/>
    </row>
    <row r="172" spans="4:10" x14ac:dyDescent="0.25">
      <c r="D172" s="1"/>
      <c r="E172" s="1"/>
      <c r="F172" s="1"/>
      <c r="G172" s="1"/>
      <c r="H172" s="1"/>
      <c r="I172" s="1"/>
      <c r="J172" s="1"/>
    </row>
    <row r="173" spans="4:10" x14ac:dyDescent="0.25">
      <c r="D173" s="1"/>
      <c r="E173" s="1"/>
      <c r="F173" s="1"/>
      <c r="G173" s="1"/>
      <c r="H173" s="1"/>
      <c r="I173" s="1"/>
      <c r="J173" s="1"/>
    </row>
    <row r="174" spans="4:10" x14ac:dyDescent="0.25">
      <c r="D174" s="1"/>
      <c r="E174" s="1"/>
      <c r="F174" s="1"/>
      <c r="G174" s="1"/>
      <c r="H174" s="1"/>
      <c r="I174" s="1"/>
      <c r="J174" s="1"/>
    </row>
    <row r="175" spans="4:10" x14ac:dyDescent="0.25">
      <c r="D175" s="1"/>
      <c r="E175" s="1"/>
      <c r="F175" s="1"/>
      <c r="G175" s="1"/>
      <c r="H175" s="1"/>
      <c r="I175" s="1"/>
      <c r="J175" s="1"/>
    </row>
    <row r="176" spans="4:10" x14ac:dyDescent="0.25">
      <c r="D176" s="1"/>
      <c r="E176" s="1"/>
      <c r="F176" s="1"/>
      <c r="G176" s="1"/>
      <c r="H176" s="1"/>
      <c r="I176" s="1"/>
      <c r="J176" s="1"/>
    </row>
    <row r="177" spans="4:10" x14ac:dyDescent="0.25">
      <c r="D177" s="1"/>
      <c r="E177" s="1"/>
      <c r="F177" s="1"/>
      <c r="G177" s="1"/>
      <c r="H177" s="1"/>
      <c r="I177" s="1"/>
      <c r="J177" s="1"/>
    </row>
    <row r="178" spans="4:10" x14ac:dyDescent="0.25">
      <c r="D178" s="1"/>
      <c r="E178" s="1"/>
      <c r="F178" s="1"/>
      <c r="G178" s="1"/>
      <c r="H178" s="1"/>
      <c r="I178" s="1"/>
      <c r="J178" s="1"/>
    </row>
    <row r="179" spans="4:10" x14ac:dyDescent="0.25">
      <c r="D179" s="1"/>
      <c r="E179" s="1"/>
      <c r="F179" s="1"/>
      <c r="G179" s="1"/>
      <c r="H179" s="1"/>
      <c r="I179" s="1"/>
      <c r="J179" s="1"/>
    </row>
    <row r="180" spans="4:10" x14ac:dyDescent="0.25">
      <c r="D180" s="1"/>
      <c r="E180" s="1"/>
      <c r="F180" s="1"/>
      <c r="G180" s="1"/>
      <c r="H180" s="1"/>
      <c r="I180" s="1"/>
      <c r="J180" s="1"/>
    </row>
    <row r="181" spans="4:10" x14ac:dyDescent="0.25">
      <c r="D181" s="1"/>
      <c r="E181" s="1"/>
      <c r="F181" s="1"/>
      <c r="G181" s="1"/>
      <c r="H181" s="1"/>
      <c r="I181" s="1"/>
      <c r="J181" s="1"/>
    </row>
    <row r="182" spans="4:10" x14ac:dyDescent="0.25">
      <c r="D182" s="1"/>
      <c r="E182" s="1"/>
      <c r="F182" s="1"/>
      <c r="G182" s="1"/>
      <c r="H182" s="1"/>
      <c r="I182" s="1"/>
      <c r="J182" s="1"/>
    </row>
    <row r="183" spans="4:10" x14ac:dyDescent="0.25">
      <c r="D183" s="1"/>
      <c r="E183" s="1"/>
      <c r="F183" s="1"/>
      <c r="G183" s="1"/>
      <c r="H183" s="1"/>
      <c r="I183" s="1"/>
      <c r="J183" s="1"/>
    </row>
    <row r="184" spans="4:10" x14ac:dyDescent="0.25">
      <c r="D184" s="1"/>
      <c r="E184" s="1"/>
      <c r="F184" s="1"/>
      <c r="G184" s="1"/>
      <c r="H184" s="1"/>
      <c r="I184" s="1"/>
      <c r="J184" s="1"/>
    </row>
    <row r="185" spans="4:10" x14ac:dyDescent="0.25">
      <c r="D185" s="1"/>
      <c r="E185" s="1"/>
      <c r="F185" s="1"/>
      <c r="G185" s="1"/>
      <c r="H185" s="1"/>
      <c r="I185" s="1"/>
      <c r="J185" s="1"/>
    </row>
    <row r="186" spans="4:10" x14ac:dyDescent="0.25">
      <c r="D186" s="1"/>
      <c r="E186" s="1"/>
      <c r="F186" s="1"/>
      <c r="G186" s="1"/>
      <c r="H186" s="1"/>
      <c r="I186" s="1"/>
      <c r="J186" s="1"/>
    </row>
    <row r="187" spans="4:10" x14ac:dyDescent="0.25">
      <c r="D187" s="1"/>
      <c r="E187" s="1"/>
      <c r="F187" s="1"/>
      <c r="G187" s="1"/>
      <c r="H187" s="1"/>
      <c r="I187" s="1"/>
      <c r="J187" s="1"/>
    </row>
    <row r="188" spans="4:10" x14ac:dyDescent="0.25">
      <c r="D188" s="1"/>
      <c r="E188" s="1"/>
      <c r="F188" s="1"/>
      <c r="G188" s="1"/>
      <c r="H188" s="1"/>
      <c r="I188" s="1"/>
      <c r="J188" s="1"/>
    </row>
    <row r="189" spans="4:10" x14ac:dyDescent="0.25">
      <c r="D189" s="1"/>
      <c r="E189" s="1"/>
      <c r="F189" s="1"/>
      <c r="G189" s="1"/>
      <c r="H189" s="1"/>
      <c r="I189" s="1"/>
      <c r="J189" s="1"/>
    </row>
    <row r="190" spans="4:10" x14ac:dyDescent="0.25">
      <c r="D190" s="1"/>
      <c r="E190" s="1"/>
      <c r="F190" s="1"/>
      <c r="G190" s="1"/>
      <c r="H190" s="1"/>
      <c r="I190" s="1"/>
      <c r="J190" s="1"/>
    </row>
    <row r="191" spans="4:10" x14ac:dyDescent="0.25">
      <c r="D191" s="1"/>
      <c r="E191" s="1"/>
      <c r="F191" s="1"/>
      <c r="G191" s="1"/>
      <c r="H191" s="1"/>
      <c r="I191" s="1"/>
      <c r="J191" s="1"/>
    </row>
    <row r="192" spans="4:10" x14ac:dyDescent="0.25">
      <c r="D192" s="1"/>
      <c r="E192" s="1"/>
      <c r="F192" s="1"/>
      <c r="G192" s="1"/>
      <c r="H192" s="1"/>
      <c r="I192" s="1"/>
      <c r="J192" s="1"/>
    </row>
    <row r="193" spans="4:10" x14ac:dyDescent="0.25">
      <c r="D193" s="1"/>
      <c r="E193" s="1"/>
      <c r="F193" s="1"/>
      <c r="G193" s="1"/>
      <c r="H193" s="1"/>
      <c r="I193" s="1"/>
      <c r="J193" s="1"/>
    </row>
    <row r="194" spans="4:10" x14ac:dyDescent="0.25">
      <c r="D194" s="1"/>
      <c r="E194" s="1"/>
      <c r="F194" s="1"/>
      <c r="G194" s="1"/>
      <c r="H194" s="1"/>
      <c r="I194" s="1"/>
      <c r="J194" s="1"/>
    </row>
    <row r="195" spans="4:10" x14ac:dyDescent="0.25">
      <c r="D195" s="1"/>
      <c r="E195" s="1"/>
      <c r="F195" s="1"/>
      <c r="G195" s="1"/>
      <c r="H195" s="1"/>
      <c r="I195" s="1"/>
      <c r="J195" s="1"/>
    </row>
    <row r="196" spans="4:10" x14ac:dyDescent="0.25">
      <c r="D196" s="1"/>
      <c r="E196" s="1"/>
      <c r="F196" s="1"/>
      <c r="G196" s="1"/>
      <c r="H196" s="1"/>
      <c r="I196" s="1"/>
      <c r="J196" s="1"/>
    </row>
    <row r="197" spans="4:10" x14ac:dyDescent="0.25">
      <c r="D197" s="1"/>
      <c r="E197" s="1"/>
      <c r="F197" s="1"/>
      <c r="G197" s="1"/>
      <c r="H197" s="1"/>
      <c r="I197" s="1"/>
      <c r="J197" s="1"/>
    </row>
    <row r="198" spans="4:10" x14ac:dyDescent="0.25">
      <c r="D198" s="1"/>
      <c r="E198" s="1"/>
      <c r="F198" s="1"/>
      <c r="G198" s="1"/>
      <c r="H198" s="1"/>
      <c r="I198" s="1"/>
      <c r="J198" s="1"/>
    </row>
    <row r="199" spans="4:10" x14ac:dyDescent="0.25">
      <c r="D199" s="1"/>
      <c r="E199" s="1"/>
      <c r="F199" s="1"/>
      <c r="G199" s="1"/>
      <c r="H199" s="1"/>
      <c r="I199" s="1"/>
      <c r="J199" s="1"/>
    </row>
    <row r="200" spans="4:10" x14ac:dyDescent="0.25">
      <c r="D200" s="1"/>
      <c r="E200" s="1"/>
      <c r="F200" s="1"/>
      <c r="G200" s="1"/>
      <c r="H200" s="1"/>
      <c r="I200" s="1"/>
      <c r="J200" s="1"/>
    </row>
    <row r="201" spans="4:10" x14ac:dyDescent="0.25">
      <c r="D201" s="1"/>
      <c r="E201" s="1"/>
      <c r="F201" s="1"/>
      <c r="G201" s="1"/>
      <c r="H201" s="1"/>
      <c r="I201" s="1"/>
      <c r="J201" s="1"/>
    </row>
    <row r="202" spans="4:10" x14ac:dyDescent="0.25">
      <c r="D202" s="1"/>
      <c r="E202" s="1"/>
      <c r="F202" s="1"/>
      <c r="G202" s="1"/>
      <c r="H202" s="1"/>
      <c r="I202" s="1"/>
      <c r="J202" s="1"/>
    </row>
    <row r="203" spans="4:10" x14ac:dyDescent="0.25">
      <c r="D203" s="1"/>
      <c r="E203" s="1"/>
      <c r="F203" s="1"/>
      <c r="G203" s="1"/>
      <c r="H203" s="1"/>
      <c r="I203" s="1"/>
      <c r="J203" s="1"/>
    </row>
    <row r="204" spans="4:10" x14ac:dyDescent="0.25">
      <c r="D204" s="1"/>
      <c r="E204" s="1"/>
      <c r="F204" s="1"/>
      <c r="G204" s="1"/>
      <c r="H204" s="1"/>
      <c r="I204" s="1"/>
      <c r="J204" s="1"/>
    </row>
    <row r="205" spans="4:10" x14ac:dyDescent="0.25">
      <c r="D205" s="1"/>
      <c r="E205" s="1"/>
      <c r="F205" s="1"/>
      <c r="G205" s="1"/>
      <c r="H205" s="1"/>
      <c r="I205" s="1"/>
      <c r="J205" s="1"/>
    </row>
    <row r="206" spans="4:10" x14ac:dyDescent="0.25">
      <c r="D206" s="1"/>
      <c r="E206" s="1"/>
      <c r="F206" s="1"/>
      <c r="G206" s="1"/>
      <c r="H206" s="1"/>
      <c r="I206" s="1"/>
      <c r="J206" s="1"/>
    </row>
    <row r="207" spans="4:10" x14ac:dyDescent="0.25">
      <c r="D207" s="1"/>
      <c r="E207" s="1"/>
      <c r="F207" s="1"/>
      <c r="G207" s="1"/>
      <c r="H207" s="1"/>
      <c r="I207" s="1"/>
      <c r="J207" s="1"/>
    </row>
    <row r="208" spans="4:10" x14ac:dyDescent="0.25">
      <c r="D208" s="1"/>
      <c r="E208" s="1"/>
      <c r="F208" s="1"/>
      <c r="G208" s="1"/>
      <c r="H208" s="1"/>
      <c r="I208" s="1"/>
      <c r="J208" s="1"/>
    </row>
    <row r="209" spans="4:10" x14ac:dyDescent="0.25">
      <c r="D209" s="1"/>
      <c r="E209" s="1"/>
      <c r="F209" s="1"/>
      <c r="G209" s="1"/>
      <c r="H209" s="1"/>
      <c r="I209" s="1"/>
      <c r="J209" s="1"/>
    </row>
    <row r="210" spans="4:10" x14ac:dyDescent="0.25">
      <c r="D210" s="1"/>
      <c r="E210" s="1"/>
      <c r="F210" s="1"/>
      <c r="G210" s="1"/>
      <c r="H210" s="1"/>
      <c r="I210" s="1"/>
      <c r="J210" s="1"/>
    </row>
    <row r="211" spans="4:10" x14ac:dyDescent="0.25">
      <c r="D211" s="1"/>
      <c r="E211" s="1"/>
      <c r="F211" s="1"/>
      <c r="G211" s="1"/>
      <c r="H211" s="1"/>
      <c r="I211" s="1"/>
      <c r="J211" s="1"/>
    </row>
    <row r="212" spans="4:10" x14ac:dyDescent="0.25">
      <c r="D212" s="1"/>
      <c r="E212" s="1"/>
      <c r="F212" s="1"/>
      <c r="G212" s="1"/>
      <c r="H212" s="1"/>
      <c r="I212" s="1"/>
      <c r="J212" s="1"/>
    </row>
    <row r="213" spans="4:10" x14ac:dyDescent="0.25">
      <c r="D213" s="1"/>
      <c r="E213" s="1"/>
      <c r="F213" s="1"/>
      <c r="G213" s="1"/>
      <c r="H213" s="1"/>
      <c r="I213" s="1"/>
      <c r="J213" s="1"/>
    </row>
    <row r="214" spans="4:10" x14ac:dyDescent="0.25">
      <c r="D214" s="1"/>
      <c r="E214" s="1"/>
      <c r="F214" s="1"/>
      <c r="G214" s="1"/>
      <c r="H214" s="1"/>
      <c r="I214" s="1"/>
      <c r="J214" s="1"/>
    </row>
    <row r="215" spans="4:10" x14ac:dyDescent="0.25">
      <c r="D215" s="1"/>
      <c r="E215" s="1"/>
      <c r="F215" s="1"/>
      <c r="G215" s="1"/>
      <c r="H215" s="1"/>
      <c r="I215" s="1"/>
      <c r="J215" s="1"/>
    </row>
    <row r="216" spans="4:10" x14ac:dyDescent="0.25">
      <c r="D216" s="1"/>
      <c r="E216" s="1"/>
      <c r="F216" s="1"/>
      <c r="G216" s="1"/>
      <c r="H216" s="1"/>
      <c r="I216" s="1"/>
      <c r="J216" s="1"/>
    </row>
    <row r="217" spans="4:10" x14ac:dyDescent="0.25">
      <c r="D217" s="1"/>
      <c r="E217" s="1"/>
      <c r="F217" s="1"/>
      <c r="G217" s="1"/>
      <c r="H217" s="1"/>
      <c r="I217" s="1"/>
      <c r="J217" s="1"/>
    </row>
    <row r="218" spans="4:10" x14ac:dyDescent="0.25">
      <c r="D218" s="1"/>
      <c r="E218" s="1"/>
      <c r="F218" s="1"/>
      <c r="G218" s="1"/>
      <c r="H218" s="1"/>
      <c r="I218" s="1"/>
      <c r="J218" s="1"/>
    </row>
    <row r="219" spans="4:10" x14ac:dyDescent="0.25">
      <c r="D219" s="1"/>
      <c r="E219" s="1"/>
      <c r="F219" s="1"/>
      <c r="G219" s="1"/>
      <c r="H219" s="1"/>
      <c r="I219" s="1"/>
      <c r="J219" s="1"/>
    </row>
    <row r="220" spans="4:10" x14ac:dyDescent="0.25">
      <c r="D220" s="1"/>
      <c r="E220" s="1"/>
      <c r="F220" s="1"/>
      <c r="G220" s="1"/>
      <c r="H220" s="1"/>
      <c r="I220" s="1"/>
      <c r="J220" s="1"/>
    </row>
    <row r="221" spans="4:10" x14ac:dyDescent="0.25">
      <c r="D221" s="1"/>
      <c r="E221" s="1"/>
      <c r="F221" s="1"/>
      <c r="G221" s="1"/>
      <c r="H221" s="1"/>
      <c r="I221" s="1"/>
      <c r="J221" s="1"/>
    </row>
    <row r="222" spans="4:10" x14ac:dyDescent="0.25">
      <c r="D222" s="1"/>
      <c r="E222" s="1"/>
      <c r="F222" s="1"/>
      <c r="G222" s="1"/>
      <c r="H222" s="1"/>
      <c r="I222" s="1"/>
      <c r="J222" s="1"/>
    </row>
    <row r="223" spans="4:10" x14ac:dyDescent="0.25">
      <c r="D223" s="1"/>
      <c r="E223" s="1"/>
      <c r="F223" s="1"/>
      <c r="G223" s="1"/>
      <c r="H223" s="1"/>
      <c r="I223" s="1"/>
      <c r="J223" s="1"/>
    </row>
    <row r="224" spans="4:10" x14ac:dyDescent="0.25">
      <c r="D224" s="1"/>
      <c r="E224" s="1"/>
      <c r="F224" s="1"/>
      <c r="G224" s="1"/>
      <c r="H224" s="1"/>
      <c r="I224" s="1"/>
      <c r="J224" s="1"/>
    </row>
    <row r="225" spans="4:10" x14ac:dyDescent="0.25">
      <c r="D225" s="1"/>
      <c r="E225" s="1"/>
      <c r="F225" s="1"/>
      <c r="G225" s="1"/>
      <c r="H225" s="1"/>
      <c r="I225" s="1"/>
      <c r="J225" s="1"/>
    </row>
    <row r="226" spans="4:10" x14ac:dyDescent="0.25">
      <c r="D226" s="1"/>
      <c r="E226" s="1"/>
      <c r="F226" s="1"/>
      <c r="G226" s="1"/>
      <c r="H226" s="1"/>
      <c r="I226" s="1"/>
      <c r="J226" s="1"/>
    </row>
    <row r="227" spans="4:10" x14ac:dyDescent="0.25">
      <c r="D227" s="1"/>
      <c r="E227" s="1"/>
      <c r="F227" s="1"/>
      <c r="G227" s="1"/>
      <c r="H227" s="1"/>
      <c r="I227" s="1"/>
      <c r="J227" s="1"/>
    </row>
    <row r="228" spans="4:10" x14ac:dyDescent="0.25">
      <c r="D228" s="1"/>
      <c r="E228" s="1"/>
      <c r="F228" s="1"/>
      <c r="G228" s="1"/>
      <c r="H228" s="1"/>
      <c r="I228" s="1"/>
      <c r="J228" s="1"/>
    </row>
    <row r="229" spans="4:10" x14ac:dyDescent="0.25">
      <c r="D229" s="1"/>
      <c r="E229" s="1"/>
      <c r="F229" s="1"/>
      <c r="G229" s="1"/>
      <c r="H229" s="1"/>
      <c r="I229" s="1"/>
      <c r="J229" s="1"/>
    </row>
    <row r="230" spans="4:10" x14ac:dyDescent="0.25">
      <c r="D230" s="1"/>
      <c r="E230" s="1"/>
      <c r="F230" s="1"/>
      <c r="G230" s="1"/>
      <c r="H230" s="1"/>
      <c r="I230" s="1"/>
      <c r="J230" s="1"/>
    </row>
    <row r="231" spans="4:10" x14ac:dyDescent="0.25">
      <c r="D231" s="1"/>
      <c r="E231" s="1"/>
      <c r="F231" s="1"/>
      <c r="G231" s="1"/>
      <c r="H231" s="1"/>
      <c r="I231" s="1"/>
      <c r="J231" s="1"/>
    </row>
    <row r="232" spans="4:10" x14ac:dyDescent="0.25">
      <c r="D232" s="1"/>
      <c r="E232" s="1"/>
      <c r="F232" s="1"/>
      <c r="G232" s="1"/>
      <c r="H232" s="1"/>
      <c r="I232" s="1"/>
      <c r="J232" s="1"/>
    </row>
    <row r="233" spans="4:10" x14ac:dyDescent="0.25">
      <c r="D233" s="1"/>
      <c r="E233" s="1"/>
      <c r="F233" s="1"/>
      <c r="G233" s="1"/>
      <c r="H233" s="1"/>
      <c r="I233" s="1"/>
      <c r="J233" s="1"/>
    </row>
    <row r="234" spans="4:10" x14ac:dyDescent="0.25">
      <c r="D234" s="1"/>
      <c r="E234" s="1"/>
      <c r="F234" s="1"/>
      <c r="G234" s="1"/>
      <c r="H234" s="1"/>
      <c r="I234" s="1"/>
      <c r="J234" s="1"/>
    </row>
    <row r="235" spans="4:10" x14ac:dyDescent="0.25">
      <c r="D235" s="1"/>
      <c r="E235" s="1"/>
      <c r="F235" s="1"/>
      <c r="G235" s="1"/>
      <c r="H235" s="1"/>
      <c r="I235" s="1"/>
      <c r="J235" s="1"/>
    </row>
    <row r="236" spans="4:10" x14ac:dyDescent="0.25">
      <c r="D236" s="1"/>
      <c r="E236" s="1"/>
      <c r="F236" s="1"/>
      <c r="G236" s="1"/>
      <c r="H236" s="1"/>
      <c r="I236" s="1"/>
      <c r="J236" s="1"/>
    </row>
    <row r="237" spans="4:10" x14ac:dyDescent="0.25">
      <c r="D237" s="1"/>
      <c r="E237" s="1"/>
      <c r="F237" s="1"/>
      <c r="G237" s="1"/>
      <c r="H237" s="1"/>
      <c r="I237" s="1"/>
      <c r="J237" s="1"/>
    </row>
    <row r="238" spans="4:10" x14ac:dyDescent="0.25">
      <c r="D238" s="1"/>
      <c r="E238" s="1"/>
      <c r="F238" s="1"/>
      <c r="G238" s="1"/>
      <c r="H238" s="1"/>
      <c r="I238" s="1"/>
      <c r="J238" s="1"/>
    </row>
    <row r="239" spans="4:10" x14ac:dyDescent="0.25">
      <c r="D239" s="1"/>
      <c r="E239" s="1"/>
      <c r="F239" s="1"/>
      <c r="G239" s="1"/>
      <c r="H239" s="1"/>
      <c r="I239" s="1"/>
      <c r="J239" s="1"/>
    </row>
    <row r="240" spans="4:10" x14ac:dyDescent="0.25">
      <c r="D240" s="1"/>
      <c r="E240" s="1"/>
      <c r="F240" s="1"/>
      <c r="G240" s="1"/>
      <c r="H240" s="1"/>
      <c r="I240" s="1"/>
      <c r="J240" s="1"/>
    </row>
    <row r="241" spans="4:10" x14ac:dyDescent="0.25">
      <c r="D241" s="1"/>
      <c r="E241" s="1"/>
      <c r="F241" s="1"/>
      <c r="G241" s="1"/>
      <c r="H241" s="1"/>
      <c r="I241" s="1"/>
      <c r="J241" s="1"/>
    </row>
    <row r="242" spans="4:10" x14ac:dyDescent="0.25">
      <c r="D242" s="1"/>
      <c r="E242" s="1"/>
      <c r="F242" s="1"/>
      <c r="G242" s="1"/>
      <c r="H242" s="1"/>
      <c r="I242" s="1"/>
      <c r="J242" s="1"/>
    </row>
    <row r="243" spans="4:10" x14ac:dyDescent="0.25">
      <c r="D243" s="1"/>
      <c r="E243" s="1"/>
      <c r="F243" s="1"/>
      <c r="G243" s="1"/>
      <c r="H243" s="1"/>
      <c r="I243" s="1"/>
      <c r="J243" s="1"/>
    </row>
    <row r="244" spans="4:10" x14ac:dyDescent="0.25">
      <c r="D244" s="1"/>
      <c r="E244" s="1"/>
      <c r="F244" s="1"/>
      <c r="G244" s="1"/>
      <c r="H244" s="1"/>
      <c r="I244" s="1"/>
      <c r="J244" s="1"/>
    </row>
    <row r="245" spans="4:10" x14ac:dyDescent="0.25">
      <c r="D245" s="1"/>
      <c r="E245" s="1"/>
      <c r="F245" s="1"/>
      <c r="G245" s="1"/>
      <c r="H245" s="1"/>
      <c r="I245" s="1"/>
      <c r="J245" s="1"/>
    </row>
    <row r="246" spans="4:10" x14ac:dyDescent="0.25">
      <c r="D246" s="1"/>
      <c r="E246" s="1"/>
      <c r="F246" s="1"/>
      <c r="G246" s="1"/>
      <c r="H246" s="1"/>
      <c r="I246" s="1"/>
      <c r="J246" s="1"/>
    </row>
    <row r="247" spans="4:10" x14ac:dyDescent="0.25">
      <c r="D247" s="1"/>
      <c r="E247" s="1"/>
      <c r="F247" s="1"/>
      <c r="G247" s="1"/>
      <c r="H247" s="1"/>
      <c r="I247" s="1"/>
      <c r="J247" s="1"/>
    </row>
    <row r="248" spans="4:10" x14ac:dyDescent="0.25">
      <c r="D248" s="1"/>
      <c r="E248" s="1"/>
      <c r="F248" s="1"/>
      <c r="G248" s="1"/>
      <c r="H248" s="1"/>
      <c r="I248" s="1"/>
      <c r="J248" s="1"/>
    </row>
    <row r="249" spans="4:10" x14ac:dyDescent="0.25">
      <c r="D249" s="1"/>
      <c r="E249" s="1"/>
      <c r="F249" s="1"/>
      <c r="G249" s="1"/>
      <c r="H249" s="1"/>
      <c r="I249" s="1"/>
      <c r="J249" s="1"/>
    </row>
    <row r="250" spans="4:10" x14ac:dyDescent="0.25">
      <c r="D250" s="1"/>
      <c r="E250" s="1"/>
      <c r="F250" s="1"/>
      <c r="G250" s="1"/>
      <c r="H250" s="1"/>
      <c r="I250" s="1"/>
      <c r="J250" s="1"/>
    </row>
    <row r="251" spans="4:10" x14ac:dyDescent="0.25">
      <c r="D251" s="1"/>
      <c r="E251" s="1"/>
      <c r="F251" s="1"/>
      <c r="G251" s="1"/>
      <c r="H251" s="1"/>
      <c r="I251" s="1"/>
      <c r="J251" s="1"/>
    </row>
    <row r="252" spans="4:10" x14ac:dyDescent="0.25">
      <c r="D252" s="1"/>
      <c r="E252" s="1"/>
      <c r="F252" s="1"/>
      <c r="G252" s="1"/>
      <c r="H252" s="1"/>
      <c r="I252" s="1"/>
      <c r="J252" s="1"/>
    </row>
    <row r="253" spans="4:10" x14ac:dyDescent="0.25">
      <c r="D253" s="1"/>
      <c r="E253" s="1"/>
      <c r="F253" s="1"/>
      <c r="G253" s="1"/>
      <c r="H253" s="1"/>
      <c r="I253" s="1"/>
      <c r="J253" s="1"/>
    </row>
    <row r="254" spans="4:10" x14ac:dyDescent="0.25">
      <c r="D254" s="1"/>
      <c r="E254" s="1"/>
      <c r="F254" s="1"/>
      <c r="G254" s="1"/>
      <c r="H254" s="1"/>
      <c r="I254" s="1"/>
      <c r="J254" s="1"/>
    </row>
    <row r="255" spans="4:10" x14ac:dyDescent="0.25">
      <c r="D255" s="1"/>
      <c r="E255" s="1"/>
      <c r="F255" s="1"/>
      <c r="G255" s="1"/>
      <c r="H255" s="1"/>
      <c r="I255" s="1"/>
      <c r="J255" s="1"/>
    </row>
    <row r="256" spans="4:10" x14ac:dyDescent="0.25">
      <c r="D256" s="1"/>
      <c r="E256" s="1"/>
      <c r="F256" s="1"/>
      <c r="G256" s="1"/>
      <c r="H256" s="1"/>
      <c r="I256" s="1"/>
      <c r="J256" s="1"/>
    </row>
    <row r="257" spans="4:10" x14ac:dyDescent="0.25">
      <c r="D257" s="1"/>
      <c r="E257" s="1"/>
      <c r="F257" s="1"/>
      <c r="G257" s="1"/>
      <c r="H257" s="1"/>
      <c r="I257" s="1"/>
      <c r="J257" s="1"/>
    </row>
    <row r="258" spans="4:10" x14ac:dyDescent="0.25">
      <c r="D258" s="1"/>
      <c r="E258" s="1"/>
      <c r="F258" s="1"/>
      <c r="G258" s="1"/>
      <c r="H258" s="1"/>
      <c r="I258" s="1"/>
      <c r="J258" s="1"/>
    </row>
    <row r="259" spans="4:10" x14ac:dyDescent="0.25">
      <c r="D259" s="1"/>
      <c r="E259" s="1"/>
      <c r="F259" s="1"/>
      <c r="G259" s="1"/>
      <c r="H259" s="1"/>
      <c r="I259" s="1"/>
      <c r="J259" s="1"/>
    </row>
    <row r="260" spans="4:10" x14ac:dyDescent="0.25">
      <c r="D260" s="1"/>
      <c r="E260" s="1"/>
      <c r="F260" s="1"/>
      <c r="G260" s="1"/>
      <c r="H260" s="1"/>
      <c r="I260" s="1"/>
      <c r="J260" s="1"/>
    </row>
    <row r="261" spans="4:10" x14ac:dyDescent="0.25">
      <c r="D261" s="1"/>
      <c r="E261" s="1"/>
      <c r="F261" s="1"/>
      <c r="G261" s="1"/>
      <c r="H261" s="1"/>
      <c r="I261" s="1"/>
      <c r="J261" s="1"/>
    </row>
    <row r="262" spans="4:10" x14ac:dyDescent="0.25">
      <c r="D262" s="1"/>
      <c r="E262" s="1"/>
      <c r="F262" s="1"/>
      <c r="G262" s="1"/>
      <c r="H262" s="1"/>
      <c r="I262" s="1"/>
      <c r="J262" s="1"/>
    </row>
    <row r="263" spans="4:10" x14ac:dyDescent="0.25">
      <c r="D263" s="1"/>
      <c r="E263" s="1"/>
      <c r="F263" s="1"/>
      <c r="G263" s="1"/>
      <c r="H263" s="1"/>
      <c r="I263" s="1"/>
      <c r="J263" s="1"/>
    </row>
    <row r="264" spans="4:10" x14ac:dyDescent="0.25">
      <c r="D264" s="1"/>
      <c r="E264" s="1"/>
      <c r="F264" s="1"/>
      <c r="G264" s="1"/>
      <c r="H264" s="1"/>
      <c r="I264" s="1"/>
      <c r="J264" s="1"/>
    </row>
    <row r="265" spans="4:10" x14ac:dyDescent="0.25">
      <c r="D265" s="1"/>
      <c r="E265" s="1"/>
      <c r="F265" s="1"/>
      <c r="G265" s="1"/>
      <c r="H265" s="1"/>
      <c r="I265" s="1"/>
      <c r="J265" s="1"/>
    </row>
    <row r="266" spans="4:10" x14ac:dyDescent="0.25">
      <c r="D266" s="1"/>
      <c r="E266" s="1"/>
      <c r="F266" s="1"/>
      <c r="G266" s="1"/>
      <c r="H266" s="1"/>
      <c r="I266" s="1"/>
      <c r="J266" s="1"/>
    </row>
    <row r="267" spans="4:10" x14ac:dyDescent="0.25">
      <c r="D267" s="1"/>
      <c r="E267" s="1"/>
      <c r="F267" s="1"/>
      <c r="G267" s="1"/>
      <c r="H267" s="1"/>
      <c r="I267" s="1"/>
      <c r="J267" s="1"/>
    </row>
    <row r="268" spans="4:10" x14ac:dyDescent="0.25">
      <c r="D268" s="1"/>
      <c r="E268" s="1"/>
      <c r="F268" s="1"/>
      <c r="G268" s="1"/>
      <c r="H268" s="1"/>
      <c r="I268" s="1"/>
      <c r="J268" s="1"/>
    </row>
    <row r="269" spans="4:10" x14ac:dyDescent="0.25">
      <c r="D269" s="1"/>
      <c r="E269" s="1"/>
      <c r="F269" s="1"/>
      <c r="G269" s="1"/>
      <c r="H269" s="1"/>
      <c r="I269" s="1"/>
      <c r="J269" s="1"/>
    </row>
    <row r="270" spans="4:10" x14ac:dyDescent="0.25">
      <c r="D270" s="1"/>
      <c r="E270" s="1"/>
      <c r="F270" s="1"/>
      <c r="G270" s="1"/>
      <c r="H270" s="1"/>
      <c r="I270" s="1"/>
      <c r="J270" s="1"/>
    </row>
    <row r="271" spans="4:10" x14ac:dyDescent="0.25">
      <c r="D271" s="1"/>
      <c r="E271" s="1"/>
      <c r="F271" s="1"/>
      <c r="G271" s="1"/>
      <c r="H271" s="1"/>
      <c r="I271" s="1"/>
      <c r="J271" s="1"/>
    </row>
    <row r="272" spans="4:10" x14ac:dyDescent="0.25">
      <c r="D272" s="1"/>
      <c r="E272" s="1"/>
      <c r="F272" s="1"/>
      <c r="G272" s="1"/>
      <c r="H272" s="1"/>
      <c r="I272" s="1"/>
      <c r="J272" s="1"/>
    </row>
    <row r="273" spans="4:10" x14ac:dyDescent="0.25">
      <c r="D273" s="1"/>
      <c r="E273" s="1"/>
      <c r="F273" s="1"/>
      <c r="G273" s="1"/>
      <c r="H273" s="1"/>
      <c r="I273" s="1"/>
      <c r="J273" s="1"/>
    </row>
    <row r="274" spans="4:10" x14ac:dyDescent="0.25">
      <c r="D274" s="1"/>
      <c r="E274" s="1"/>
      <c r="F274" s="1"/>
      <c r="G274" s="1"/>
      <c r="H274" s="1"/>
      <c r="I274" s="1"/>
      <c r="J274" s="1"/>
    </row>
    <row r="275" spans="4:10" x14ac:dyDescent="0.25">
      <c r="D275" s="1"/>
      <c r="E275" s="1"/>
      <c r="F275" s="1"/>
      <c r="G275" s="1"/>
      <c r="H275" s="1"/>
      <c r="I275" s="1"/>
      <c r="J275" s="1"/>
    </row>
    <row r="276" spans="4:10" x14ac:dyDescent="0.25">
      <c r="D276" s="1"/>
      <c r="E276" s="1"/>
      <c r="F276" s="1"/>
      <c r="G276" s="1"/>
      <c r="H276" s="1"/>
      <c r="I276" s="1"/>
      <c r="J276" s="1"/>
    </row>
    <row r="277" spans="4:10" x14ac:dyDescent="0.25">
      <c r="D277" s="1"/>
      <c r="E277" s="1"/>
      <c r="F277" s="1"/>
      <c r="G277" s="1"/>
      <c r="H277" s="1"/>
      <c r="I277" s="1"/>
      <c r="J277" s="1"/>
    </row>
    <row r="278" spans="4:10" x14ac:dyDescent="0.25">
      <c r="D278" s="1"/>
      <c r="E278" s="1"/>
      <c r="F278" s="1"/>
      <c r="G278" s="1"/>
      <c r="H278" s="1"/>
      <c r="I278" s="1"/>
      <c r="J278" s="1"/>
    </row>
    <row r="279" spans="4:10" x14ac:dyDescent="0.25">
      <c r="D279" s="1"/>
      <c r="E279" s="1"/>
      <c r="F279" s="1"/>
      <c r="G279" s="1"/>
      <c r="H279" s="1"/>
      <c r="I279" s="1"/>
      <c r="J279" s="1"/>
    </row>
    <row r="280" spans="4:10" x14ac:dyDescent="0.25">
      <c r="D280" s="1"/>
      <c r="E280" s="1"/>
      <c r="F280" s="1"/>
      <c r="G280" s="1"/>
      <c r="H280" s="1"/>
      <c r="I280" s="1"/>
      <c r="J280" s="1"/>
    </row>
    <row r="281" spans="4:10" x14ac:dyDescent="0.25">
      <c r="D281" s="1"/>
      <c r="E281" s="1"/>
      <c r="F281" s="1"/>
      <c r="G281" s="1"/>
      <c r="H281" s="1"/>
      <c r="I281" s="1"/>
      <c r="J281" s="1"/>
    </row>
    <row r="282" spans="4:10" x14ac:dyDescent="0.25">
      <c r="D282" s="1"/>
      <c r="E282" s="1"/>
      <c r="F282" s="1"/>
      <c r="G282" s="1"/>
      <c r="H282" s="1"/>
      <c r="I282" s="1"/>
      <c r="J282" s="1"/>
    </row>
    <row r="283" spans="4:10" x14ac:dyDescent="0.25">
      <c r="D283" s="1"/>
      <c r="E283" s="1"/>
      <c r="F283" s="1"/>
      <c r="G283" s="1"/>
      <c r="H283" s="1"/>
      <c r="I283" s="1"/>
      <c r="J283" s="1"/>
    </row>
    <row r="284" spans="4:10" x14ac:dyDescent="0.25">
      <c r="D284" s="1"/>
      <c r="E284" s="1"/>
      <c r="F284" s="1"/>
      <c r="G284" s="1"/>
      <c r="H284" s="1"/>
      <c r="I284" s="1"/>
      <c r="J284" s="1"/>
    </row>
    <row r="285" spans="4:10" x14ac:dyDescent="0.25">
      <c r="D285" s="1"/>
      <c r="E285" s="1"/>
      <c r="F285" s="1"/>
      <c r="G285" s="1"/>
      <c r="H285" s="1"/>
      <c r="I285" s="1"/>
      <c r="J285" s="1"/>
    </row>
    <row r="286" spans="4:10" x14ac:dyDescent="0.25">
      <c r="D286" s="1"/>
      <c r="E286" s="1"/>
      <c r="F286" s="1"/>
      <c r="G286" s="1"/>
      <c r="H286" s="1"/>
      <c r="I286" s="1"/>
      <c r="J286" s="1"/>
    </row>
    <row r="287" spans="4:10" x14ac:dyDescent="0.25">
      <c r="D287" s="1"/>
      <c r="E287" s="1"/>
      <c r="F287" s="1"/>
      <c r="G287" s="1"/>
      <c r="H287" s="1"/>
      <c r="I287" s="1"/>
      <c r="J287" s="1"/>
    </row>
    <row r="288" spans="4:10" x14ac:dyDescent="0.25">
      <c r="D288" s="1"/>
      <c r="E288" s="1"/>
      <c r="F288" s="1"/>
      <c r="G288" s="1"/>
      <c r="H288" s="1"/>
      <c r="I288" s="1"/>
      <c r="J288" s="1"/>
    </row>
    <row r="289" spans="4:10" x14ac:dyDescent="0.25">
      <c r="D289" s="1"/>
      <c r="E289" s="1"/>
      <c r="F289" s="1"/>
      <c r="G289" s="1"/>
      <c r="H289" s="1"/>
      <c r="I289" s="1"/>
      <c r="J289" s="1"/>
    </row>
    <row r="290" spans="4:10" x14ac:dyDescent="0.25">
      <c r="D290" s="1"/>
      <c r="E290" s="1"/>
      <c r="F290" s="1"/>
      <c r="G290" s="1"/>
      <c r="H290" s="1"/>
      <c r="I290" s="1"/>
      <c r="J290" s="1"/>
    </row>
    <row r="291" spans="4:10" x14ac:dyDescent="0.25">
      <c r="D291" s="1"/>
      <c r="E291" s="1"/>
      <c r="F291" s="1"/>
      <c r="G291" s="1"/>
      <c r="H291" s="1"/>
      <c r="I291" s="1"/>
      <c r="J291" s="1"/>
    </row>
    <row r="292" spans="4:10" x14ac:dyDescent="0.25">
      <c r="D292" s="1"/>
      <c r="E292" s="1"/>
      <c r="F292" s="1"/>
      <c r="G292" s="1"/>
      <c r="H292" s="1"/>
      <c r="I292" s="1"/>
      <c r="J292" s="1"/>
    </row>
    <row r="293" spans="4:10" x14ac:dyDescent="0.25">
      <c r="D293" s="1"/>
      <c r="E293" s="1"/>
      <c r="F293" s="1"/>
      <c r="G293" s="1"/>
      <c r="H293" s="1"/>
      <c r="I293" s="1"/>
      <c r="J293" s="1"/>
    </row>
    <row r="294" spans="4:10" x14ac:dyDescent="0.25">
      <c r="D294" s="1"/>
      <c r="E294" s="1"/>
      <c r="F294" s="1"/>
      <c r="G294" s="1"/>
      <c r="H294" s="1"/>
      <c r="I294" s="1"/>
      <c r="J294" s="1"/>
    </row>
    <row r="295" spans="4:10" x14ac:dyDescent="0.25">
      <c r="D295" s="1"/>
      <c r="E295" s="1"/>
      <c r="F295" s="1"/>
      <c r="G295" s="1"/>
      <c r="H295" s="1"/>
      <c r="I295" s="1"/>
      <c r="J295" s="1"/>
    </row>
    <row r="296" spans="4:10" x14ac:dyDescent="0.25">
      <c r="D296" s="1"/>
      <c r="E296" s="1"/>
      <c r="F296" s="1"/>
      <c r="G296" s="1"/>
      <c r="H296" s="1"/>
      <c r="I296" s="1"/>
      <c r="J296" s="1"/>
    </row>
    <row r="297" spans="4:10" x14ac:dyDescent="0.25">
      <c r="D297" s="1"/>
      <c r="E297" s="1"/>
      <c r="F297" s="1"/>
      <c r="G297" s="1"/>
      <c r="H297" s="1"/>
      <c r="I297" s="1"/>
      <c r="J297" s="1"/>
    </row>
    <row r="298" spans="4:10" x14ac:dyDescent="0.25">
      <c r="D298" s="1"/>
      <c r="E298" s="1"/>
      <c r="F298" s="1"/>
      <c r="G298" s="1"/>
      <c r="H298" s="1"/>
      <c r="I298" s="1"/>
      <c r="J298" s="1"/>
    </row>
    <row r="299" spans="4:10" x14ac:dyDescent="0.25">
      <c r="D299" s="1"/>
      <c r="E299" s="1"/>
      <c r="F299" s="1"/>
      <c r="G299" s="1"/>
      <c r="H299" s="1"/>
      <c r="I299" s="1"/>
      <c r="J299" s="1"/>
    </row>
    <row r="300" spans="4:10" x14ac:dyDescent="0.25">
      <c r="D300" s="1"/>
      <c r="E300" s="1"/>
      <c r="F300" s="1"/>
      <c r="G300" s="1"/>
      <c r="H300" s="1"/>
      <c r="I300" s="1"/>
      <c r="J300" s="1"/>
    </row>
    <row r="301" spans="4:10" x14ac:dyDescent="0.25">
      <c r="D301" s="1"/>
      <c r="E301" s="1"/>
      <c r="F301" s="1"/>
      <c r="G301" s="1"/>
      <c r="H301" s="1"/>
      <c r="I301" s="1"/>
      <c r="J301" s="1"/>
    </row>
    <row r="302" spans="4:10" x14ac:dyDescent="0.25">
      <c r="D302" s="1"/>
      <c r="E302" s="1"/>
      <c r="F302" s="1"/>
      <c r="G302" s="1"/>
      <c r="H302" s="1"/>
      <c r="I302" s="1"/>
      <c r="J302" s="1"/>
    </row>
    <row r="303" spans="4:10" x14ac:dyDescent="0.25">
      <c r="D303" s="1"/>
      <c r="E303" s="1"/>
      <c r="F303" s="1"/>
      <c r="G303" s="1"/>
      <c r="H303" s="1"/>
      <c r="I303" s="1"/>
      <c r="J303" s="1"/>
    </row>
    <row r="304" spans="4:10" x14ac:dyDescent="0.25">
      <c r="D304" s="1"/>
      <c r="E304" s="1"/>
      <c r="F304" s="1"/>
      <c r="G304" s="1"/>
      <c r="H304" s="1"/>
      <c r="I304" s="1"/>
      <c r="J304" s="1"/>
    </row>
    <row r="305" spans="4:10" x14ac:dyDescent="0.25">
      <c r="D305" s="1"/>
      <c r="E305" s="1"/>
      <c r="F305" s="1"/>
      <c r="G305" s="1"/>
      <c r="H305" s="1"/>
      <c r="I305" s="1"/>
      <c r="J305" s="1"/>
    </row>
    <row r="306" spans="4:10" x14ac:dyDescent="0.25">
      <c r="D306" s="1"/>
      <c r="E306" s="1"/>
      <c r="F306" s="1"/>
      <c r="G306" s="1"/>
      <c r="H306" s="1"/>
      <c r="I306" s="1"/>
      <c r="J306" s="1"/>
    </row>
    <row r="307" spans="4:10" x14ac:dyDescent="0.25">
      <c r="D307" s="1"/>
      <c r="E307" s="1"/>
      <c r="F307" s="1"/>
      <c r="G307" s="1"/>
      <c r="H307" s="1"/>
      <c r="I307" s="1"/>
      <c r="J307" s="1"/>
    </row>
    <row r="308" spans="4:10" x14ac:dyDescent="0.25">
      <c r="D308" s="1"/>
      <c r="E308" s="1"/>
      <c r="F308" s="1"/>
      <c r="G308" s="1"/>
      <c r="H308" s="1"/>
      <c r="I308" s="1"/>
      <c r="J308" s="1"/>
    </row>
    <row r="309" spans="4:10" x14ac:dyDescent="0.25">
      <c r="D309" s="1"/>
      <c r="E309" s="1"/>
      <c r="F309" s="1"/>
      <c r="G309" s="1"/>
      <c r="H309" s="1"/>
      <c r="I309" s="1"/>
      <c r="J309" s="1"/>
    </row>
  </sheetData>
  <autoFilter ref="H10:H304"/>
  <mergeCells count="2">
    <mergeCell ref="E10:F10"/>
    <mergeCell ref="E3:H3"/>
  </mergeCells>
  <conditionalFormatting sqref="G11:G134 G138:G139">
    <cfRule type="cellIs" dxfId="0" priority="1" operator="greaterThan">
      <formula>900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0:M38"/>
  <sheetViews>
    <sheetView zoomScale="85" zoomScaleNormal="85" workbookViewId="0">
      <selection activeCell="E12" sqref="E12"/>
    </sheetView>
  </sheetViews>
  <sheetFormatPr defaultRowHeight="15" x14ac:dyDescent="0.25"/>
  <cols>
    <col min="1" max="2" width="9.140625" style="1"/>
    <col min="3" max="3" width="4" style="2" customWidth="1"/>
    <col min="4" max="4" width="22.42578125" style="2" bestFit="1" customWidth="1"/>
    <col min="5" max="5" width="24.5703125" style="1" bestFit="1" customWidth="1"/>
    <col min="6" max="6" width="23.5703125" style="1" bestFit="1" customWidth="1"/>
    <col min="7" max="7" width="19.7109375" style="1" customWidth="1"/>
    <col min="8" max="8" width="17.5703125" style="1" bestFit="1" customWidth="1"/>
    <col min="9" max="9" width="9.7109375" style="1" customWidth="1"/>
    <col min="10" max="10" width="21" style="1" bestFit="1" customWidth="1"/>
    <col min="11" max="11" width="19.5703125" style="1" bestFit="1" customWidth="1"/>
    <col min="12" max="12" width="17.5703125" style="1" bestFit="1" customWidth="1"/>
    <col min="13" max="13" width="97.85546875" style="1" bestFit="1" customWidth="1"/>
    <col min="14" max="16384" width="9.140625" style="1"/>
  </cols>
  <sheetData>
    <row r="10" spans="5:8" x14ac:dyDescent="0.25">
      <c r="E10" s="20" t="s">
        <v>6</v>
      </c>
      <c r="F10" s="20"/>
      <c r="G10" s="20"/>
      <c r="H10" s="20"/>
    </row>
    <row r="11" spans="5:8" x14ac:dyDescent="0.25">
      <c r="E11" s="8" t="s">
        <v>7</v>
      </c>
      <c r="F11" s="9" t="s">
        <v>8</v>
      </c>
      <c r="G11" s="9" t="s">
        <v>9</v>
      </c>
      <c r="H11" s="9" t="s">
        <v>10</v>
      </c>
    </row>
    <row r="12" spans="5:8" x14ac:dyDescent="0.25">
      <c r="E12" s="10">
        <f>SUM(D19:D38)</f>
        <v>2.6817129633855075E-2</v>
      </c>
      <c r="F12" s="3">
        <v>20</v>
      </c>
      <c r="G12" s="10">
        <f>STDEV(D19:D32)</f>
        <v>1.4805411864978577E-3</v>
      </c>
      <c r="H12" s="10">
        <f>(E12/F12)</f>
        <v>1.3408564816927537E-3</v>
      </c>
    </row>
    <row r="14" spans="5:8" x14ac:dyDescent="0.25">
      <c r="E14" s="20" t="s">
        <v>13</v>
      </c>
      <c r="F14" s="20"/>
      <c r="G14" s="20"/>
      <c r="H14" s="20"/>
    </row>
    <row r="15" spans="5:8" x14ac:dyDescent="0.25">
      <c r="E15" s="8" t="s">
        <v>7</v>
      </c>
      <c r="F15" s="9" t="s">
        <v>8</v>
      </c>
      <c r="G15" s="9" t="s">
        <v>9</v>
      </c>
      <c r="H15" s="9" t="s">
        <v>10</v>
      </c>
    </row>
    <row r="16" spans="5:8" x14ac:dyDescent="0.25">
      <c r="E16" s="10">
        <f>SUM(E19:E38)</f>
        <v>2.3564814830024261E-2</v>
      </c>
      <c r="F16" s="3">
        <v>20</v>
      </c>
      <c r="G16" s="10">
        <f>STDEV(E19:E32)</f>
        <v>9.4776135130292868E-4</v>
      </c>
      <c r="H16" s="10">
        <f>(E16/F16)</f>
        <v>1.178240741501213E-3</v>
      </c>
    </row>
    <row r="18" spans="3:13" ht="15.75" x14ac:dyDescent="0.25">
      <c r="C18" s="15" t="s">
        <v>12</v>
      </c>
      <c r="D18" s="16" t="s">
        <v>14</v>
      </c>
      <c r="E18" s="16" t="s">
        <v>15</v>
      </c>
      <c r="F18" s="17" t="s">
        <v>16</v>
      </c>
      <c r="G18" s="17" t="s">
        <v>17</v>
      </c>
      <c r="H18" s="17" t="s">
        <v>18</v>
      </c>
      <c r="I18" s="17" t="s">
        <v>19</v>
      </c>
      <c r="J18" s="17" t="s">
        <v>20</v>
      </c>
      <c r="K18" s="17" t="s">
        <v>21</v>
      </c>
      <c r="L18" s="17" t="s">
        <v>18</v>
      </c>
      <c r="M18" s="17" t="s">
        <v>22</v>
      </c>
    </row>
    <row r="19" spans="3:13" x14ac:dyDescent="0.25">
      <c r="C19" s="3">
        <v>1</v>
      </c>
      <c r="D19" s="10">
        <f>(F19-G19)</f>
        <v>2.8819444487453438E-3</v>
      </c>
      <c r="E19" s="10">
        <f>(H19-F19)</f>
        <v>5.9027777751907706E-4</v>
      </c>
      <c r="F19" s="4">
        <v>43336.934490740743</v>
      </c>
      <c r="G19" s="4">
        <v>43336.931608796294</v>
      </c>
      <c r="H19" s="4">
        <v>43336.935081018521</v>
      </c>
      <c r="I19" s="3" t="s">
        <v>23</v>
      </c>
      <c r="J19" s="3" t="s">
        <v>24</v>
      </c>
      <c r="K19" s="3" t="s">
        <v>25</v>
      </c>
      <c r="L19" s="3" t="s">
        <v>26</v>
      </c>
      <c r="M19" s="3" t="s">
        <v>27</v>
      </c>
    </row>
    <row r="20" spans="3:13" x14ac:dyDescent="0.25">
      <c r="C20" s="3">
        <v>2</v>
      </c>
      <c r="D20" s="10">
        <f t="shared" ref="D20:D38" si="0">(F20-G20)</f>
        <v>4.6180555509636179E-3</v>
      </c>
      <c r="E20" s="10">
        <f t="shared" ref="E20:E38" si="1">(H20-F20)</f>
        <v>9.3750000087311491E-4</v>
      </c>
      <c r="F20" s="4">
        <v>43336.935347222221</v>
      </c>
      <c r="G20" s="4">
        <v>43336.93072916667</v>
      </c>
      <c r="H20" s="4">
        <v>43336.936284722222</v>
      </c>
      <c r="I20" s="3" t="s">
        <v>28</v>
      </c>
      <c r="J20" s="3" t="s">
        <v>24</v>
      </c>
      <c r="K20" s="3" t="s">
        <v>29</v>
      </c>
      <c r="L20" s="3" t="s">
        <v>30</v>
      </c>
      <c r="M20" s="3" t="s">
        <v>31</v>
      </c>
    </row>
    <row r="21" spans="3:13" x14ac:dyDescent="0.25">
      <c r="C21" s="3">
        <v>3</v>
      </c>
      <c r="D21" s="10">
        <f t="shared" si="0"/>
        <v>8.7962963152676821E-4</v>
      </c>
      <c r="E21" s="10">
        <f t="shared" si="1"/>
        <v>1.157407408754807E-3</v>
      </c>
      <c r="F21" s="4">
        <v>43336.955995370372</v>
      </c>
      <c r="G21" s="4">
        <v>43336.95511574074</v>
      </c>
      <c r="H21" s="4">
        <v>43336.957152777781</v>
      </c>
      <c r="I21" s="3" t="s">
        <v>23</v>
      </c>
      <c r="J21" s="3" t="s">
        <v>32</v>
      </c>
      <c r="K21" s="3" t="s">
        <v>33</v>
      </c>
      <c r="L21" s="3" t="s">
        <v>34</v>
      </c>
      <c r="M21" s="3" t="s">
        <v>35</v>
      </c>
    </row>
    <row r="22" spans="3:13" x14ac:dyDescent="0.25">
      <c r="C22" s="3">
        <v>4</v>
      </c>
      <c r="D22" s="10">
        <f t="shared" si="0"/>
        <v>2.3148147738538682E-4</v>
      </c>
      <c r="E22" s="10">
        <f t="shared" si="1"/>
        <v>9.490740776527673E-4</v>
      </c>
      <c r="F22" s="4">
        <v>43336.95616898148</v>
      </c>
      <c r="G22" s="4">
        <v>43336.955937500003</v>
      </c>
      <c r="H22" s="4">
        <v>43336.957118055558</v>
      </c>
      <c r="I22" s="3" t="s">
        <v>36</v>
      </c>
      <c r="J22" s="3" t="s">
        <v>24</v>
      </c>
      <c r="K22" s="3" t="s">
        <v>37</v>
      </c>
      <c r="L22" s="3" t="s">
        <v>38</v>
      </c>
      <c r="M22" s="3" t="s">
        <v>39</v>
      </c>
    </row>
    <row r="23" spans="3:13" x14ac:dyDescent="0.25">
      <c r="C23" s="3">
        <v>5</v>
      </c>
      <c r="D23" s="10">
        <f t="shared" si="0"/>
        <v>9.1435184731381014E-4</v>
      </c>
      <c r="E23" s="10">
        <f t="shared" si="1"/>
        <v>2.4768518560449593E-3</v>
      </c>
      <c r="F23" s="4">
        <v>43336.959467592591</v>
      </c>
      <c r="G23" s="4">
        <v>43336.958553240744</v>
      </c>
      <c r="H23" s="4">
        <v>43336.961944444447</v>
      </c>
      <c r="I23" s="3" t="s">
        <v>40</v>
      </c>
      <c r="J23" s="3" t="s">
        <v>24</v>
      </c>
      <c r="K23" s="3" t="s">
        <v>41</v>
      </c>
      <c r="L23" s="3" t="s">
        <v>42</v>
      </c>
      <c r="M23" s="3" t="s">
        <v>43</v>
      </c>
    </row>
    <row r="24" spans="3:13" x14ac:dyDescent="0.25">
      <c r="C24" s="3">
        <v>6</v>
      </c>
      <c r="D24" s="10">
        <f t="shared" si="0"/>
        <v>3.0671296262880787E-3</v>
      </c>
      <c r="E24" s="10">
        <f t="shared" si="1"/>
        <v>9.9537037021946162E-4</v>
      </c>
      <c r="F24" s="4">
        <v>43336.961643518516</v>
      </c>
      <c r="G24" s="4">
        <v>43336.95857638889</v>
      </c>
      <c r="H24" s="4">
        <v>43336.962638888886</v>
      </c>
      <c r="I24" s="3" t="s">
        <v>23</v>
      </c>
      <c r="J24" s="3" t="s">
        <v>32</v>
      </c>
      <c r="K24" s="3" t="s">
        <v>37</v>
      </c>
      <c r="L24" s="3" t="s">
        <v>38</v>
      </c>
      <c r="M24" s="3" t="s">
        <v>44</v>
      </c>
    </row>
    <row r="25" spans="3:13" x14ac:dyDescent="0.25">
      <c r="C25" s="3">
        <v>7</v>
      </c>
      <c r="D25" s="10">
        <f t="shared" si="0"/>
        <v>4.6296292566694319E-5</v>
      </c>
      <c r="E25" s="10">
        <f t="shared" si="1"/>
        <v>2.1759259325335734E-3</v>
      </c>
      <c r="F25" s="4">
        <v>43337.018101851849</v>
      </c>
      <c r="G25" s="4">
        <v>43337.018055555556</v>
      </c>
      <c r="H25" s="4">
        <v>43337.020277777781</v>
      </c>
      <c r="I25" s="3" t="s">
        <v>36</v>
      </c>
      <c r="J25" s="3" t="s">
        <v>24</v>
      </c>
      <c r="K25" s="3" t="s">
        <v>45</v>
      </c>
      <c r="L25" s="3" t="s">
        <v>46</v>
      </c>
      <c r="M25" s="3" t="s">
        <v>47</v>
      </c>
    </row>
    <row r="26" spans="3:13" x14ac:dyDescent="0.25">
      <c r="C26" s="3">
        <v>8</v>
      </c>
      <c r="D26" s="10">
        <f t="shared" si="0"/>
        <v>2.1990740788169205E-4</v>
      </c>
      <c r="E26" s="10">
        <f t="shared" si="1"/>
        <v>7.2916666977107525E-4</v>
      </c>
      <c r="F26" s="4">
        <v>43337.03460648148</v>
      </c>
      <c r="G26" s="4">
        <v>43337.034386574072</v>
      </c>
      <c r="H26" s="4">
        <v>43337.03533564815</v>
      </c>
      <c r="I26" s="3" t="s">
        <v>40</v>
      </c>
      <c r="J26" s="3" t="s">
        <v>32</v>
      </c>
      <c r="K26" s="3" t="s">
        <v>48</v>
      </c>
      <c r="L26" s="3" t="s">
        <v>38</v>
      </c>
      <c r="M26" s="3" t="s">
        <v>49</v>
      </c>
    </row>
    <row r="27" spans="3:13" x14ac:dyDescent="0.25">
      <c r="C27" s="3">
        <v>9</v>
      </c>
      <c r="D27" s="10">
        <f t="shared" si="0"/>
        <v>2.1064814864075743E-3</v>
      </c>
      <c r="E27" s="10">
        <f t="shared" si="1"/>
        <v>3.0208333337213844E-3</v>
      </c>
      <c r="F27" s="4">
        <v>43337.057500000003</v>
      </c>
      <c r="G27" s="4">
        <v>43337.055393518516</v>
      </c>
      <c r="H27" s="4">
        <v>43337.060520833336</v>
      </c>
      <c r="I27" s="3" t="s">
        <v>23</v>
      </c>
      <c r="J27" s="3" t="s">
        <v>24</v>
      </c>
      <c r="K27" s="3" t="s">
        <v>50</v>
      </c>
      <c r="L27" s="3" t="s">
        <v>42</v>
      </c>
      <c r="M27" s="3" t="s">
        <v>51</v>
      </c>
    </row>
    <row r="28" spans="3:13" x14ac:dyDescent="0.25">
      <c r="C28" s="3">
        <v>10</v>
      </c>
      <c r="D28" s="10">
        <f t="shared" si="0"/>
        <v>4.2824074625968933E-4</v>
      </c>
      <c r="E28" s="10">
        <f t="shared" si="1"/>
        <v>6.8287036992842332E-4</v>
      </c>
      <c r="F28" s="4">
        <v>43337.062511574077</v>
      </c>
      <c r="G28" s="4">
        <v>43337.062083333331</v>
      </c>
      <c r="H28" s="4">
        <v>43337.063194444447</v>
      </c>
      <c r="I28" s="3" t="s">
        <v>23</v>
      </c>
      <c r="J28" s="3" t="s">
        <v>32</v>
      </c>
      <c r="K28" s="3" t="s">
        <v>48</v>
      </c>
      <c r="L28" s="3" t="s">
        <v>38</v>
      </c>
      <c r="M28" s="3" t="s">
        <v>52</v>
      </c>
    </row>
    <row r="29" spans="3:13" x14ac:dyDescent="0.25">
      <c r="C29" s="3">
        <v>11</v>
      </c>
      <c r="D29" s="10">
        <f t="shared" si="0"/>
        <v>4.6296299842651933E-5</v>
      </c>
      <c r="E29" s="10">
        <f t="shared" si="1"/>
        <v>8.3333333168411627E-4</v>
      </c>
      <c r="F29" s="4">
        <v>43337.6484837963</v>
      </c>
      <c r="G29" s="4">
        <v>43337.6484375</v>
      </c>
      <c r="H29" s="4">
        <v>43337.649317129632</v>
      </c>
      <c r="I29" s="3" t="s">
        <v>53</v>
      </c>
      <c r="J29" s="3" t="s">
        <v>24</v>
      </c>
      <c r="K29" s="3" t="s">
        <v>37</v>
      </c>
      <c r="L29" s="3" t="s">
        <v>38</v>
      </c>
      <c r="M29" s="3" t="s">
        <v>54</v>
      </c>
    </row>
    <row r="30" spans="3:13" x14ac:dyDescent="0.25">
      <c r="C30" s="3">
        <v>12</v>
      </c>
      <c r="D30" s="10">
        <f t="shared" si="0"/>
        <v>7.2916666249511763E-4</v>
      </c>
      <c r="E30" s="10">
        <f t="shared" si="1"/>
        <v>8.4490740846376866E-4</v>
      </c>
      <c r="F30" s="4">
        <v>43337.650914351849</v>
      </c>
      <c r="G30" s="4">
        <v>43337.650185185186</v>
      </c>
      <c r="H30" s="4">
        <v>43337.651759259257</v>
      </c>
      <c r="I30" s="3" t="s">
        <v>23</v>
      </c>
      <c r="J30" s="3" t="s">
        <v>32</v>
      </c>
      <c r="K30" s="3" t="s">
        <v>37</v>
      </c>
      <c r="L30" s="3" t="s">
        <v>38</v>
      </c>
      <c r="M30" s="3" t="s">
        <v>55</v>
      </c>
    </row>
    <row r="31" spans="3:13" x14ac:dyDescent="0.25">
      <c r="C31" s="3">
        <v>13</v>
      </c>
      <c r="D31" s="10">
        <f t="shared" si="0"/>
        <v>2.6620370772434399E-4</v>
      </c>
      <c r="E31" s="10">
        <f t="shared" si="1"/>
        <v>7.0601851621177047E-4</v>
      </c>
      <c r="F31" s="4">
        <v>43337.670266203706</v>
      </c>
      <c r="G31" s="4">
        <v>43337.67</v>
      </c>
      <c r="H31" s="4">
        <v>43337.670972222222</v>
      </c>
      <c r="I31" s="3" t="s">
        <v>53</v>
      </c>
      <c r="J31" s="3" t="s">
        <v>32</v>
      </c>
      <c r="K31" s="3" t="s">
        <v>48</v>
      </c>
      <c r="L31" s="3" t="s">
        <v>38</v>
      </c>
      <c r="M31" s="3" t="s">
        <v>56</v>
      </c>
    </row>
    <row r="32" spans="3:13" x14ac:dyDescent="0.25">
      <c r="C32" s="3">
        <v>14</v>
      </c>
      <c r="D32" s="10">
        <f t="shared" si="0"/>
        <v>3.1481481491937302E-3</v>
      </c>
      <c r="E32" s="10">
        <f t="shared" si="1"/>
        <v>3.3796296338550746E-3</v>
      </c>
      <c r="F32" s="4">
        <v>43337.677534722221</v>
      </c>
      <c r="G32" s="4">
        <v>43337.674386574072</v>
      </c>
      <c r="H32" s="4">
        <v>43337.680914351855</v>
      </c>
      <c r="I32" s="3" t="s">
        <v>57</v>
      </c>
      <c r="J32" s="3" t="s">
        <v>24</v>
      </c>
      <c r="K32" s="3" t="s">
        <v>58</v>
      </c>
      <c r="L32" s="3" t="s">
        <v>26</v>
      </c>
      <c r="M32" s="3" t="s">
        <v>59</v>
      </c>
    </row>
    <row r="33" spans="3:13" x14ac:dyDescent="0.25">
      <c r="C33" s="3">
        <v>15</v>
      </c>
      <c r="D33" s="10">
        <f t="shared" si="0"/>
        <v>4.0509259270038456E-4</v>
      </c>
      <c r="E33" s="10">
        <f t="shared" si="1"/>
        <v>9.2592592409346253E-4</v>
      </c>
      <c r="F33" s="4">
        <v>43349.655312499999</v>
      </c>
      <c r="G33" s="4">
        <v>43349.654907407406</v>
      </c>
      <c r="H33" s="4">
        <v>43349.656238425923</v>
      </c>
      <c r="I33" s="3" t="s">
        <v>53</v>
      </c>
      <c r="J33" s="3" t="s">
        <v>24</v>
      </c>
      <c r="K33" s="3" t="s">
        <v>37</v>
      </c>
      <c r="L33" s="3" t="s">
        <v>38</v>
      </c>
      <c r="M33" s="3" t="s">
        <v>60</v>
      </c>
    </row>
    <row r="34" spans="3:13" x14ac:dyDescent="0.25">
      <c r="C34" s="3">
        <v>16</v>
      </c>
      <c r="D34" s="10">
        <f t="shared" si="0"/>
        <v>1.423611116479151E-3</v>
      </c>
      <c r="E34" s="10">
        <f t="shared" si="1"/>
        <v>1.1574074014788494E-3</v>
      </c>
      <c r="F34" s="4">
        <v>43349.669212962966</v>
      </c>
      <c r="G34" s="4">
        <v>43349.66778935185</v>
      </c>
      <c r="H34" s="4">
        <v>43349.670370370368</v>
      </c>
      <c r="I34" s="3" t="s">
        <v>53</v>
      </c>
      <c r="J34" s="3" t="s">
        <v>32</v>
      </c>
      <c r="K34" s="3" t="s">
        <v>33</v>
      </c>
      <c r="L34" s="3" t="s">
        <v>34</v>
      </c>
      <c r="M34" s="3" t="s">
        <v>61</v>
      </c>
    </row>
    <row r="35" spans="3:13" x14ac:dyDescent="0.25">
      <c r="C35" s="3">
        <v>17</v>
      </c>
      <c r="D35" s="10">
        <f t="shared" si="0"/>
        <v>9.2592592409346253E-5</v>
      </c>
      <c r="E35" s="10">
        <f t="shared" si="1"/>
        <v>4.9768518510973081E-4</v>
      </c>
      <c r="F35" s="4">
        <v>43349.680254629631</v>
      </c>
      <c r="G35" s="4">
        <v>43349.680162037039</v>
      </c>
      <c r="H35" s="4">
        <v>43349.680752314816</v>
      </c>
      <c r="I35" s="3" t="s">
        <v>62</v>
      </c>
      <c r="J35" s="3" t="s">
        <v>24</v>
      </c>
      <c r="K35" s="3" t="s">
        <v>48</v>
      </c>
      <c r="L35" s="3" t="s">
        <v>38</v>
      </c>
      <c r="M35" s="3" t="s">
        <v>63</v>
      </c>
    </row>
    <row r="36" spans="3:13" x14ac:dyDescent="0.25">
      <c r="C36" s="3">
        <v>18</v>
      </c>
      <c r="D36" s="10">
        <f t="shared" si="0"/>
        <v>2.1064814791316167E-3</v>
      </c>
      <c r="E36" s="10">
        <f t="shared" si="1"/>
        <v>6.1342593107838184E-4</v>
      </c>
      <c r="F36" s="4">
        <v>43340.150914351849</v>
      </c>
      <c r="G36" s="4">
        <v>43340.14880787037</v>
      </c>
      <c r="H36" s="4">
        <v>43340.15152777778</v>
      </c>
      <c r="I36" s="3" t="s">
        <v>53</v>
      </c>
      <c r="J36" s="3" t="s">
        <v>24</v>
      </c>
      <c r="K36" s="3" t="s">
        <v>41</v>
      </c>
      <c r="L36" s="3" t="s">
        <v>42</v>
      </c>
      <c r="M36" s="3"/>
    </row>
    <row r="37" spans="3:13" x14ac:dyDescent="0.25">
      <c r="C37" s="3">
        <v>19</v>
      </c>
      <c r="D37" s="10">
        <f t="shared" si="0"/>
        <v>9.8379629343980923E-4</v>
      </c>
      <c r="E37" s="10">
        <f t="shared" si="1"/>
        <v>2.0833333110203966E-4</v>
      </c>
      <c r="F37" s="4">
        <v>43340.154594907406</v>
      </c>
      <c r="G37" s="4">
        <v>43340.153611111113</v>
      </c>
      <c r="H37" s="4">
        <v>43340.154803240737</v>
      </c>
      <c r="I37" s="3" t="s">
        <v>40</v>
      </c>
      <c r="J37" s="3" t="s">
        <v>32</v>
      </c>
      <c r="K37" s="3" t="s">
        <v>37</v>
      </c>
      <c r="L37" s="3" t="s">
        <v>38</v>
      </c>
      <c r="M37" s="3"/>
    </row>
    <row r="38" spans="3:13" x14ac:dyDescent="0.25">
      <c r="C38" s="3">
        <v>20</v>
      </c>
      <c r="D38" s="10">
        <f t="shared" si="0"/>
        <v>2.2222222251002677E-3</v>
      </c>
      <c r="E38" s="10">
        <f t="shared" si="1"/>
        <v>6.8287036992842332E-4</v>
      </c>
      <c r="F38" s="4">
        <v>43340.155636574076</v>
      </c>
      <c r="G38" s="4">
        <v>43340.153414351851</v>
      </c>
      <c r="H38" s="4">
        <v>43340.156319444446</v>
      </c>
      <c r="I38" s="3" t="s">
        <v>36</v>
      </c>
      <c r="J38" s="3" t="s">
        <v>24</v>
      </c>
      <c r="K38" s="3" t="s">
        <v>45</v>
      </c>
      <c r="L38" s="3" t="s">
        <v>46</v>
      </c>
      <c r="M38" s="3"/>
    </row>
  </sheetData>
  <mergeCells count="2">
    <mergeCell ref="E10:H10"/>
    <mergeCell ref="E14:H1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Tempo de Atualização</vt:lpstr>
      <vt:lpstr>Variação Entre Chegada Estimada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Edilson Galvão</dc:creator>
  <cp:lastModifiedBy>Edilson Galvão</cp:lastModifiedBy>
  <dcterms:created xsi:type="dcterms:W3CDTF">2018-09-30T15:28:01Z</dcterms:created>
  <dcterms:modified xsi:type="dcterms:W3CDTF">2018-10-10T02:18:14Z</dcterms:modified>
</cp:coreProperties>
</file>