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a" sheetId="1" r:id="rId4"/>
    <sheet state="visible" name="Gauss-Seidel" sheetId="2" r:id="rId5"/>
  </sheets>
  <definedNames/>
  <calcPr/>
</workbook>
</file>

<file path=xl/sharedStrings.xml><?xml version="1.0" encoding="utf-8"?>
<sst xmlns="http://schemas.openxmlformats.org/spreadsheetml/2006/main" count="89" uniqueCount="70">
  <si>
    <t>UEPB/CCT/DC/BC</t>
  </si>
  <si>
    <t>Disciplina: Cálculo Numérico</t>
  </si>
  <si>
    <t>Data: ___/___/2022</t>
  </si>
  <si>
    <t>Prof.: Antonio Carlos</t>
  </si>
  <si>
    <t xml:space="preserve">   </t>
  </si>
  <si>
    <t>Período: 2022.1</t>
  </si>
  <si>
    <t xml:space="preserve">Aluno: </t>
  </si>
  <si>
    <t>Edilson do Nascimento Costa Júnior</t>
  </si>
  <si>
    <t>Matrícula:</t>
  </si>
  <si>
    <r>
      <rPr>
        <rFont val="Arial"/>
        <b/>
        <color theme="1"/>
        <sz val="11.0"/>
        <u/>
      </rPr>
      <t>7</t>
    </r>
    <r>
      <rPr>
        <rFont val="Arial"/>
        <b/>
        <color theme="1"/>
        <sz val="11.0"/>
        <u/>
        <vertAlign val="superscript"/>
      </rPr>
      <t>o</t>
    </r>
    <r>
      <rPr>
        <rFont val="Arial"/>
        <b/>
        <color theme="1"/>
        <sz val="11.0"/>
        <u/>
      </rPr>
      <t xml:space="preserve"> Exercício de Classe</t>
    </r>
  </si>
  <si>
    <t>1. Resolva o sistema de equações lineares a seguir pelo método de Gauss-Seidel</t>
  </si>
  <si>
    <r>
      <rPr>
        <rFont val="Arial"/>
        <b/>
        <color theme="1"/>
        <sz val="10.0"/>
      </rPr>
      <t>OBS:</t>
    </r>
    <r>
      <rPr>
        <rFont val="Arial"/>
        <b val="0"/>
        <color theme="1"/>
        <sz val="10.0"/>
      </rPr>
      <t xml:space="preserve"> 1. A prova está na 1a. aba da planilha (Prova)</t>
    </r>
  </si>
  <si>
    <t>com precisão de cinco casas decimais:</t>
  </si>
  <si>
    <t xml:space="preserve">         2. Resolva sua prova, isto é, ponha as respostas na 2a. aba:</t>
  </si>
  <si>
    <t>(Resolva na planilha de nome Gauss-Seidel)</t>
  </si>
  <si>
    <t>(Gauss-Seidel);</t>
  </si>
  <si>
    <t xml:space="preserve">         3. A medida que for resolvendo os quesitos vá salvando sua prova</t>
  </si>
  <si>
    <t>A</t>
  </si>
  <si>
    <t>x</t>
  </si>
  <si>
    <t>b</t>
  </si>
  <si>
    <t xml:space="preserve">para evitar que você perca seu trabalho por causa de algum </t>
  </si>
  <si>
    <t>x1</t>
  </si>
  <si>
    <t>A1</t>
  </si>
  <si>
    <t>acidente inesperado;</t>
  </si>
  <si>
    <t>x2</t>
  </si>
  <si>
    <t>A2</t>
  </si>
  <si>
    <r>
      <rPr>
        <rFont val="Arial"/>
        <color theme="1"/>
        <sz val="10.0"/>
      </rPr>
      <t xml:space="preserve">         4. Salve sua planilha com o nome </t>
    </r>
    <r>
      <rPr>
        <rFont val="Arial"/>
        <b/>
        <color theme="1"/>
        <sz val="10.0"/>
      </rPr>
      <t>7avmatrícula.xls</t>
    </r>
    <r>
      <rPr>
        <rFont val="Arial"/>
        <color theme="1"/>
        <sz val="10.0"/>
      </rPr>
      <t xml:space="preserve"> e envie para o </t>
    </r>
  </si>
  <si>
    <t>x3</t>
  </si>
  <si>
    <t>A3</t>
  </si>
  <si>
    <t>classroom.</t>
  </si>
  <si>
    <t>Matrículas terminadas em:</t>
  </si>
  <si>
    <t>0</t>
  </si>
  <si>
    <t>9</t>
  </si>
  <si>
    <t>7</t>
  </si>
  <si>
    <t>Fórmula para calcular o valor de x1, x2 e x3</t>
  </si>
  <si>
    <t>Fórmula para calcular o Critério de Sassenfeld</t>
  </si>
  <si>
    <t>para saber se o SEL tem garantia de convergência.</t>
  </si>
  <si>
    <r>
      <rPr>
        <rFont val="Arial"/>
        <color rgb="FF0000FF"/>
        <sz val="10.0"/>
      </rPr>
      <t xml:space="preserve">Critério de Parada. O processo deve parar quando o maior      for menor ou igual à precisão </t>
    </r>
    <r>
      <rPr>
        <rFont val="Symbol"/>
        <b/>
        <color rgb="FF0000FF"/>
        <sz val="10.0"/>
      </rPr>
      <t>e</t>
    </r>
    <r>
      <rPr>
        <rFont val="Arial"/>
        <color rgb="FF0000FF"/>
        <sz val="10.0"/>
      </rPr>
      <t>.</t>
    </r>
  </si>
  <si>
    <t>a. Sistema</t>
  </si>
  <si>
    <t>b. Critério de Convergência (S) para o sistema original</t>
  </si>
  <si>
    <t>S1 =</t>
  </si>
  <si>
    <t>S2 =</t>
  </si>
  <si>
    <t>O maior valor de S é</t>
  </si>
  <si>
    <r>
      <rPr>
        <rFont val="Arial"/>
        <color theme="1"/>
      </rPr>
      <t xml:space="preserve">Portanto, o SEL </t>
    </r>
    <r>
      <rPr>
        <rFont val="Arial"/>
        <b/>
        <color rgb="FF0000FF"/>
      </rPr>
      <t>[    ] Converge</t>
    </r>
    <r>
      <rPr>
        <rFont val="Arial"/>
        <color theme="1"/>
      </rPr>
      <t xml:space="preserve">     </t>
    </r>
    <r>
      <rPr>
        <rFont val="Arial"/>
        <b/>
        <color rgb="FFFF0000"/>
      </rPr>
      <t>[ x ] Não converge</t>
    </r>
  </si>
  <si>
    <t>S3 =</t>
  </si>
  <si>
    <t>c. Sistema com as linhas permutadas (não esqueça de permutar também o valor de b)</t>
  </si>
  <si>
    <t>d. Critério de Convergência (S) para o sistema com linhas permutadas</t>
  </si>
  <si>
    <r>
      <rPr>
        <rFont val="Arial"/>
        <color rgb="FF000000"/>
        <sz val="10.0"/>
      </rPr>
      <t xml:space="preserve">Portanto, o SEL </t>
    </r>
    <r>
      <rPr>
        <rFont val="Arial"/>
        <b/>
        <color rgb="FF0000FF"/>
        <sz val="10.0"/>
      </rPr>
      <t>[ x ] Converge</t>
    </r>
    <r>
      <rPr>
        <rFont val="Arial"/>
        <color rgb="FF000000"/>
        <sz val="10.0"/>
      </rPr>
      <t xml:space="preserve">     </t>
    </r>
    <r>
      <rPr>
        <rFont val="Arial"/>
        <b/>
        <color rgb="FFFF0000"/>
        <sz val="10.0"/>
      </rPr>
      <t>[    ] Não converge</t>
    </r>
  </si>
  <si>
    <t>e. Solução</t>
  </si>
  <si>
    <t>Etapa0</t>
  </si>
  <si>
    <t>Etapa1</t>
  </si>
  <si>
    <t>Etapa2</t>
  </si>
  <si>
    <t>Etapa3</t>
  </si>
  <si>
    <t>Etapa4</t>
  </si>
  <si>
    <t>Etapa5</t>
  </si>
  <si>
    <t>Etapa6</t>
  </si>
  <si>
    <t>Etapa7</t>
  </si>
  <si>
    <t>Etapa8</t>
  </si>
  <si>
    <t>Etapa9</t>
  </si>
  <si>
    <t>Etapa10</t>
  </si>
  <si>
    <t>Etapa11</t>
  </si>
  <si>
    <t>Etapa12</t>
  </si>
  <si>
    <t>Etapa13</t>
  </si>
  <si>
    <t>X1 =</t>
  </si>
  <si>
    <t>X2 =</t>
  </si>
  <si>
    <t>X3 =</t>
  </si>
  <si>
    <t xml:space="preserve">e. Critério de Parada - precisão igual a </t>
  </si>
  <si>
    <t>d1 =</t>
  </si>
  <si>
    <t>d2 =</t>
  </si>
  <si>
    <t>d3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</si>
</sst>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0"/>
  </numFmts>
  <fonts count="13">
    <font>
      <sz val="10.0"/>
      <color rgb="FF000000"/>
      <name val="Arial"/>
      <scheme val="minor"/>
    </font>
    <font>
      <sz val="11.0"/>
      <color theme="1"/>
      <name val="Arial"/>
    </font>
    <font>
      <sz val="12.0"/>
      <color theme="1"/>
      <name val="Arial"/>
    </font>
    <font>
      <u/>
      <sz val="11.0"/>
      <color theme="1"/>
      <name val="Arial"/>
    </font>
    <font/>
    <font>
      <b/>
      <u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sz val="10.0"/>
      <color rgb="FF0000FF"/>
      <name val="Arial"/>
    </font>
    <font>
      <b/>
      <color theme="1"/>
      <name val="Arial"/>
    </font>
    <font>
      <sz val="11.0"/>
      <color theme="1"/>
      <name val="Calibri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</fills>
  <borders count="16">
    <border/>
    <border>
      <left style="medium">
        <color rgb="FF3C3C3C"/>
      </left>
      <top style="medium">
        <color rgb="FF3C3C3C"/>
      </top>
      <bottom style="medium">
        <color rgb="FF3C3C3C"/>
      </bottom>
    </border>
    <border>
      <top style="medium">
        <color rgb="FF3C3C3C"/>
      </top>
      <bottom style="medium">
        <color rgb="FF3C3C3C"/>
      </bottom>
    </border>
    <border>
      <right style="medium">
        <color rgb="FF3C3C3C"/>
      </right>
      <top style="medium">
        <color rgb="FF3C3C3C"/>
      </top>
      <bottom style="medium">
        <color rgb="FF3C3C3C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3C3C3C"/>
      </left>
      <right/>
      <top style="medium">
        <color rgb="FF3C3C3C"/>
      </top>
      <bottom style="thin">
        <color rgb="FF3C3C3C"/>
      </bottom>
    </border>
    <border>
      <left style="medium">
        <color rgb="FF000000"/>
      </left>
      <right style="medium">
        <color rgb="FF000000"/>
      </right>
      <top/>
      <bottom style="thin">
        <color rgb="FF3C3C3C"/>
      </bottom>
    </border>
    <border>
      <left style="medium">
        <color rgb="FF3C3C3C"/>
      </left>
      <top style="thin">
        <color rgb="FF3C3C3C"/>
      </top>
      <bottom style="thin">
        <color rgb="FF3C3C3C"/>
      </bottom>
    </border>
    <border>
      <left style="medium">
        <color rgb="FF000000"/>
      </left>
      <right style="medium">
        <color rgb="FF000000"/>
      </right>
      <top style="thin">
        <color rgb="FF3C3C3C"/>
      </top>
      <bottom style="thin">
        <color rgb="FF3C3C3C"/>
      </bottom>
    </border>
    <border>
      <left style="medium">
        <color rgb="FF3C3C3C"/>
      </left>
      <right/>
      <top style="thin">
        <color rgb="FF3C3C3C"/>
      </top>
      <bottom style="thin">
        <color rgb="FF3C3C3C"/>
      </bottom>
    </border>
    <border>
      <left style="medium">
        <color rgb="FF000000"/>
      </left>
      <right style="medium">
        <color rgb="FF000000"/>
      </right>
      <top style="thin">
        <color rgb="FF3C3C3C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2" fillId="0" fontId="4" numFmtId="0" xfId="0" applyBorder="1" applyFont="1"/>
    <xf borderId="3" fillId="0" fontId="4" numFmtId="0" xfId="0" applyBorder="1" applyFont="1"/>
    <xf borderId="1" fillId="0" fontId="1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left" shrinkToFit="0" vertical="bottom" wrapText="0"/>
    </xf>
    <xf borderId="4" fillId="2" fontId="7" numFmtId="0" xfId="0" applyAlignment="1" applyBorder="1" applyFill="1" applyFont="1">
      <alignment shrinkToFit="0" vertical="bottom" wrapText="0"/>
    </xf>
    <xf borderId="4" fillId="2" fontId="6" numFmtId="0" xfId="0" applyAlignment="1" applyBorder="1" applyFont="1">
      <alignment shrinkToFit="0" vertical="bottom" wrapText="0"/>
    </xf>
    <xf borderId="4" fillId="3" fontId="6" numFmtId="0" xfId="0" applyAlignment="1" applyBorder="1" applyFill="1" applyFont="1">
      <alignment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4" fillId="4" fontId="7" numFmtId="0" xfId="0" applyAlignment="1" applyBorder="1" applyFill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5" fillId="0" fontId="8" numFmtId="49" xfId="0" applyAlignment="1" applyBorder="1" applyFont="1" applyNumberFormat="1">
      <alignment horizontal="center" shrinkToFit="0" vertical="bottom" wrapText="0"/>
    </xf>
    <xf borderId="5" fillId="0" fontId="8" numFmtId="0" xfId="0" applyAlignment="1" applyBorder="1" applyFont="1">
      <alignment horizontal="center" shrinkToFit="0" vertical="bottom" wrapText="0"/>
    </xf>
    <xf borderId="6" fillId="5" fontId="7" numFmtId="0" xfId="0" applyAlignment="1" applyBorder="1" applyFill="1" applyFont="1">
      <alignment horizontal="center" shrinkToFit="0" vertical="bottom" wrapText="0"/>
    </xf>
    <xf borderId="7" fillId="5" fontId="6" numFmtId="0" xfId="0" applyAlignment="1" applyBorder="1" applyFont="1">
      <alignment horizontal="center" shrinkToFit="0" vertical="bottom" wrapText="0"/>
    </xf>
    <xf borderId="8" fillId="0" fontId="7" numFmtId="0" xfId="0" applyAlignment="1" applyBorder="1" applyFont="1">
      <alignment horizontal="center" shrinkToFit="0" vertical="bottom" wrapText="0"/>
    </xf>
    <xf borderId="9" fillId="0" fontId="6" numFmtId="0" xfId="0" applyAlignment="1" applyBorder="1" applyFont="1">
      <alignment horizontal="center" shrinkToFit="0" vertical="bottom" wrapText="0"/>
    </xf>
    <xf borderId="10" fillId="5" fontId="7" numFmtId="0" xfId="0" applyAlignment="1" applyBorder="1" applyFont="1">
      <alignment horizontal="center" shrinkToFit="0" vertical="bottom" wrapText="0"/>
    </xf>
    <xf borderId="11" fillId="5" fontId="6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12" fillId="0" fontId="10" numFmtId="0" xfId="0" applyAlignment="1" applyBorder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12" fillId="0" fontId="10" numFmtId="0" xfId="0" applyAlignment="1" applyBorder="1" applyFont="1">
      <alignment horizontal="center" vertical="bottom"/>
    </xf>
    <xf borderId="12" fillId="5" fontId="10" numFmtId="0" xfId="0" applyAlignment="1" applyBorder="1" applyFont="1">
      <alignment horizontal="center" vertical="bottom"/>
    </xf>
    <xf borderId="12" fillId="0" fontId="11" numFmtId="0" xfId="0" applyAlignment="1" applyBorder="1" applyFont="1">
      <alignment vertical="bottom"/>
    </xf>
    <xf borderId="12" fillId="0" fontId="11" numFmtId="0" xfId="0" applyAlignment="1" applyBorder="1" applyFont="1">
      <alignment vertical="bottom"/>
    </xf>
    <xf borderId="0" fillId="0" fontId="11" numFmtId="0" xfId="0" applyAlignment="1" applyFont="1">
      <alignment horizontal="right" vertical="bottom"/>
    </xf>
    <xf borderId="12" fillId="0" fontId="12" numFmtId="0" xfId="0" applyAlignment="1" applyBorder="1" applyFont="1">
      <alignment shrinkToFit="0" vertical="bottom" wrapText="0"/>
    </xf>
    <xf borderId="12" fillId="0" fontId="12" numFmtId="0" xfId="0" applyAlignment="1" applyBorder="1" applyFont="1">
      <alignment vertical="bottom"/>
    </xf>
    <xf borderId="12" fillId="6" fontId="10" numFmtId="0" xfId="0" applyAlignment="1" applyBorder="1" applyFill="1" applyFont="1">
      <alignment horizontal="center" vertical="bottom"/>
    </xf>
    <xf borderId="12" fillId="0" fontId="12" numFmtId="0" xfId="0" applyAlignment="1" applyBorder="1" applyFont="1">
      <alignment readingOrder="0" shrinkToFit="0" vertical="bottom" wrapText="0"/>
    </xf>
    <xf borderId="13" fillId="0" fontId="10" numFmtId="0" xfId="0" applyAlignment="1" applyBorder="1" applyFont="1">
      <alignment horizontal="center" vertical="bottom"/>
    </xf>
    <xf borderId="14" fillId="0" fontId="4" numFmtId="0" xfId="0" applyBorder="1" applyFont="1"/>
    <xf borderId="15" fillId="0" fontId="4" numFmtId="0" xfId="0" applyBorder="1" applyFont="1"/>
    <xf borderId="0" fillId="0" fontId="10" numFmtId="0" xfId="0" applyAlignment="1" applyFont="1">
      <alignment horizontal="center" vertical="bottom"/>
    </xf>
    <xf borderId="12" fillId="0" fontId="12" numFmtId="0" xfId="0" applyAlignment="1" applyBorder="1" applyFont="1">
      <alignment shrinkToFit="0" vertical="bottom" wrapText="0"/>
    </xf>
    <xf borderId="12" fillId="7" fontId="10" numFmtId="0" xfId="0" applyAlignment="1" applyBorder="1" applyFill="1" applyFont="1">
      <alignment horizontal="center" vertical="bottom"/>
    </xf>
    <xf borderId="0" fillId="0" fontId="12" numFmtId="0" xfId="0" applyAlignment="1" applyFont="1">
      <alignment vertical="bottom"/>
    </xf>
    <xf borderId="12" fillId="8" fontId="10" numFmtId="0" xfId="0" applyAlignment="1" applyBorder="1" applyFill="1" applyFont="1">
      <alignment horizontal="center" vertical="bottom"/>
    </xf>
    <xf borderId="12" fillId="8" fontId="11" numFmtId="0" xfId="0" applyAlignment="1" applyBorder="1" applyFont="1">
      <alignment vertical="bottom"/>
    </xf>
    <xf borderId="12" fillId="4" fontId="12" numFmtId="164" xfId="0" applyAlignment="1" applyBorder="1" applyFont="1" applyNumberFormat="1">
      <alignment horizontal="right" vertical="bottom"/>
    </xf>
    <xf borderId="0" fillId="0" fontId="12" numFmtId="164" xfId="0" applyAlignment="1" applyFont="1" applyNumberFormat="1">
      <alignment horizontal="right" vertical="bottom"/>
    </xf>
    <xf borderId="12" fillId="0" fontId="12" numFmtId="164" xfId="0" applyAlignment="1" applyBorder="1" applyFont="1" applyNumberFormat="1">
      <alignment horizontal="right" vertical="bottom"/>
    </xf>
    <xf borderId="12" fillId="8" fontId="12" numFmtId="164" xfId="0" applyAlignment="1" applyBorder="1" applyFont="1" applyNumberFormat="1">
      <alignment horizontal="right" vertical="bottom"/>
    </xf>
    <xf borderId="0" fillId="0" fontId="11" numFmtId="165" xfId="0" applyAlignment="1" applyFont="1" applyNumberFormat="1">
      <alignment vertical="bottom"/>
    </xf>
    <xf borderId="12" fillId="0" fontId="11" numFmtId="0" xfId="0" applyAlignment="1" applyBorder="1" applyFont="1">
      <alignment horizontal="right" vertical="bottom"/>
    </xf>
    <xf borderId="12" fillId="8" fontId="11" numFmtId="0" xfId="0" applyAlignment="1" applyBorder="1" applyFont="1">
      <alignment horizontal="right" vertical="bottom"/>
    </xf>
    <xf borderId="0" fillId="0" fontId="1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1.png"/><Relationship Id="rId5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12</xdr:row>
      <xdr:rowOff>142875</xdr:rowOff>
    </xdr:from>
    <xdr:ext cx="2952750" cy="552450"/>
    <xdr:grpSp>
      <xdr:nvGrpSpPr>
        <xdr:cNvPr id="2" name="Shape 2"/>
        <xdr:cNvGrpSpPr/>
      </xdr:nvGrpSpPr>
      <xdr:grpSpPr>
        <a:xfrm>
          <a:off x="3869625" y="3503775"/>
          <a:ext cx="2952750" cy="552450"/>
          <a:chOff x="3869625" y="3503775"/>
          <a:chExt cx="2952750" cy="552450"/>
        </a:xfrm>
      </xdr:grpSpPr>
      <xdr:grpSp>
        <xdr:nvGrpSpPr>
          <xdr:cNvPr id="3" name="Shape 3"/>
          <xdr:cNvGrpSpPr/>
        </xdr:nvGrpSpPr>
        <xdr:grpSpPr>
          <a:xfrm>
            <a:off x="3869625" y="3503775"/>
            <a:ext cx="2952750" cy="552450"/>
            <a:chOff x="69" y="239"/>
            <a:chExt cx="310" cy="58"/>
          </a:xfrm>
        </xdr:grpSpPr>
        <xdr:sp>
          <xdr:nvSpPr>
            <xdr:cNvPr id="4" name="Shape 4"/>
            <xdr:cNvSpPr/>
          </xdr:nvSpPr>
          <xdr:spPr>
            <a:xfrm>
              <a:off x="69" y="239"/>
              <a:ext cx="30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325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" name="Shape 6"/>
            <xdr:cNvSpPr/>
          </xdr:nvSpPr>
          <xdr:spPr>
            <a:xfrm>
              <a:off x="262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7" name="Shape 7"/>
            <xdr:cNvSpPr/>
          </xdr:nvSpPr>
          <xdr:spPr>
            <a:xfrm>
              <a:off x="69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" name="Shape 8"/>
            <xdr:cNvSpPr/>
          </xdr:nvSpPr>
          <xdr:spPr>
            <a:xfrm flipH="1">
              <a:off x="313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 flipH="1">
              <a:off x="249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" name="Shape 10"/>
            <xdr:cNvSpPr/>
          </xdr:nvSpPr>
          <xdr:spPr>
            <a:xfrm flipH="1">
              <a:off x="376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3</xdr:col>
      <xdr:colOff>400050</xdr:colOff>
      <xdr:row>8</xdr:row>
      <xdr:rowOff>152400</xdr:rowOff>
    </xdr:from>
    <xdr:ext cx="276225" cy="1905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3286125" cy="7715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152400</xdr:rowOff>
    </xdr:from>
    <xdr:ext cx="2114550" cy="6286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33</xdr:row>
      <xdr:rowOff>152400</xdr:rowOff>
    </xdr:from>
    <xdr:ext cx="1143000" cy="333375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200025</xdr:colOff>
      <xdr:row>33</xdr:row>
      <xdr:rowOff>133350</xdr:rowOff>
    </xdr:from>
    <xdr:ext cx="190500" cy="21907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</xdr:row>
      <xdr:rowOff>152400</xdr:rowOff>
    </xdr:from>
    <xdr:ext cx="3457575" cy="552450"/>
    <xdr:grpSp>
      <xdr:nvGrpSpPr>
        <xdr:cNvPr id="2" name="Shape 2"/>
        <xdr:cNvGrpSpPr/>
      </xdr:nvGrpSpPr>
      <xdr:grpSpPr>
        <a:xfrm>
          <a:off x="3617213" y="3503775"/>
          <a:ext cx="3457575" cy="552450"/>
          <a:chOff x="3617213" y="3503775"/>
          <a:chExt cx="3457575" cy="552450"/>
        </a:xfrm>
      </xdr:grpSpPr>
      <xdr:grpSp>
        <xdr:nvGrpSpPr>
          <xdr:cNvPr id="11" name="Shape 11"/>
          <xdr:cNvGrpSpPr/>
        </xdr:nvGrpSpPr>
        <xdr:grpSpPr>
          <a:xfrm>
            <a:off x="3617213" y="3503775"/>
            <a:ext cx="3457575" cy="552450"/>
            <a:chOff x="69" y="239"/>
            <a:chExt cx="310" cy="58"/>
          </a:xfrm>
        </xdr:grpSpPr>
        <xdr:sp>
          <xdr:nvSpPr>
            <xdr:cNvPr id="4" name="Shape 4"/>
            <xdr:cNvSpPr/>
          </xdr:nvSpPr>
          <xdr:spPr>
            <a:xfrm>
              <a:off x="69" y="239"/>
              <a:ext cx="30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" name="Shape 12"/>
            <xdr:cNvSpPr/>
          </xdr:nvSpPr>
          <xdr:spPr>
            <a:xfrm>
              <a:off x="325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" name="Shape 13"/>
            <xdr:cNvSpPr/>
          </xdr:nvSpPr>
          <xdr:spPr>
            <a:xfrm>
              <a:off x="262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" name="Shape 14"/>
            <xdr:cNvSpPr/>
          </xdr:nvSpPr>
          <xdr:spPr>
            <a:xfrm>
              <a:off x="69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5" name="Shape 15"/>
            <xdr:cNvSpPr/>
          </xdr:nvSpPr>
          <xdr:spPr>
            <a:xfrm flipH="1">
              <a:off x="313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" name="Shape 16"/>
            <xdr:cNvSpPr/>
          </xdr:nvSpPr>
          <xdr:spPr>
            <a:xfrm flipH="1">
              <a:off x="249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" name="Shape 17"/>
            <xdr:cNvSpPr/>
          </xdr:nvSpPr>
          <xdr:spPr>
            <a:xfrm flipH="1">
              <a:off x="376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47625</xdr:colOff>
      <xdr:row>1</xdr:row>
      <xdr:rowOff>142875</xdr:rowOff>
    </xdr:from>
    <xdr:ext cx="3457575" cy="552450"/>
    <xdr:grpSp>
      <xdr:nvGrpSpPr>
        <xdr:cNvPr id="2" name="Shape 2"/>
        <xdr:cNvGrpSpPr/>
      </xdr:nvGrpSpPr>
      <xdr:grpSpPr>
        <a:xfrm>
          <a:off x="3617213" y="3503775"/>
          <a:ext cx="3457575" cy="552450"/>
          <a:chOff x="3617213" y="3503775"/>
          <a:chExt cx="3457575" cy="552450"/>
        </a:xfrm>
      </xdr:grpSpPr>
      <xdr:grpSp>
        <xdr:nvGrpSpPr>
          <xdr:cNvPr id="18" name="Shape 18"/>
          <xdr:cNvGrpSpPr/>
        </xdr:nvGrpSpPr>
        <xdr:grpSpPr>
          <a:xfrm>
            <a:off x="3617213" y="3503775"/>
            <a:ext cx="3457575" cy="552450"/>
            <a:chOff x="69" y="239"/>
            <a:chExt cx="310" cy="58"/>
          </a:xfrm>
        </xdr:grpSpPr>
        <xdr:sp>
          <xdr:nvSpPr>
            <xdr:cNvPr id="4" name="Shape 4"/>
            <xdr:cNvSpPr/>
          </xdr:nvSpPr>
          <xdr:spPr>
            <a:xfrm>
              <a:off x="69" y="239"/>
              <a:ext cx="30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9" name="Shape 19"/>
            <xdr:cNvSpPr/>
          </xdr:nvSpPr>
          <xdr:spPr>
            <a:xfrm>
              <a:off x="325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0" name="Shape 20"/>
            <xdr:cNvSpPr/>
          </xdr:nvSpPr>
          <xdr:spPr>
            <a:xfrm>
              <a:off x="262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1" name="Shape 21"/>
            <xdr:cNvSpPr/>
          </xdr:nvSpPr>
          <xdr:spPr>
            <a:xfrm>
              <a:off x="69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2" name="Shape 22"/>
            <xdr:cNvSpPr/>
          </xdr:nvSpPr>
          <xdr:spPr>
            <a:xfrm flipH="1">
              <a:off x="313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3" name="Shape 23"/>
            <xdr:cNvSpPr/>
          </xdr:nvSpPr>
          <xdr:spPr>
            <a:xfrm flipH="1">
              <a:off x="249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4" name="Shape 24"/>
            <xdr:cNvSpPr/>
          </xdr:nvSpPr>
          <xdr:spPr>
            <a:xfrm flipH="1">
              <a:off x="376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47625</xdr:colOff>
      <xdr:row>14</xdr:row>
      <xdr:rowOff>133350</xdr:rowOff>
    </xdr:from>
    <xdr:ext cx="3457575" cy="552450"/>
    <xdr:grpSp>
      <xdr:nvGrpSpPr>
        <xdr:cNvPr id="2" name="Shape 2"/>
        <xdr:cNvGrpSpPr/>
      </xdr:nvGrpSpPr>
      <xdr:grpSpPr>
        <a:xfrm>
          <a:off x="3617213" y="3503775"/>
          <a:ext cx="3457575" cy="552450"/>
          <a:chOff x="3617213" y="3503775"/>
          <a:chExt cx="3457575" cy="552450"/>
        </a:xfrm>
      </xdr:grpSpPr>
      <xdr:grpSp>
        <xdr:nvGrpSpPr>
          <xdr:cNvPr id="25" name="Shape 25"/>
          <xdr:cNvGrpSpPr/>
        </xdr:nvGrpSpPr>
        <xdr:grpSpPr>
          <a:xfrm>
            <a:off x="3617213" y="3503775"/>
            <a:ext cx="3457575" cy="552450"/>
            <a:chOff x="69" y="239"/>
            <a:chExt cx="310" cy="58"/>
          </a:xfrm>
        </xdr:grpSpPr>
        <xdr:sp>
          <xdr:nvSpPr>
            <xdr:cNvPr id="4" name="Shape 4"/>
            <xdr:cNvSpPr/>
          </xdr:nvSpPr>
          <xdr:spPr>
            <a:xfrm>
              <a:off x="69" y="239"/>
              <a:ext cx="30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" name="Shape 26"/>
            <xdr:cNvSpPr/>
          </xdr:nvSpPr>
          <xdr:spPr>
            <a:xfrm>
              <a:off x="325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" name="Shape 27"/>
            <xdr:cNvSpPr/>
          </xdr:nvSpPr>
          <xdr:spPr>
            <a:xfrm>
              <a:off x="262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8" name="Shape 28"/>
            <xdr:cNvSpPr/>
          </xdr:nvSpPr>
          <xdr:spPr>
            <a:xfrm>
              <a:off x="69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9" name="Shape 29"/>
            <xdr:cNvSpPr/>
          </xdr:nvSpPr>
          <xdr:spPr>
            <a:xfrm flipH="1">
              <a:off x="313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0" name="Shape 30"/>
            <xdr:cNvSpPr/>
          </xdr:nvSpPr>
          <xdr:spPr>
            <a:xfrm flipH="1">
              <a:off x="249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1" name="Shape 31"/>
            <xdr:cNvSpPr/>
          </xdr:nvSpPr>
          <xdr:spPr>
            <a:xfrm flipH="1">
              <a:off x="376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3</xdr:col>
      <xdr:colOff>561975</xdr:colOff>
      <xdr:row>32</xdr:row>
      <xdr:rowOff>152400</xdr:rowOff>
    </xdr:from>
    <xdr:ext cx="323850" cy="19050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4.25" customHeight="1">
      <c r="A1" s="1" t="s">
        <v>0</v>
      </c>
    </row>
    <row r="2" ht="14.25" customHeight="1">
      <c r="A2" s="1" t="s">
        <v>1</v>
      </c>
      <c r="E2" s="1" t="s">
        <v>2</v>
      </c>
    </row>
    <row r="3" ht="14.25" customHeight="1">
      <c r="A3" s="1" t="s">
        <v>3</v>
      </c>
      <c r="E3" s="1" t="s">
        <v>4</v>
      </c>
      <c r="G3" s="1" t="s">
        <v>5</v>
      </c>
    </row>
    <row r="4" ht="14.25" customHeight="1">
      <c r="A4" s="1"/>
    </row>
    <row r="5" ht="15.75" customHeight="1">
      <c r="A5" s="2" t="s">
        <v>6</v>
      </c>
      <c r="B5" s="3" t="s">
        <v>7</v>
      </c>
      <c r="C5" s="4"/>
      <c r="D5" s="4"/>
      <c r="E5" s="4"/>
      <c r="F5" s="5"/>
      <c r="G5" s="6" t="s">
        <v>8</v>
      </c>
      <c r="H5" s="3">
        <v>2.11080101E8</v>
      </c>
      <c r="I5" s="4"/>
      <c r="J5" s="5"/>
    </row>
    <row r="6" ht="14.25" customHeight="1">
      <c r="A6" s="1"/>
    </row>
    <row r="7" ht="17.25" customHeight="1">
      <c r="A7" s="7" t="s">
        <v>9</v>
      </c>
    </row>
    <row r="8" ht="12.75" customHeight="1">
      <c r="B8" s="8"/>
      <c r="C8" s="8"/>
      <c r="D8" s="8"/>
      <c r="E8" s="8"/>
      <c r="F8" s="8"/>
      <c r="G8" s="8"/>
    </row>
    <row r="9" ht="12.75" customHeight="1">
      <c r="A9" s="9" t="s">
        <v>10</v>
      </c>
      <c r="I9" s="10" t="s">
        <v>11</v>
      </c>
      <c r="J9" s="11"/>
      <c r="K9" s="11"/>
      <c r="L9" s="11"/>
      <c r="M9" s="11"/>
      <c r="N9" s="11"/>
      <c r="O9" s="11"/>
    </row>
    <row r="10" ht="12.75" customHeight="1">
      <c r="A10" s="9" t="s">
        <v>12</v>
      </c>
      <c r="I10" s="12" t="s">
        <v>13</v>
      </c>
      <c r="J10" s="12"/>
      <c r="K10" s="12"/>
      <c r="L10" s="12"/>
      <c r="M10" s="12"/>
      <c r="N10" s="12"/>
      <c r="O10" s="12"/>
    </row>
    <row r="11" ht="12.75" customHeight="1">
      <c r="A11" s="13" t="s">
        <v>14</v>
      </c>
      <c r="I11" s="12"/>
      <c r="J11" s="12" t="s">
        <v>15</v>
      </c>
      <c r="K11" s="12"/>
      <c r="L11" s="12"/>
      <c r="M11" s="12"/>
      <c r="N11" s="12"/>
      <c r="O11" s="12"/>
    </row>
    <row r="12" ht="12.75" customHeight="1">
      <c r="G12" s="8"/>
      <c r="I12" s="11" t="s">
        <v>16</v>
      </c>
      <c r="J12" s="11"/>
      <c r="K12" s="11"/>
      <c r="L12" s="11"/>
      <c r="M12" s="11"/>
      <c r="N12" s="11"/>
      <c r="O12" s="11"/>
    </row>
    <row r="13" ht="12.75" customHeight="1">
      <c r="B13" s="14" t="s">
        <v>17</v>
      </c>
      <c r="E13" s="14" t="s">
        <v>18</v>
      </c>
      <c r="F13" s="14" t="s">
        <v>19</v>
      </c>
      <c r="G13" s="8"/>
      <c r="H13" s="15"/>
      <c r="I13" s="11"/>
      <c r="J13" s="11" t="s">
        <v>20</v>
      </c>
      <c r="K13" s="11"/>
      <c r="L13" s="11"/>
      <c r="M13" s="11"/>
      <c r="N13" s="11"/>
      <c r="O13" s="11"/>
    </row>
    <row r="14" ht="12.75" customHeight="1">
      <c r="A14" s="8"/>
      <c r="B14" s="14">
        <v>-2.0</v>
      </c>
      <c r="C14" s="16">
        <v>7.0</v>
      </c>
      <c r="D14" s="14">
        <v>1.0</v>
      </c>
      <c r="E14" s="14" t="s">
        <v>21</v>
      </c>
      <c r="F14" s="14" t="s">
        <v>22</v>
      </c>
      <c r="G14" s="8"/>
      <c r="I14" s="11"/>
      <c r="J14" s="11" t="s">
        <v>23</v>
      </c>
      <c r="K14" s="11"/>
      <c r="L14" s="11"/>
      <c r="M14" s="11"/>
      <c r="N14" s="11"/>
      <c r="O14" s="11"/>
    </row>
    <row r="15" ht="12.75" customHeight="1">
      <c r="A15" s="8"/>
      <c r="B15" s="14">
        <v>3.0</v>
      </c>
      <c r="C15" s="14">
        <v>-1.0</v>
      </c>
      <c r="D15" s="16">
        <v>8.0</v>
      </c>
      <c r="E15" s="14" t="s">
        <v>24</v>
      </c>
      <c r="F15" s="14" t="s">
        <v>25</v>
      </c>
      <c r="G15" s="8"/>
      <c r="I15" s="12" t="s">
        <v>26</v>
      </c>
      <c r="J15" s="12"/>
      <c r="K15" s="12"/>
      <c r="L15" s="12"/>
      <c r="M15" s="12"/>
      <c r="N15" s="12"/>
      <c r="O15" s="12"/>
    </row>
    <row r="16" ht="12.75" customHeight="1">
      <c r="A16" s="8"/>
      <c r="B16" s="16">
        <v>6.0</v>
      </c>
      <c r="C16" s="14">
        <v>1.0</v>
      </c>
      <c r="D16" s="14">
        <v>-3.0</v>
      </c>
      <c r="E16" s="14" t="s">
        <v>27</v>
      </c>
      <c r="F16" s="14" t="s">
        <v>28</v>
      </c>
      <c r="I16" s="12"/>
      <c r="J16" s="12" t="s">
        <v>29</v>
      </c>
      <c r="K16" s="12"/>
      <c r="L16" s="12"/>
      <c r="M16" s="12"/>
      <c r="N16" s="12"/>
      <c r="O16" s="12"/>
    </row>
    <row r="17" ht="12.75" customHeight="1">
      <c r="A17" s="14"/>
      <c r="B17" s="8"/>
      <c r="C17" s="8"/>
      <c r="D17" s="8"/>
      <c r="E17" s="8"/>
      <c r="F17" s="8"/>
    </row>
    <row r="18" ht="13.5" customHeight="1">
      <c r="B18" s="8" t="s">
        <v>30</v>
      </c>
    </row>
    <row r="19" ht="13.5" customHeight="1">
      <c r="A19" s="17"/>
      <c r="B19" s="18" t="s">
        <v>31</v>
      </c>
      <c r="C19" s="18" t="s">
        <v>32</v>
      </c>
      <c r="D19" s="18" t="s">
        <v>33</v>
      </c>
      <c r="E19" s="19">
        <v>8.0</v>
      </c>
      <c r="F19" s="19">
        <v>5.0</v>
      </c>
      <c r="G19" s="19">
        <v>6.0</v>
      </c>
      <c r="H19" s="19">
        <v>3.0</v>
      </c>
      <c r="I19" s="19">
        <v>4.0</v>
      </c>
      <c r="J19" s="19">
        <v>1.0</v>
      </c>
      <c r="K19" s="19">
        <v>2.0</v>
      </c>
    </row>
    <row r="20" ht="12.75" customHeight="1">
      <c r="A20" s="20" t="s">
        <v>22</v>
      </c>
      <c r="B20" s="21">
        <v>-80.0</v>
      </c>
      <c r="C20" s="21">
        <v>-4.0</v>
      </c>
      <c r="D20" s="21">
        <v>8.0</v>
      </c>
      <c r="E20" s="21">
        <v>24.0</v>
      </c>
      <c r="F20" s="21">
        <v>-32.0</v>
      </c>
      <c r="G20" s="21">
        <v>50.0</v>
      </c>
      <c r="H20" s="21">
        <v>-60.0</v>
      </c>
      <c r="I20" s="21">
        <v>-56.0</v>
      </c>
      <c r="J20" s="21">
        <v>-32.0</v>
      </c>
      <c r="K20" s="21">
        <v>36.0</v>
      </c>
      <c r="M20" s="17"/>
    </row>
    <row r="21" ht="12.75" customHeight="1">
      <c r="A21" s="22" t="s">
        <v>25</v>
      </c>
      <c r="B21" s="23">
        <v>120.0</v>
      </c>
      <c r="C21" s="23">
        <v>6.0</v>
      </c>
      <c r="D21" s="23">
        <v>-12.0</v>
      </c>
      <c r="E21" s="23">
        <v>-36.0</v>
      </c>
      <c r="F21" s="23">
        <v>48.0</v>
      </c>
      <c r="G21" s="23">
        <v>20.0</v>
      </c>
      <c r="H21" s="23">
        <v>-24.0</v>
      </c>
      <c r="I21" s="23">
        <v>84.0</v>
      </c>
      <c r="J21" s="23">
        <v>48.0</v>
      </c>
      <c r="K21" s="23">
        <v>-54.0</v>
      </c>
    </row>
    <row r="22" ht="13.5" customHeight="1">
      <c r="A22" s="24" t="s">
        <v>28</v>
      </c>
      <c r="B22" s="25">
        <v>20.0</v>
      </c>
      <c r="C22" s="25">
        <v>-10.0</v>
      </c>
      <c r="D22" s="25">
        <v>20.0</v>
      </c>
      <c r="E22" s="25">
        <v>-6.0</v>
      </c>
      <c r="F22" s="25">
        <v>8.0</v>
      </c>
      <c r="G22" s="25">
        <v>-40.0</v>
      </c>
      <c r="H22" s="25">
        <v>48.0</v>
      </c>
      <c r="I22" s="25">
        <v>14.0</v>
      </c>
      <c r="J22" s="25">
        <v>-80.0</v>
      </c>
      <c r="K22" s="25">
        <v>90.0</v>
      </c>
    </row>
    <row r="23" ht="12.75" customHeight="1"/>
    <row r="24" ht="12.75" customHeight="1"/>
    <row r="25" ht="12.75" customHeight="1">
      <c r="F25" s="26" t="s">
        <v>34</v>
      </c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26" t="s">
        <v>35</v>
      </c>
    </row>
    <row r="32" ht="12.75" customHeight="1">
      <c r="F32" s="26" t="s">
        <v>36</v>
      </c>
    </row>
    <row r="33" ht="12.75" customHeight="1"/>
    <row r="34" ht="12.75" customHeight="1"/>
    <row r="35" ht="12.75" customHeight="1">
      <c r="D35" s="26" t="s">
        <v>37</v>
      </c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5:F5"/>
    <mergeCell ref="H5:J5"/>
    <mergeCell ref="A7:I7"/>
    <mergeCell ref="A9:H9"/>
    <mergeCell ref="A10:H10"/>
    <mergeCell ref="A11:E11"/>
    <mergeCell ref="B13:D13"/>
    <mergeCell ref="B18:E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0"/>
    <col customWidth="1" min="3" max="3" width="10.13"/>
    <col customWidth="1" min="4" max="4" width="9.63"/>
    <col customWidth="1" min="5" max="5" width="9.88"/>
    <col customWidth="1" min="6" max="6" width="9.75"/>
    <col customWidth="1" min="7" max="7" width="9.88"/>
    <col customWidth="1" min="8" max="9" width="10.0"/>
    <col customWidth="1" min="10" max="12" width="9.88"/>
    <col customWidth="1" min="13" max="26" width="8.0"/>
  </cols>
  <sheetData>
    <row r="1" ht="12.75" customHeight="1">
      <c r="A1" s="27" t="s">
        <v>38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ht="12.75" customHeight="1">
      <c r="A2" s="28"/>
      <c r="B2" s="29" t="s">
        <v>17</v>
      </c>
      <c r="E2" s="29" t="s">
        <v>18</v>
      </c>
      <c r="F2" s="29" t="s">
        <v>19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ht="12.75" customHeight="1">
      <c r="A3" s="30"/>
      <c r="B3" s="31">
        <v>-2.0</v>
      </c>
      <c r="C3" s="32">
        <v>7.0</v>
      </c>
      <c r="D3" s="31">
        <v>1.0</v>
      </c>
      <c r="E3" s="29" t="s">
        <v>21</v>
      </c>
      <c r="F3" s="29">
        <v>-32.0</v>
      </c>
      <c r="G3" s="29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ht="12.75" customHeight="1">
      <c r="A4" s="30"/>
      <c r="B4" s="31">
        <v>3.0</v>
      </c>
      <c r="C4" s="31">
        <v>-1.0</v>
      </c>
      <c r="D4" s="32">
        <v>8.0</v>
      </c>
      <c r="E4" s="29" t="s">
        <v>24</v>
      </c>
      <c r="F4" s="29">
        <v>48.0</v>
      </c>
      <c r="G4" s="29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ht="12.75" customHeight="1">
      <c r="A5" s="33"/>
      <c r="B5" s="32">
        <v>6.0</v>
      </c>
      <c r="C5" s="29">
        <v>1.0</v>
      </c>
      <c r="D5" s="29">
        <v>-3.0</v>
      </c>
      <c r="E5" s="29" t="s">
        <v>27</v>
      </c>
      <c r="F5" s="29">
        <v>-80.0</v>
      </c>
      <c r="G5" s="29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ht="12.75" customHeight="1">
      <c r="A6" s="30"/>
      <c r="B6" s="30"/>
      <c r="C6" s="30"/>
      <c r="D6" s="30"/>
      <c r="E6" s="30"/>
      <c r="F6" s="30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ht="12.75" customHeight="1">
      <c r="A7" s="30"/>
      <c r="B7" s="30"/>
      <c r="C7" s="30"/>
      <c r="D7" s="30"/>
      <c r="E7" s="30"/>
      <c r="F7" s="30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</row>
    <row r="8" ht="12.75" customHeight="1">
      <c r="A8" s="27" t="s">
        <v>39</v>
      </c>
      <c r="B8" s="34"/>
      <c r="C8" s="34"/>
      <c r="D8" s="34"/>
      <c r="E8" s="34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ht="12.7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ht="13.5" customHeight="1">
      <c r="A10" s="29" t="s">
        <v>40</v>
      </c>
      <c r="B10" s="35">
        <f>(1/ABS(B3))*(ABS(C3)+ABS(D3))</f>
        <v>4</v>
      </c>
      <c r="C10" s="28"/>
      <c r="D10" s="28"/>
      <c r="E10" s="28"/>
      <c r="F10" s="34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ht="13.5" customHeight="1">
      <c r="A11" s="29" t="s">
        <v>41</v>
      </c>
      <c r="B11" s="35">
        <f>(1/ABS(C4))*(ABS(B4)+ABS(D4))</f>
        <v>11</v>
      </c>
      <c r="C11" s="28"/>
      <c r="D11" s="36" t="s">
        <v>42</v>
      </c>
      <c r="E11" s="37"/>
      <c r="F11" s="38">
        <f>MAX(B10,B11,B12)</f>
        <v>11</v>
      </c>
      <c r="G11" s="39" t="s">
        <v>43</v>
      </c>
      <c r="H11" s="37"/>
      <c r="I11" s="37"/>
      <c r="J11" s="37"/>
      <c r="K11" s="37"/>
      <c r="L11" s="28"/>
      <c r="M11" s="28"/>
      <c r="N11" s="28"/>
      <c r="O11" s="28"/>
      <c r="P11" s="28"/>
      <c r="Q11" s="28"/>
      <c r="R11" s="28"/>
      <c r="S11" s="28"/>
    </row>
    <row r="12" ht="12.75" customHeight="1">
      <c r="A12" s="29" t="s">
        <v>44</v>
      </c>
      <c r="B12" s="35">
        <f>(1/ABS(D5))*(ABS(B5)+ABS(C5))</f>
        <v>2.333333333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ht="12.75" customHeight="1">
      <c r="A13" s="29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ht="12.75" customHeight="1">
      <c r="A14" s="27" t="s">
        <v>45</v>
      </c>
      <c r="B14" s="34"/>
      <c r="C14" s="34"/>
      <c r="D14" s="34"/>
      <c r="E14" s="34"/>
      <c r="F14" s="34"/>
      <c r="G14" s="34"/>
      <c r="H14" s="34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ht="12.75" customHeight="1">
      <c r="A15" s="29"/>
      <c r="B15" s="40" t="s">
        <v>17</v>
      </c>
      <c r="C15" s="41"/>
      <c r="D15" s="42"/>
      <c r="E15" s="29" t="s">
        <v>18</v>
      </c>
      <c r="F15" s="29" t="s">
        <v>19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ht="12.75" customHeight="1">
      <c r="A16" s="31"/>
      <c r="B16" s="32">
        <v>6.0</v>
      </c>
      <c r="C16" s="31">
        <v>1.0</v>
      </c>
      <c r="D16" s="29">
        <v>-3.0</v>
      </c>
      <c r="E16" s="29" t="s">
        <v>21</v>
      </c>
      <c r="F16" s="43">
        <v>-80.0</v>
      </c>
      <c r="G16" s="29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ht="12.75" customHeight="1">
      <c r="A17" s="29"/>
      <c r="B17" s="31">
        <v>-2.0</v>
      </c>
      <c r="C17" s="32">
        <v>7.0</v>
      </c>
      <c r="D17" s="31">
        <v>1.0</v>
      </c>
      <c r="E17" s="29" t="s">
        <v>24</v>
      </c>
      <c r="F17" s="43">
        <v>-32.0</v>
      </c>
      <c r="G17" s="29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ht="12.75" customHeight="1">
      <c r="A18" s="29"/>
      <c r="B18" s="29">
        <v>3.0</v>
      </c>
      <c r="C18" s="31">
        <v>-1.0</v>
      </c>
      <c r="D18" s="32">
        <v>8.0</v>
      </c>
      <c r="E18" s="29" t="s">
        <v>27</v>
      </c>
      <c r="F18" s="43">
        <v>48.0</v>
      </c>
      <c r="G18" s="29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ht="12.7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</row>
    <row r="20" ht="12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</row>
    <row r="21" ht="12.75" customHeight="1">
      <c r="A21" s="27" t="s">
        <v>46</v>
      </c>
      <c r="B21" s="34"/>
      <c r="C21" s="34"/>
      <c r="D21" s="34"/>
      <c r="E21" s="34"/>
      <c r="F21" s="34"/>
      <c r="G21" s="34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ht="12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ht="13.5" customHeight="1">
      <c r="A23" s="29" t="s">
        <v>40</v>
      </c>
      <c r="B23" s="35">
        <f>(1/ABS(B16))*(ABS(C16)+ABS(D16))</f>
        <v>0.6666666667</v>
      </c>
      <c r="C23" s="28"/>
      <c r="D23" s="28"/>
      <c r="E23" s="28"/>
      <c r="F23" s="3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ht="13.5" customHeight="1">
      <c r="A24" s="29" t="s">
        <v>41</v>
      </c>
      <c r="B24" s="35">
        <f>(1/ABS(C17))*(ABS(B17)+ABS(D17))</f>
        <v>0.4285714286</v>
      </c>
      <c r="C24" s="28"/>
      <c r="D24" s="44" t="s">
        <v>42</v>
      </c>
      <c r="E24" s="34"/>
      <c r="F24" s="45">
        <f>MAX(B23,B24,B25)</f>
        <v>0.6666666667</v>
      </c>
      <c r="G24" s="44" t="s">
        <v>47</v>
      </c>
      <c r="H24" s="34"/>
      <c r="I24" s="34"/>
      <c r="J24" s="34"/>
      <c r="K24" s="34"/>
      <c r="L24" s="28"/>
      <c r="M24" s="28"/>
      <c r="N24" s="28"/>
      <c r="O24" s="28"/>
      <c r="P24" s="28"/>
      <c r="Q24" s="28"/>
      <c r="R24" s="28"/>
      <c r="S24" s="28"/>
    </row>
    <row r="25" ht="12.75" customHeight="1">
      <c r="A25" s="29" t="s">
        <v>44</v>
      </c>
      <c r="B25" s="35">
        <f>(1/ABS(D18))*(ABS(B18)+ABS(C18))</f>
        <v>0.5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ht="12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ht="12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34"/>
      <c r="M27" s="28"/>
      <c r="N27" s="28"/>
      <c r="O27" s="28"/>
      <c r="P27" s="28"/>
      <c r="Q27" s="28"/>
      <c r="R27" s="28"/>
      <c r="S27" s="28"/>
    </row>
    <row r="28" ht="12.75" customHeight="1">
      <c r="A28" s="46" t="s">
        <v>48</v>
      </c>
      <c r="B28" s="29" t="s">
        <v>49</v>
      </c>
      <c r="C28" s="29" t="s">
        <v>50</v>
      </c>
      <c r="D28" s="29" t="s">
        <v>51</v>
      </c>
      <c r="E28" s="29" t="s">
        <v>52</v>
      </c>
      <c r="F28" s="29" t="s">
        <v>53</v>
      </c>
      <c r="G28" s="29" t="s">
        <v>54</v>
      </c>
      <c r="H28" s="29" t="s">
        <v>55</v>
      </c>
      <c r="I28" s="29" t="s">
        <v>56</v>
      </c>
      <c r="J28" s="29" t="s">
        <v>57</v>
      </c>
      <c r="K28" s="31" t="s">
        <v>58</v>
      </c>
      <c r="L28" s="47" t="s">
        <v>59</v>
      </c>
      <c r="M28" s="29" t="s">
        <v>60</v>
      </c>
      <c r="N28" s="29" t="s">
        <v>61</v>
      </c>
      <c r="O28" s="29" t="s">
        <v>62</v>
      </c>
      <c r="P28" s="28"/>
      <c r="Q28" s="28"/>
      <c r="R28" s="28"/>
      <c r="S28" s="28"/>
    </row>
    <row r="29" ht="12.75" customHeight="1">
      <c r="A29" s="28"/>
      <c r="B29" s="34"/>
      <c r="C29" s="28"/>
      <c r="D29" s="28"/>
      <c r="E29" s="28"/>
      <c r="F29" s="28"/>
      <c r="G29" s="28"/>
      <c r="H29" s="28"/>
      <c r="I29" s="28"/>
      <c r="J29" s="28"/>
      <c r="K29" s="34"/>
      <c r="L29" s="48"/>
      <c r="M29" s="28"/>
      <c r="N29" s="28"/>
      <c r="O29" s="28"/>
      <c r="P29" s="28"/>
      <c r="Q29" s="28"/>
      <c r="R29" s="28"/>
      <c r="S29" s="28"/>
    </row>
    <row r="30" ht="12.75" customHeight="1">
      <c r="A30" s="31" t="s">
        <v>63</v>
      </c>
      <c r="B30" s="49">
        <v>5.0</v>
      </c>
      <c r="C30" s="50">
        <f t="shared" ref="C30:O30" si="1">(1/$B$16)*($F$16-$C$16*B31-$D$16*B32)</f>
        <v>-10</v>
      </c>
      <c r="D30" s="50">
        <f t="shared" si="1"/>
        <v>-7.610119048</v>
      </c>
      <c r="E30" s="50">
        <f t="shared" si="1"/>
        <v>-8.073811295</v>
      </c>
      <c r="F30" s="50">
        <f t="shared" si="1"/>
        <v>-7.986126638</v>
      </c>
      <c r="G30" s="50">
        <f t="shared" si="1"/>
        <v>-8.002602862</v>
      </c>
      <c r="H30" s="50">
        <f t="shared" si="1"/>
        <v>-7.999511887</v>
      </c>
      <c r="I30" s="50">
        <f t="shared" si="1"/>
        <v>-8.000091525</v>
      </c>
      <c r="J30" s="50">
        <f t="shared" si="1"/>
        <v>-7.999982839</v>
      </c>
      <c r="K30" s="51">
        <f t="shared" si="1"/>
        <v>-8.000003218</v>
      </c>
      <c r="L30" s="52">
        <f t="shared" si="1"/>
        <v>-7.999999397</v>
      </c>
      <c r="M30" s="50">
        <f t="shared" si="1"/>
        <v>-8.000000113</v>
      </c>
      <c r="N30" s="50">
        <f t="shared" si="1"/>
        <v>-7.999999979</v>
      </c>
      <c r="O30" s="50">
        <f t="shared" si="1"/>
        <v>-8.000000004</v>
      </c>
      <c r="P30" s="53"/>
      <c r="Q30" s="53"/>
      <c r="R30" s="53"/>
      <c r="S30" s="53"/>
    </row>
    <row r="31" ht="12.75" customHeight="1">
      <c r="A31" s="31" t="s">
        <v>64</v>
      </c>
      <c r="B31" s="49">
        <v>-5.0</v>
      </c>
      <c r="C31" s="50">
        <f t="shared" ref="C31:O31" si="2">(1/$C$17)*($F$17-$B$17*C30-$D$17*B32)</f>
        <v>-8.142857143</v>
      </c>
      <c r="D31" s="50">
        <f t="shared" si="2"/>
        <v>-7.993197279</v>
      </c>
      <c r="E31" s="50">
        <f t="shared" si="2"/>
        <v>-8.000323939</v>
      </c>
      <c r="F31" s="50">
        <f t="shared" si="2"/>
        <v>-7.999984574</v>
      </c>
      <c r="G31" s="50">
        <f t="shared" si="2"/>
        <v>-8.000000735</v>
      </c>
      <c r="H31" s="50">
        <f t="shared" si="2"/>
        <v>-7.999999965</v>
      </c>
      <c r="I31" s="50">
        <f t="shared" si="2"/>
        <v>-8.000000002</v>
      </c>
      <c r="J31" s="50">
        <f t="shared" si="2"/>
        <v>-8</v>
      </c>
      <c r="K31" s="51">
        <f t="shared" si="2"/>
        <v>-8</v>
      </c>
      <c r="L31" s="52">
        <f t="shared" si="2"/>
        <v>-8</v>
      </c>
      <c r="M31" s="50">
        <f t="shared" si="2"/>
        <v>-8</v>
      </c>
      <c r="N31" s="50">
        <f t="shared" si="2"/>
        <v>-8</v>
      </c>
      <c r="O31" s="50">
        <f t="shared" si="2"/>
        <v>-8</v>
      </c>
      <c r="P31" s="53"/>
      <c r="Q31" s="53"/>
      <c r="R31" s="53"/>
      <c r="S31" s="53"/>
    </row>
    <row r="32" ht="12.75" customHeight="1">
      <c r="A32" s="31" t="s">
        <v>65</v>
      </c>
      <c r="B32" s="49">
        <v>5.0</v>
      </c>
      <c r="C32" s="50">
        <f t="shared" ref="C32:O32" si="3">(1/$D$18)*($F$18-$B$18*C30-$C$18*C31)</f>
        <v>8.732142857</v>
      </c>
      <c r="D32" s="50">
        <f t="shared" si="3"/>
        <v>7.854644983</v>
      </c>
      <c r="E32" s="50">
        <f t="shared" si="3"/>
        <v>8.027638743</v>
      </c>
      <c r="F32" s="50">
        <f t="shared" si="3"/>
        <v>7.994799418</v>
      </c>
      <c r="G32" s="50">
        <f t="shared" si="3"/>
        <v>8.000975981</v>
      </c>
      <c r="H32" s="50">
        <f t="shared" si="3"/>
        <v>7.999816962</v>
      </c>
      <c r="I32" s="50">
        <f t="shared" si="3"/>
        <v>8.000034322</v>
      </c>
      <c r="J32" s="50">
        <f t="shared" si="3"/>
        <v>7.999993565</v>
      </c>
      <c r="K32" s="51">
        <f t="shared" si="3"/>
        <v>8.000001207</v>
      </c>
      <c r="L32" s="52">
        <f t="shared" si="3"/>
        <v>7.999999774</v>
      </c>
      <c r="M32" s="50">
        <f t="shared" si="3"/>
        <v>8.000000042</v>
      </c>
      <c r="N32" s="50">
        <f t="shared" si="3"/>
        <v>7.999999992</v>
      </c>
      <c r="O32" s="50">
        <f t="shared" si="3"/>
        <v>8.000000001</v>
      </c>
      <c r="P32" s="53"/>
      <c r="Q32" s="53"/>
      <c r="R32" s="53"/>
      <c r="S32" s="53"/>
    </row>
    <row r="33" ht="12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34"/>
      <c r="L33" s="48"/>
      <c r="M33" s="28"/>
      <c r="N33" s="28"/>
      <c r="O33" s="28"/>
      <c r="P33" s="28"/>
      <c r="Q33" s="28"/>
      <c r="R33" s="28"/>
      <c r="S33" s="28"/>
    </row>
    <row r="34" ht="12.75" customHeight="1">
      <c r="A34" s="27" t="s">
        <v>66</v>
      </c>
      <c r="B34" s="34"/>
      <c r="C34" s="34"/>
      <c r="D34" s="34"/>
      <c r="E34" s="28"/>
      <c r="F34" s="28"/>
      <c r="G34" s="28"/>
      <c r="H34" s="28"/>
      <c r="I34" s="28"/>
      <c r="J34" s="28"/>
      <c r="K34" s="34"/>
      <c r="L34" s="48"/>
      <c r="M34" s="28"/>
      <c r="N34" s="28"/>
      <c r="O34" s="28"/>
      <c r="P34" s="28"/>
      <c r="Q34" s="28"/>
      <c r="R34" s="28"/>
      <c r="S34" s="28"/>
    </row>
    <row r="35" ht="12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34"/>
      <c r="L35" s="48"/>
      <c r="M35" s="28"/>
      <c r="N35" s="28"/>
      <c r="O35" s="28"/>
      <c r="P35" s="28"/>
      <c r="Q35" s="28"/>
      <c r="R35" s="28"/>
      <c r="S35" s="28"/>
    </row>
    <row r="36" ht="12.75" customHeight="1">
      <c r="A36" s="28"/>
      <c r="B36" s="29" t="s">
        <v>67</v>
      </c>
      <c r="C36" s="35">
        <f t="shared" ref="C36:S36" si="4">ABS(C30-B30)</f>
        <v>15</v>
      </c>
      <c r="D36" s="35">
        <f t="shared" si="4"/>
        <v>2.389880952</v>
      </c>
      <c r="E36" s="35">
        <f t="shared" si="4"/>
        <v>0.4636922477</v>
      </c>
      <c r="F36" s="35">
        <f t="shared" si="4"/>
        <v>0.08768465689</v>
      </c>
      <c r="G36" s="35">
        <f t="shared" si="4"/>
        <v>0.01647622366</v>
      </c>
      <c r="H36" s="35">
        <f t="shared" si="4"/>
        <v>0.003090975294</v>
      </c>
      <c r="I36" s="35">
        <f t="shared" si="4"/>
        <v>0.0005796380275</v>
      </c>
      <c r="J36" s="35">
        <f t="shared" si="4"/>
        <v>0.0001086859473</v>
      </c>
      <c r="K36" s="54">
        <f t="shared" si="4"/>
        <v>0.00002037879688</v>
      </c>
      <c r="L36" s="55">
        <f t="shared" si="4"/>
        <v>0.000003821033071</v>
      </c>
      <c r="M36" s="35">
        <f t="shared" si="4"/>
        <v>0.000000716444112</v>
      </c>
      <c r="N36" s="35">
        <f t="shared" si="4"/>
        <v>0.0000001343332903</v>
      </c>
      <c r="O36" s="56">
        <f t="shared" si="4"/>
        <v>0.00000002518749209</v>
      </c>
      <c r="P36" s="56">
        <f t="shared" si="4"/>
        <v>8.000000004</v>
      </c>
      <c r="Q36" s="56">
        <f t="shared" si="4"/>
        <v>0</v>
      </c>
      <c r="R36" s="56">
        <f t="shared" si="4"/>
        <v>0</v>
      </c>
      <c r="S36" s="56">
        <f t="shared" si="4"/>
        <v>0</v>
      </c>
    </row>
    <row r="37" ht="12.75" customHeight="1">
      <c r="A37" s="28"/>
      <c r="B37" s="29" t="s">
        <v>68</v>
      </c>
      <c r="C37" s="35">
        <f t="shared" ref="C37:S37" si="5">ABS(C31-B31)</f>
        <v>3.142857143</v>
      </c>
      <c r="D37" s="35">
        <f t="shared" si="5"/>
        <v>0.1496598639</v>
      </c>
      <c r="E37" s="35">
        <f t="shared" si="5"/>
        <v>0.007126660188</v>
      </c>
      <c r="F37" s="35">
        <f t="shared" si="5"/>
        <v>0.0003393647709</v>
      </c>
      <c r="G37" s="35">
        <f t="shared" si="5"/>
        <v>0.00001616022718</v>
      </c>
      <c r="H37" s="35">
        <f t="shared" si="5"/>
        <v>0.000000769534628</v>
      </c>
      <c r="I37" s="35">
        <f t="shared" si="5"/>
        <v>0.00000003664450787</v>
      </c>
      <c r="J37" s="35">
        <f t="shared" si="5"/>
        <v>0.000000001744976608</v>
      </c>
      <c r="K37" s="54">
        <f t="shared" si="5"/>
        <v>0</v>
      </c>
      <c r="L37" s="55">
        <f t="shared" si="5"/>
        <v>0</v>
      </c>
      <c r="M37" s="35">
        <f t="shared" si="5"/>
        <v>0</v>
      </c>
      <c r="N37" s="35">
        <f t="shared" si="5"/>
        <v>0</v>
      </c>
      <c r="O37" s="56">
        <f t="shared" si="5"/>
        <v>0</v>
      </c>
      <c r="P37" s="56">
        <f t="shared" si="5"/>
        <v>8</v>
      </c>
      <c r="Q37" s="56">
        <f t="shared" si="5"/>
        <v>0</v>
      </c>
      <c r="R37" s="56">
        <f t="shared" si="5"/>
        <v>0</v>
      </c>
      <c r="S37" s="56">
        <f t="shared" si="5"/>
        <v>0</v>
      </c>
    </row>
    <row r="38" ht="12.75" customHeight="1">
      <c r="A38" s="28"/>
      <c r="B38" s="29" t="s">
        <v>69</v>
      </c>
      <c r="C38" s="35">
        <f t="shared" ref="C38:S38" si="6">ABS(C32-B32)</f>
        <v>3.732142857</v>
      </c>
      <c r="D38" s="35">
        <f t="shared" si="6"/>
        <v>0.8774978741</v>
      </c>
      <c r="E38" s="35">
        <f t="shared" si="6"/>
        <v>0.1729937604</v>
      </c>
      <c r="F38" s="35">
        <f t="shared" si="6"/>
        <v>0.03283932574</v>
      </c>
      <c r="G38" s="35">
        <f t="shared" si="6"/>
        <v>0.006176563845</v>
      </c>
      <c r="H38" s="35">
        <f t="shared" si="6"/>
        <v>0.001159019543</v>
      </c>
      <c r="I38" s="35">
        <f t="shared" si="6"/>
        <v>0.0002173596797</v>
      </c>
      <c r="J38" s="35">
        <f t="shared" si="6"/>
        <v>0.00004075701211</v>
      </c>
      <c r="K38" s="54">
        <f t="shared" si="6"/>
        <v>0.000007642038445</v>
      </c>
      <c r="L38" s="55">
        <f t="shared" si="6"/>
        <v>0.000001432886906</v>
      </c>
      <c r="M38" s="35">
        <f t="shared" si="6"/>
        <v>0.0000002686665201</v>
      </c>
      <c r="N38" s="35">
        <f t="shared" si="6"/>
        <v>0.00000005037498418</v>
      </c>
      <c r="O38" s="56">
        <f t="shared" si="6"/>
        <v>0.000000009445310312</v>
      </c>
      <c r="P38" s="56">
        <f t="shared" si="6"/>
        <v>8.000000001</v>
      </c>
      <c r="Q38" s="56">
        <f t="shared" si="6"/>
        <v>0</v>
      </c>
      <c r="R38" s="56">
        <f t="shared" si="6"/>
        <v>0</v>
      </c>
      <c r="S38" s="56">
        <f t="shared" si="6"/>
        <v>0</v>
      </c>
    </row>
    <row r="39" ht="12.75" customHeight="1"/>
    <row r="40" ht="12.7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ht="12.75" customHeight="1"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ht="12.75" customHeight="1"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2:D2"/>
    <mergeCell ref="B15:D15"/>
  </mergeCells>
  <printOptions/>
  <pageMargins bottom="0.75" footer="0.0" header="0.0" left="0.7" right="0.7" top="0.75"/>
  <pageSetup orientation="landscape"/>
  <drawing r:id="rId1"/>
</worksheet>
</file>