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_rels/sheet2.xml.rels" ContentType="application/vnd.openxmlformats-package.relationships+xml"/>
  <Override PartName="/xl/worksheets/_rels/sheet6.xml.rels" ContentType="application/vnd.openxmlformats-package.relationships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media/image2.png" ContentType="image/png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_rels/drawing2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baseCoeficiente" sheetId="1" state="visible" r:id="rId2"/>
    <sheet name="Padaria" sheetId="2" state="visible" r:id="rId3"/>
    <sheet name="suino" sheetId="3" state="visible" r:id="rId4"/>
    <sheet name="Aves" sheetId="4" state="visible" r:id="rId5"/>
    <sheet name="Bovino" sheetId="5" state="visible" r:id="rId6"/>
    <sheet name="BuscaCoeficiente" sheetId="6" state="visible" r:id="rId7"/>
  </sheets>
  <externalReferences>
    <externalReference r:id="rId8"/>
  </externalReferences>
  <definedNames>
    <definedName function="false" hidden="true" localSheetId="5" name="_xlnm._FilterDatabase" vbProcedure="false">BuscaCoeficiente!$A$1:$H$139</definedName>
    <definedName function="false" hidden="true" localSheetId="1" name="_xlnm._FilterDatabase" vbProcedure="false">Padaria!$C$1:$M$40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<sst xmlns="http://schemas.openxmlformats.org/spreadsheetml/2006/main" count="666" uniqueCount="407">
  <si>
    <t xml:space="preserve">Seção</t>
  </si>
  <si>
    <t xml:space="preserve">Produto SAP</t>
  </si>
  <si>
    <t xml:space="preserve">Receita RMS</t>
  </si>
  <si>
    <t xml:space="preserve">Desc. Receita RMS</t>
  </si>
  <si>
    <t xml:space="preserve">Componente SAP</t>
  </si>
  <si>
    <t xml:space="preserve">Componente RMS</t>
  </si>
  <si>
    <t xml:space="preserve">Desc. Componente RMS</t>
  </si>
  <si>
    <t xml:space="preserve">Quantidade</t>
  </si>
  <si>
    <t xml:space="preserve">(%) Rendimento</t>
  </si>
  <si>
    <t xml:space="preserve">261-Padaria Marca Propria</t>
  </si>
  <si>
    <t xml:space="preserve">PAO FRANCES MINI COOP PARMESAO ASSADO</t>
  </si>
  <si>
    <t xml:space="preserve">QUEIJO RALADO PARMESAO GROSSO KAZUME 40G</t>
  </si>
  <si>
    <t xml:space="preserve">FILAO COOP PARMESAO ASSADO</t>
  </si>
  <si>
    <t xml:space="preserve">PAO FRANCES MINI COOP ASSADO</t>
  </si>
  <si>
    <t xml:space="preserve">MASSA PAO FRANC MINI ULTCONG COOP</t>
  </si>
  <si>
    <t xml:space="preserve">PAO BAGUETE COOP GERGELIM ASSADO</t>
  </si>
  <si>
    <t xml:space="preserve">MASSA BAGUETE COOP ULTRACONGELA</t>
  </si>
  <si>
    <t xml:space="preserve">263-Padaria Terceiros</t>
  </si>
  <si>
    <t xml:space="preserve">PAO BATATA FGO REQUEIJAO ASSADO</t>
  </si>
  <si>
    <t xml:space="preserve">PAO BATATA CONG FGO REQUEIJAO</t>
  </si>
  <si>
    <t xml:space="preserve">ESFIHA CARNE ASSADA</t>
  </si>
  <si>
    <t xml:space="preserve">ESFIHA CONG CARNE</t>
  </si>
  <si>
    <t xml:space="preserve">PAO BATATA REQUEIJAO ASSADO</t>
  </si>
  <si>
    <t xml:space="preserve">PAO BATATA CONG REQUEIJAO</t>
  </si>
  <si>
    <t xml:space="preserve">PAO FRANCES COOP GERGELIM ASSADO</t>
  </si>
  <si>
    <t xml:space="preserve">MASSA PAO FRANCES CONG COOP</t>
  </si>
  <si>
    <t xml:space="preserve">PAO QJO COOP ASSADO</t>
  </si>
  <si>
    <t xml:space="preserve">PAO QJO CONG</t>
  </si>
  <si>
    <t xml:space="preserve">PAO BAGUETE MINI COOP GERGELIM ASSADO</t>
  </si>
  <si>
    <t xml:space="preserve">MASSA BAGUETE MINI ULTCONG COOP</t>
  </si>
  <si>
    <t xml:space="preserve">PAO BAGUETE COOP PEITO PERU MUSS</t>
  </si>
  <si>
    <t xml:space="preserve">PAO FRANCES MINI COOP GERGELIM ASSADO</t>
  </si>
  <si>
    <t xml:space="preserve">FILAO COOP GERGELIM ASSADO</t>
  </si>
  <si>
    <t xml:space="preserve">MASSA PAO FILAO ULTCONG COOP</t>
  </si>
  <si>
    <t xml:space="preserve">PAO FRANCES COOP ASSADO</t>
  </si>
  <si>
    <t xml:space="preserve">TORRADA COOP APERITIVO</t>
  </si>
  <si>
    <t xml:space="preserve">PAO BAGUETE MINI ASSADA</t>
  </si>
  <si>
    <t xml:space="preserve">PAO BAGUETE COOP PRESUNTO MUSS</t>
  </si>
  <si>
    <t xml:space="preserve">BROA CONG COOP BAUNI GOTAS CHOC ASSADO</t>
  </si>
  <si>
    <t xml:space="preserve">BROA CONG COOP BAUNILHA GOTAS CHOCOLATE</t>
  </si>
  <si>
    <t xml:space="preserve">BROA COOP CHOCOLATE GOTAS CHOCOLA ASSADO</t>
  </si>
  <si>
    <t xml:space="preserve">BROA CONG COOP CHOCOLATE GOTAS CHOCOLATE</t>
  </si>
  <si>
    <t xml:space="preserve">PAO BAGUETE COOP ASSADO</t>
  </si>
  <si>
    <t xml:space="preserve">PAO BAGUETE COOP SALAME QJO PRATO</t>
  </si>
  <si>
    <t xml:space="preserve">PAO BAGUETE COOP PARMESAO ASSADO</t>
  </si>
  <si>
    <t xml:space="preserve">PAO FRANCES INTG COOP ASSADO</t>
  </si>
  <si>
    <t xml:space="preserve">PAO FRANCES INTG CONG COOP</t>
  </si>
  <si>
    <t xml:space="preserve">PAO FILAO COOP ASSADO</t>
  </si>
  <si>
    <t xml:space="preserve">PAO QJO PARMESAO ASSADO</t>
  </si>
  <si>
    <t xml:space="preserve">PAO QJO CONG PARMESAO</t>
  </si>
  <si>
    <t xml:space="preserve">PAO BAGUETE RECH PRESUNTO QJO ASSADO</t>
  </si>
  <si>
    <t xml:space="preserve">PAO BAGUETE CONG RECH PRESUN QUEIJO</t>
  </si>
  <si>
    <t xml:space="preserve">PAO BAGUETE RECH FRANGO REQ ASSADO</t>
  </si>
  <si>
    <t xml:space="preserve">PAO BAGUETE CONG RECH FRANG REQUE</t>
  </si>
  <si>
    <t xml:space="preserve">PAO BAGUETE RECH CALABRESA ASSADO</t>
  </si>
  <si>
    <t xml:space="preserve">PAO BAGUETE CONG RECH CALABRESA</t>
  </si>
  <si>
    <t xml:space="preserve">PAO QJO COOP PARMESAO ASSADO</t>
  </si>
  <si>
    <t xml:space="preserve">PAO QJO CONG COOP PARMESAO</t>
  </si>
  <si>
    <t xml:space="preserve">PAO QJO COOP TRADICIONAL ASSADO</t>
  </si>
  <si>
    <t xml:space="preserve">PAO QJO CONG COOP TRADICIONAL</t>
  </si>
  <si>
    <t xml:space="preserve">FOLHADO 4QJOS ASSADO</t>
  </si>
  <si>
    <t xml:space="preserve">FOLHADO CONG 4QJOS</t>
  </si>
  <si>
    <t xml:space="preserve">PAO BAGUETE SEMI ITAL COOP CALAB</t>
  </si>
  <si>
    <t xml:space="preserve">PAO BAGUETE SEMI ITAL RECH COOP CALB CRU</t>
  </si>
  <si>
    <t xml:space="preserve">PAO BAGUETE SEMI ITAL COOP PRES QJO</t>
  </si>
  <si>
    <t xml:space="preserve">PAO BAGUETE SEMI ITAL COOP PRES QJO CRU</t>
  </si>
  <si>
    <t xml:space="preserve">PAO BAGUETE SEMI ITAL COOP FGO REQ</t>
  </si>
  <si>
    <t xml:space="preserve">PAO BAGUETE SEMI ITAL RECH COOP FGO REQ</t>
  </si>
  <si>
    <t xml:space="preserve">PAO TAPIOCA COOP ASSADO</t>
  </si>
  <si>
    <t xml:space="preserve">PAO TAPIOCA COOP PRE ASSADO</t>
  </si>
  <si>
    <t xml:space="preserve">PAO MARROQ RECH COOP LOMB REQ MUSS</t>
  </si>
  <si>
    <t xml:space="preserve">PAO MARROQ RECH COOP PRES REQ MUSS ASSAD</t>
  </si>
  <si>
    <t xml:space="preserve">PAO MARROQ COOP PRES REQ MUSS PRE ASSADO</t>
  </si>
  <si>
    <t xml:space="preserve">PAO MARROQ RECH COOP REQ MUSS</t>
  </si>
  <si>
    <t xml:space="preserve">PAO MARROQ CONG COOP REQ MUSS PRE ASS</t>
  </si>
  <si>
    <t xml:space="preserve">PAO BAGUETE COOP ROBUST SEMENTES ASSADO</t>
  </si>
  <si>
    <t xml:space="preserve">PAO BAGUETE CONG COOP ROB SEMT PRE ASSA</t>
  </si>
  <si>
    <t xml:space="preserve">PAO BRIOCHE RECH COOP PRES QJO ASSADO</t>
  </si>
  <si>
    <t xml:space="preserve">PAO BRIOCHE RECH COOP PRESUNTO QUEIJO</t>
  </si>
  <si>
    <t xml:space="preserve">PAO SEMI ITALIANO ASSADO</t>
  </si>
  <si>
    <t xml:space="preserve">PAO SEMI ITALIANO CONG PRE ASSADO</t>
  </si>
  <si>
    <t xml:space="preserve">FOGAZZA CALABRESA ASSADA</t>
  </si>
  <si>
    <t xml:space="preserve">FOGAZZA CONG CALABRESA</t>
  </si>
  <si>
    <t xml:space="preserve">FOLHADO RECH MACA</t>
  </si>
  <si>
    <t xml:space="preserve">FOLHADO RECH DE MACA 40G</t>
  </si>
  <si>
    <t xml:space="preserve">FOLHADO PALMITO ASSADO</t>
  </si>
  <si>
    <t xml:space="preserve">FOLHADO CONG PALMITO</t>
  </si>
  <si>
    <t xml:space="preserve">FOLHADO FGO REQUEIJAO ASSADO</t>
  </si>
  <si>
    <t xml:space="preserve">FOLHADO CONG FGO REQUEIJAO</t>
  </si>
  <si>
    <t xml:space="preserve">CROISSANT BAURU ASSADO</t>
  </si>
  <si>
    <t xml:space="preserve">CROISSANT CONG BAURU</t>
  </si>
  <si>
    <t xml:space="preserve">BROINHA MILHO ASSADA</t>
  </si>
  <si>
    <t xml:space="preserve">BROINHA CONG MILHO</t>
  </si>
  <si>
    <t xml:space="preserve">PAO BAGUETE RUST COOP ACAFRAO ASSADO</t>
  </si>
  <si>
    <t xml:space="preserve">PAO BAGUETE RUST COOP ACAFRAO</t>
  </si>
  <si>
    <t xml:space="preserve">PAO BAGUETE RUSTICA INTG COOP ASSADO</t>
  </si>
  <si>
    <t xml:space="preserve">PAO BAGUETE RUSTICA INTG COOP PRE ASSADO</t>
  </si>
  <si>
    <t xml:space="preserve">PAO BAGUETE RUST COOP VINH PASS ASSADO</t>
  </si>
  <si>
    <t xml:space="preserve">PAO BAGUETE RUST COOP VINH PASS PRE ASSA</t>
  </si>
  <si>
    <t xml:space="preserve">PAO BAGUETE RUST COOP GRANOLA ASSADO</t>
  </si>
  <si>
    <t xml:space="preserve">PAO BAGUETE RUST CONG COOP GRAN PRE ASSA</t>
  </si>
  <si>
    <t xml:space="preserve">PAO BAGUETE COOP PORTUG CERV ASSA</t>
  </si>
  <si>
    <t xml:space="preserve">PAO BAGUETE COOP PORTUG CERV PRE ASSA</t>
  </si>
  <si>
    <t xml:space="preserve">CROISSANT FGO REQ ASSADO</t>
  </si>
  <si>
    <t xml:space="preserve">CROISSANT FGO REQUEIJAO CRU</t>
  </si>
  <si>
    <t xml:space="preserve">PAO BAGUETE COOP QJO ASSADO</t>
  </si>
  <si>
    <t xml:space="preserve">CHIPA ASSADA</t>
  </si>
  <si>
    <t xml:space="preserve">CHIPA CONG</t>
  </si>
  <si>
    <t xml:space="preserve">LANCHE MINI COOP PEITO PERU MUSSARELA</t>
  </si>
  <si>
    <t xml:space="preserve">PAO FRANCES COOP QJO ASSADO</t>
  </si>
  <si>
    <t xml:space="preserve">CROISSANT COOP ASSADO</t>
  </si>
  <si>
    <t xml:space="preserve">CROISSANT CONG COOP CRU</t>
  </si>
  <si>
    <t xml:space="preserve">CHIPA MINI COOP ASSADA</t>
  </si>
  <si>
    <t xml:space="preserve">CHIPA MINI CONG COOP</t>
  </si>
  <si>
    <t xml:space="preserve">CHIPA COOP ASSADA</t>
  </si>
  <si>
    <t xml:space="preserve">CHIPA CONG COOP</t>
  </si>
  <si>
    <t xml:space="preserve">PAO CIABATT COOP ASSADA</t>
  </si>
  <si>
    <t xml:space="preserve">PAO CIABATT COOP PRE ASSADO</t>
  </si>
  <si>
    <t xml:space="preserve">PAO CIABATT RECH COOP PRES REQ MUSS ASS</t>
  </si>
  <si>
    <t xml:space="preserve">PAO CIABATT RECH COOP PRES RQ MUSS P ASS</t>
  </si>
  <si>
    <t xml:space="preserve">PAO RUSTICO COOP VINHO UVA PASSA ASSADO</t>
  </si>
  <si>
    <t xml:space="preserve">PAO RUSTICO COOP VINHO PASSAS PRE ASSADO</t>
  </si>
  <si>
    <t xml:space="preserve">ESFIHA MINI COOP CARNE ASSADA</t>
  </si>
  <si>
    <t xml:space="preserve">ESFIHA MINI CONG COOP PRE ASSADO</t>
  </si>
  <si>
    <t xml:space="preserve">PAO RUSTICO COOP ACAFRAO ASSADO</t>
  </si>
  <si>
    <t xml:space="preserve">PAO RUSTICO CONG COOP PRE ASSADO</t>
  </si>
  <si>
    <t xml:space="preserve">PAO FRANCES MINI COOP MUSSARELA ASSADO</t>
  </si>
  <si>
    <t xml:space="preserve">PAO FRIOS CONG COOP</t>
  </si>
  <si>
    <t xml:space="preserve">PAO MORTADELA CONG COOP</t>
  </si>
  <si>
    <t xml:space="preserve">PAO BISNAGA COOP ASSADO</t>
  </si>
  <si>
    <t xml:space="preserve">BISNAGUINHA CONG</t>
  </si>
  <si>
    <t xml:space="preserve">PAO CIABATT INTG COOP ASSADA</t>
  </si>
  <si>
    <t xml:space="preserve">PAO CIABATT INTG CONG COOP PRE ASSADO</t>
  </si>
  <si>
    <t xml:space="preserve">PAO RUSTICO COOP AL PESTO ASSADO</t>
  </si>
  <si>
    <t xml:space="preserve">PAO RUSTICO COOP AL PESTO PRE ASSADO</t>
  </si>
  <si>
    <t xml:space="preserve">PAO BAGUETE COOP AL PESTO ASSADO</t>
  </si>
  <si>
    <t xml:space="preserve">PAO BAGUETE CONG COOP AL PESTO PRE ASSA</t>
  </si>
  <si>
    <t xml:space="preserve">PAO RUSTICO COOP SOJA GIRASSOL ASSADO</t>
  </si>
  <si>
    <t xml:space="preserve">PAO RUSTICO COOP SOJA GIRASSOL PRE ASSAD</t>
  </si>
  <si>
    <t xml:space="preserve">PAO BAGUETE COOP SOJA GIRASSOL ASSA</t>
  </si>
  <si>
    <t xml:space="preserve">PAO BAGUETE COOP SOJA GIRASSOL PRE ASSA</t>
  </si>
  <si>
    <t xml:space="preserve">PAO CEBOLINHA ASSADO</t>
  </si>
  <si>
    <t xml:space="preserve">PAO CEBOLINHA CONG</t>
  </si>
  <si>
    <t xml:space="preserve">PAO CALABRESA OLIVA ASSADO</t>
  </si>
  <si>
    <t xml:space="preserve">PAO CALABRESA CONG OLIVA NEGRA</t>
  </si>
  <si>
    <t xml:space="preserve">PAO BATATA ASSADO</t>
  </si>
  <si>
    <t xml:space="preserve">PAO BATATA CONG PRE ASSADO</t>
  </si>
  <si>
    <t xml:space="preserve">PAO CASTANHA ASSADO</t>
  </si>
  <si>
    <t xml:space="preserve">PAO CONG CASTANHA PRE ASSADO</t>
  </si>
  <si>
    <t xml:space="preserve">PAO MULTICEREAIS ASSADO</t>
  </si>
  <si>
    <t xml:space="preserve">PAO CONG MULTICEREAIS PRE ASSADO</t>
  </si>
  <si>
    <t xml:space="preserve">PAO ALHO ASSADO</t>
  </si>
  <si>
    <t xml:space="preserve">PAO ALHO CONG</t>
  </si>
  <si>
    <t xml:space="preserve">BAURU ASSADO</t>
  </si>
  <si>
    <t xml:space="preserve">BAURU CONG</t>
  </si>
  <si>
    <t xml:space="preserve">EMPANADA CARNE ASSADA</t>
  </si>
  <si>
    <t xml:space="preserve">EMPANADA CONG CARNE</t>
  </si>
  <si>
    <t xml:space="preserve">CIABATA MINI ASSADA</t>
  </si>
  <si>
    <t xml:space="preserve">CIABATA MINI CONG</t>
  </si>
  <si>
    <t xml:space="preserve">FOGAZZA PALMITO ASSADA</t>
  </si>
  <si>
    <t xml:space="preserve">FOGAZZA CONG PALMITO</t>
  </si>
  <si>
    <t xml:space="preserve">FOGAZZA FGO REQ ASSADA</t>
  </si>
  <si>
    <t xml:space="preserve">FOGAZZA CONG FGO REQUEIJAO</t>
  </si>
  <si>
    <t xml:space="preserve">PAO BAGUETE MINI COOP QJO ASSADO</t>
  </si>
  <si>
    <t xml:space="preserve">BARQUINHA SIRIA 2QJOS ASSADA</t>
  </si>
  <si>
    <t xml:space="preserve">BARQUINHA SIRIA CONG 2QJOS PRE ASSADO</t>
  </si>
  <si>
    <t xml:space="preserve">BARQUINHA SIRIA CALABRESA ASSADA</t>
  </si>
  <si>
    <t xml:space="preserve">BARQUINHA SIRIA CONG CALAB PRE ASSADO</t>
  </si>
  <si>
    <t xml:space="preserve">PAO HAMB SEMI ITALIANO PRE ASSADO</t>
  </si>
  <si>
    <t xml:space="preserve">PAO HAMB CONG COOP SEMI ITALIANO PRE ASS</t>
  </si>
  <si>
    <t xml:space="preserve">PAO MINI MULTICEREAIS PRE ASSADO</t>
  </si>
  <si>
    <t xml:space="preserve">PAO MINI CONG MULTICEREAIS PRE ASSADO</t>
  </si>
  <si>
    <t xml:space="preserve">ESFIHA FGO ASSADA</t>
  </si>
  <si>
    <t xml:space="preserve">ESFIHA CONG FRANGO</t>
  </si>
  <si>
    <t xml:space="preserve">PAO SEMI ITALIANO MINI PRE ASSADO</t>
  </si>
  <si>
    <t xml:space="preserve">PAO SEMI ITALIANO MINI CONG PRE ASSADO</t>
  </si>
  <si>
    <t xml:space="preserve">X BURGER ASSADO</t>
  </si>
  <si>
    <t xml:space="preserve">X BURGUER CONG</t>
  </si>
  <si>
    <t xml:space="preserve">BOLINH MINI CARNE ASSADO</t>
  </si>
  <si>
    <t xml:space="preserve">BOLINH MINI CONG CARNE</t>
  </si>
  <si>
    <t xml:space="preserve">Documento inventário</t>
  </si>
  <si>
    <t xml:space="preserve">Item</t>
  </si>
  <si>
    <t xml:space="preserve">Data contagem</t>
  </si>
  <si>
    <t xml:space="preserve">Material</t>
  </si>
  <si>
    <t xml:space="preserve">Texto breve material</t>
  </si>
  <si>
    <t xml:space="preserve">Qtd. Registrada</t>
  </si>
  <si>
    <t xml:space="preserve">Qtd. Contada</t>
  </si>
  <si>
    <t xml:space="preserve">Qtd. Diferença</t>
  </si>
  <si>
    <t xml:space="preserve">Valor diferença pos.</t>
  </si>
  <si>
    <t xml:space="preserve">Valor diferença neg.</t>
  </si>
  <si>
    <t xml:space="preserve">Quebra aceitável</t>
  </si>
  <si>
    <t xml:space="preserve">Custo unitario</t>
  </si>
  <si>
    <t xml:space="preserve">Valor aceitável</t>
  </si>
  <si>
    <t xml:space="preserve">10000021080</t>
  </si>
  <si>
    <t xml:space="preserve">10000021109</t>
  </si>
  <si>
    <t xml:space="preserve">10000052870</t>
  </si>
  <si>
    <t xml:space="preserve">PAO FRANCES TAPIOCA CONG</t>
  </si>
  <si>
    <t xml:space="preserve">10000022100</t>
  </si>
  <si>
    <t xml:space="preserve">PAO SEMI ITALIANO CONG</t>
  </si>
  <si>
    <t xml:space="preserve">10000021247</t>
  </si>
  <si>
    <t xml:space="preserve">10000021245</t>
  </si>
  <si>
    <t xml:space="preserve">10000021108</t>
  </si>
  <si>
    <t xml:space="preserve">10000021251</t>
  </si>
  <si>
    <t xml:space="preserve">10000021249</t>
  </si>
  <si>
    <t xml:space="preserve">100003483</t>
  </si>
  <si>
    <t xml:space="preserve">1</t>
  </si>
  <si>
    <t xml:space="preserve">10000009054</t>
  </si>
  <si>
    <t xml:space="preserve">BARRIGA SUINO TOUCINHO TORRESMO KG</t>
  </si>
  <si>
    <t xml:space="preserve">2</t>
  </si>
  <si>
    <t xml:space="preserve">10000009061</t>
  </si>
  <si>
    <t xml:space="preserve">CARCACA SUINO KG</t>
  </si>
  <si>
    <t xml:space="preserve">3</t>
  </si>
  <si>
    <t xml:space="preserve">10000009065</t>
  </si>
  <si>
    <t xml:space="preserve">CARRE SUINO KG</t>
  </si>
  <si>
    <t xml:space="preserve">4</t>
  </si>
  <si>
    <t xml:space="preserve">10000009066</t>
  </si>
  <si>
    <t xml:space="preserve">COPA LOMBO SUINO SEM OSSO KG</t>
  </si>
  <si>
    <t xml:space="preserve">5</t>
  </si>
  <si>
    <t xml:space="preserve">10000009073</t>
  </si>
  <si>
    <t xml:space="preserve">COSTELA SUINA KG</t>
  </si>
  <si>
    <t xml:space="preserve">6</t>
  </si>
  <si>
    <t xml:space="preserve">10000009083</t>
  </si>
  <si>
    <t xml:space="preserve">FILE MIGNON SUINO KG</t>
  </si>
  <si>
    <t xml:space="preserve">7</t>
  </si>
  <si>
    <t xml:space="preserve">10000009092</t>
  </si>
  <si>
    <t xml:space="preserve">LOMBO SUINO COOP TOQUE MAGGI KG</t>
  </si>
  <si>
    <t xml:space="preserve">8</t>
  </si>
  <si>
    <t xml:space="preserve">10000009101</t>
  </si>
  <si>
    <t xml:space="preserve">LOMBO SEM OSSO PC KG</t>
  </si>
  <si>
    <t xml:space="preserve">9</t>
  </si>
  <si>
    <t xml:space="preserve">10000009109</t>
  </si>
  <si>
    <t xml:space="preserve">PALETA COM OSSO PECA KG</t>
  </si>
  <si>
    <t xml:space="preserve">10</t>
  </si>
  <si>
    <t xml:space="preserve">10000009112</t>
  </si>
  <si>
    <t xml:space="preserve">PERNIL COM OSSO PC KG</t>
  </si>
  <si>
    <t xml:space="preserve">11</t>
  </si>
  <si>
    <t xml:space="preserve">10000009114</t>
  </si>
  <si>
    <t xml:space="preserve">PERNIL SEM OSSO PC KG</t>
  </si>
  <si>
    <t xml:space="preserve">100003481</t>
  </si>
  <si>
    <t xml:space="preserve">10000008291</t>
  </si>
  <si>
    <t xml:space="preserve">ASA FRANGO KG</t>
  </si>
  <si>
    <t xml:space="preserve">10000008370</t>
  </si>
  <si>
    <t xml:space="preserve">CORACAO FRANGO GRANEL KG</t>
  </si>
  <si>
    <t xml:space="preserve">10000008317</t>
  </si>
  <si>
    <t xml:space="preserve">COXA FRANGO GRANEL KG</t>
  </si>
  <si>
    <t xml:space="preserve">10000008298</t>
  </si>
  <si>
    <t xml:space="preserve">COXA SOB COXA FRANGO KG</t>
  </si>
  <si>
    <t xml:space="preserve">10000008309</t>
  </si>
  <si>
    <t xml:space="preserve">COXA SOB COXA FRANGO SEM OSSO KG</t>
  </si>
  <si>
    <t xml:space="preserve">10000008324</t>
  </si>
  <si>
    <t xml:space="preserve">COXINHA ASA ADORO TEMP RESF KG</t>
  </si>
  <si>
    <t xml:space="preserve">10000008323</t>
  </si>
  <si>
    <t xml:space="preserve">COXINHA ASA FRANGO GRANEL KG</t>
  </si>
  <si>
    <t xml:space="preserve">10000008371</t>
  </si>
  <si>
    <t xml:space="preserve">FIGADO FRANGO KG</t>
  </si>
  <si>
    <t xml:space="preserve">10000008332</t>
  </si>
  <si>
    <t xml:space="preserve">FILE PEITO FRANGO ADORO KG</t>
  </si>
  <si>
    <t xml:space="preserve">10000008339</t>
  </si>
  <si>
    <t xml:space="preserve">FRANGO PASSAR GRANEL KG</t>
  </si>
  <si>
    <t xml:space="preserve">10000008342</t>
  </si>
  <si>
    <t xml:space="preserve">FRANGO PASSAR ADORO TEMP RESFRIADO KG</t>
  </si>
  <si>
    <t xml:space="preserve">12</t>
  </si>
  <si>
    <t xml:space="preserve">10000008351</t>
  </si>
  <si>
    <t xml:space="preserve">FRANGO RESFRIADO KG</t>
  </si>
  <si>
    <t xml:space="preserve">13</t>
  </si>
  <si>
    <t xml:space="preserve">10000008363</t>
  </si>
  <si>
    <t xml:space="preserve">MEIO DA ASA TULIPA KG</t>
  </si>
  <si>
    <t xml:space="preserve">14</t>
  </si>
  <si>
    <t xml:space="preserve">10000008361</t>
  </si>
  <si>
    <t xml:space="preserve">MEIO DA ASA ADORO TEMP RESF KG</t>
  </si>
  <si>
    <t xml:space="preserve">15</t>
  </si>
  <si>
    <t xml:space="preserve">10000008364</t>
  </si>
  <si>
    <t xml:space="preserve">MEIO PEITO ADORO SO SP TEMP RESF KG</t>
  </si>
  <si>
    <t xml:space="preserve">16</t>
  </si>
  <si>
    <t xml:space="preserve">10000008374</t>
  </si>
  <si>
    <t xml:space="preserve">MOELA FRANGO GRANEL KG</t>
  </si>
  <si>
    <t xml:space="preserve">17</t>
  </si>
  <si>
    <t xml:space="preserve">10000008414</t>
  </si>
  <si>
    <t xml:space="preserve">PE FRANGO GRANEL KG</t>
  </si>
  <si>
    <t xml:space="preserve">18</t>
  </si>
  <si>
    <t xml:space="preserve">10000008392</t>
  </si>
  <si>
    <t xml:space="preserve">PEITO FRANGO GRANEL KG</t>
  </si>
  <si>
    <t xml:space="preserve">19</t>
  </si>
  <si>
    <t xml:space="preserve">10000008399</t>
  </si>
  <si>
    <t xml:space="preserve">PEITO FRANGO S PELE S OSSO GRANEL KG</t>
  </si>
  <si>
    <t xml:space="preserve">20</t>
  </si>
  <si>
    <t xml:space="preserve">10000008413</t>
  </si>
  <si>
    <t xml:space="preserve">PESCOCO FRANGO GRANEL KG</t>
  </si>
  <si>
    <t xml:space="preserve">21</t>
  </si>
  <si>
    <t xml:space="preserve">10000008401</t>
  </si>
  <si>
    <t xml:space="preserve">SOBRE COXA FRANGO KG</t>
  </si>
  <si>
    <t xml:space="preserve">22</t>
  </si>
  <si>
    <t xml:space="preserve">10000008400</t>
  </si>
  <si>
    <t xml:space="preserve">SOBRE COXA RESFIADO ADORO TEMP KG</t>
  </si>
  <si>
    <t xml:space="preserve">100003370</t>
  </si>
  <si>
    <t xml:space="preserve">10000008829</t>
  </si>
  <si>
    <t xml:space="preserve">ACEM PC KG</t>
  </si>
  <si>
    <t xml:space="preserve">10000008654</t>
  </si>
  <si>
    <t xml:space="preserve">BIFE FILE CHORIZO MONTANA RESF KG</t>
  </si>
  <si>
    <t xml:space="preserve">10000008830</t>
  </si>
  <si>
    <t xml:space="preserve">BRACO KG</t>
  </si>
  <si>
    <t xml:space="preserve">10000008763</t>
  </si>
  <si>
    <t xml:space="preserve">BUCHO BOVINO KG</t>
  </si>
  <si>
    <t xml:space="preserve">10000008656</t>
  </si>
  <si>
    <t xml:space="preserve">CONTRA FILE BISTECA COM OSSO KG </t>
  </si>
  <si>
    <t xml:space="preserve">10000012700</t>
  </si>
  <si>
    <t xml:space="preserve">CONTRA FILE BOV RESF MATURATA</t>
  </si>
  <si>
    <t xml:space="preserve">10000008832</t>
  </si>
  <si>
    <t xml:space="preserve">CONTRA FILE PECA KG</t>
  </si>
  <si>
    <t xml:space="preserve">10000008833</t>
  </si>
  <si>
    <t xml:space="preserve">CONTRA FILE PORCIONADO KG</t>
  </si>
  <si>
    <t xml:space="preserve">10000008637</t>
  </si>
  <si>
    <t xml:space="preserve">CORACAO ALCATRA MONTANA BIFE STEAK KG</t>
  </si>
  <si>
    <t xml:space="preserve">10000008846</t>
  </si>
  <si>
    <t xml:space="preserve">COSTELA OSSO KG</t>
  </si>
  <si>
    <t xml:space="preserve">10000008834</t>
  </si>
  <si>
    <t xml:space="preserve">COXAO DURO PC KG</t>
  </si>
  <si>
    <t xml:space="preserve">10000008835</t>
  </si>
  <si>
    <t xml:space="preserve">COXAO MOLE PECA KG</t>
  </si>
  <si>
    <t xml:space="preserve">10000008695</t>
  </si>
  <si>
    <t xml:space="preserve">CUPIM BOVINO KG</t>
  </si>
  <si>
    <t xml:space="preserve">10000008769</t>
  </si>
  <si>
    <t xml:space="preserve">FIGADO BOVINO KG</t>
  </si>
  <si>
    <t xml:space="preserve">10000008840</t>
  </si>
  <si>
    <t xml:space="preserve">FILE MIGNON PC KG</t>
  </si>
  <si>
    <t xml:space="preserve">10000008839</t>
  </si>
  <si>
    <t xml:space="preserve">FRALDINHA PC KG</t>
  </si>
  <si>
    <t xml:space="preserve">10000008841</t>
  </si>
  <si>
    <t xml:space="preserve">LAGARTO PC KG</t>
  </si>
  <si>
    <t xml:space="preserve">10000008842</t>
  </si>
  <si>
    <t xml:space="preserve">MAMINHA BOVINA A VACUO KG</t>
  </si>
  <si>
    <t xml:space="preserve">10000008758</t>
  </si>
  <si>
    <t xml:space="preserve">MAMINHA STEAKHOUSE MONTANA RESF KG</t>
  </si>
  <si>
    <t xml:space="preserve">10000008831</t>
  </si>
  <si>
    <t xml:space="preserve">MIOLO ALCATRA KG</t>
  </si>
  <si>
    <t xml:space="preserve">10000008762</t>
  </si>
  <si>
    <t xml:space="preserve">MOCOTO PE KG</t>
  </si>
  <si>
    <t xml:space="preserve">10000008843</t>
  </si>
  <si>
    <t xml:space="preserve">MUSCULO TRASEIRO PC KG</t>
  </si>
  <si>
    <t xml:space="preserve">23</t>
  </si>
  <si>
    <t xml:space="preserve">10000008784</t>
  </si>
  <si>
    <t xml:space="preserve">OSSOBUCO KG</t>
  </si>
  <si>
    <t xml:space="preserve">24</t>
  </si>
  <si>
    <t xml:space="preserve">10000008837</t>
  </si>
  <si>
    <t xml:space="preserve">PATINHO PECA KG</t>
  </si>
  <si>
    <t xml:space="preserve">25</t>
  </si>
  <si>
    <t xml:space="preserve">10000008801</t>
  </si>
  <si>
    <t xml:space="preserve">PEITO COM OSSO KG</t>
  </si>
  <si>
    <t xml:space="preserve">26</t>
  </si>
  <si>
    <t xml:space="preserve">10000008845</t>
  </si>
  <si>
    <t xml:space="preserve">PEITO PC KG</t>
  </si>
  <si>
    <t xml:space="preserve">27</t>
  </si>
  <si>
    <t xml:space="preserve">10000008847</t>
  </si>
  <si>
    <t xml:space="preserve">PICANHA BOVINA VACUO PC KG</t>
  </si>
  <si>
    <t xml:space="preserve">28</t>
  </si>
  <si>
    <t xml:space="preserve">10000008848</t>
  </si>
  <si>
    <t xml:space="preserve">PICANHA BOVINA VACUO PECA KG</t>
  </si>
  <si>
    <t xml:space="preserve">29</t>
  </si>
  <si>
    <t xml:space="preserve">10000008849</t>
  </si>
  <si>
    <t xml:space="preserve">PICANHA FATIADA KG</t>
  </si>
  <si>
    <t xml:space="preserve">30</t>
  </si>
  <si>
    <t xml:space="preserve">10000008805</t>
  </si>
  <si>
    <t xml:space="preserve">PICANHA STEAKHO MONTANA RESF KG</t>
  </si>
  <si>
    <t xml:space="preserve">31</t>
  </si>
  <si>
    <t xml:space="preserve">10000008822</t>
  </si>
  <si>
    <t xml:space="preserve">RABADA BOVINA KG</t>
  </si>
  <si>
    <t xml:space="preserve">RMS</t>
  </si>
  <si>
    <t xml:space="preserve">Descrição</t>
  </si>
  <si>
    <t xml:space="preserve">Venda</t>
  </si>
  <si>
    <t xml:space="preserve">SAP</t>
  </si>
  <si>
    <t xml:space="preserve">Componente</t>
  </si>
  <si>
    <t xml:space="preserve">Coeficiente</t>
  </si>
  <si>
    <t xml:space="preserve">Quebra Aceitavel</t>
  </si>
  <si>
    <t xml:space="preserve">BARRIGA SUINO KG</t>
  </si>
  <si>
    <t xml:space="preserve">BISTECA SUINA FRESCA KG</t>
  </si>
  <si>
    <t xml:space="preserve">PERNIL SUINO FRESCO KG</t>
  </si>
  <si>
    <t xml:space="preserve">COSTELA SUINA FRESCA KG</t>
  </si>
  <si>
    <t xml:space="preserve">BARRIGA SUINO FRESCA KG</t>
  </si>
  <si>
    <t xml:space="preserve">JOELHO SUINO FRESCO KG</t>
  </si>
  <si>
    <t xml:space="preserve">TOUCINHO SUINO FRESCO KG</t>
  </si>
  <si>
    <t xml:space="preserve">PALETA FATIADA KG</t>
  </si>
  <si>
    <t xml:space="preserve">PALETA SUINA FRESCA KG</t>
  </si>
  <si>
    <t xml:space="preserve">PE SUINO FRESCO KG</t>
  </si>
  <si>
    <t xml:space="preserve">CUBOS PERNIL KG</t>
  </si>
  <si>
    <t xml:space="preserve">COSTELA BARRIGA KG</t>
  </si>
  <si>
    <t xml:space="preserve">COSTELA SUINO KG</t>
  </si>
  <si>
    <t xml:space="preserve">COXA FRANGO KG</t>
  </si>
  <si>
    <t xml:space="preserve">COXINHA ASA FRANGO KG</t>
  </si>
  <si>
    <t xml:space="preserve">FRANGO PASSAR KG</t>
  </si>
  <si>
    <t xml:space="preserve">FRANGO INTEIRO RESFRIADO KG</t>
  </si>
  <si>
    <t xml:space="preserve">LOMBO SUINO KG</t>
  </si>
  <si>
    <t xml:space="preserve">LOMBO FATIADO KG</t>
  </si>
  <si>
    <t xml:space="preserve">MEIO DA ASA FRANGO KG</t>
  </si>
  <si>
    <t xml:space="preserve">PEITO FRANGO COM OSSO PELE KG</t>
  </si>
  <si>
    <t xml:space="preserve">PEITO FRANGO COM OSSO SEM PELE KG</t>
  </si>
  <si>
    <t xml:space="preserve">PEITO FRANGO S PELE S OSSO KG</t>
  </si>
  <si>
    <t xml:space="preserve">PERNIL COM OSSO SUINO KG</t>
  </si>
  <si>
    <t xml:space="preserve">PERNIL FATIADO KG</t>
  </si>
  <si>
    <t xml:space="preserve">FILE SOBRECOXA RECHEADA KG</t>
  </si>
  <si>
    <t xml:space="preserve">CORACAO FRANGO KG</t>
  </si>
  <si>
    <t xml:space="preserve">MOELA FRANGO KG</t>
  </si>
  <si>
    <t xml:space="preserve">TIRINHAS EMPANADO FRANGO KG</t>
  </si>
  <si>
    <t xml:space="preserve">ISCA FRANGO STROGONOFF TEMP KG</t>
  </si>
  <si>
    <t xml:space="preserve">MEDALHAO FRANGO KG</t>
  </si>
  <si>
    <t xml:space="preserve">BIFE ROLE FRANGO KG</t>
  </si>
  <si>
    <t xml:space="preserve">BISTECA SUINA KG</t>
  </si>
  <si>
    <t xml:space="preserve">COSTELA SUINA RESF SULITA TEMP</t>
  </si>
</sst>
</file>

<file path=xl/styles.xml><?xml version="1.0" encoding="utf-8"?>
<styleSheet xmlns="http://schemas.openxmlformats.org/spreadsheetml/2006/main">
  <numFmts count="12">
    <numFmt numFmtId="164" formatCode="General"/>
    <numFmt numFmtId="165" formatCode="@"/>
    <numFmt numFmtId="166" formatCode="0%"/>
    <numFmt numFmtId="167" formatCode="0.00%"/>
    <numFmt numFmtId="168" formatCode="0.000"/>
    <numFmt numFmtId="169" formatCode="dd/mm/yyyy"/>
    <numFmt numFmtId="170" formatCode="#,##0.000"/>
    <numFmt numFmtId="171" formatCode="#,##0.00"/>
    <numFmt numFmtId="172" formatCode="#,##0"/>
    <numFmt numFmtId="173" formatCode="[$R$-416]\ #,##0.00;\-[$R$-416]\ #,##0.00"/>
    <numFmt numFmtId="174" formatCode="#.00"/>
    <numFmt numFmtId="175" formatCode="General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C9211E"/>
      <name val="Calibri"/>
      <family val="2"/>
      <charset val="1"/>
    </font>
    <font>
      <b val="true"/>
      <sz val="13"/>
      <color rgb="FFC9211E"/>
      <name val="Calibri"/>
      <family val="2"/>
      <charset val="1"/>
    </font>
    <font>
      <sz val="9.95"/>
      <color rgb="FF000000"/>
      <name val="Calibri"/>
      <family val="0"/>
      <charset val="1"/>
    </font>
    <font>
      <sz val="9.95"/>
      <color rgb="FF000000"/>
      <name val="Calibri"/>
      <family val="0"/>
    </font>
  </fonts>
  <fills count="4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5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8" fontId="5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9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71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5" fillId="0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71" fontId="5" fillId="0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9" fontId="0" fillId="3" borderId="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3" borderId="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71" fontId="0" fillId="3" borderId="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5" fillId="3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71" fontId="5" fillId="3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9" fontId="0" fillId="0" borderId="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72" fontId="0" fillId="0" borderId="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71" fontId="0" fillId="0" borderId="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8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73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8" fontId="5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8" fontId="5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71" fontId="5" fillId="3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8" fontId="0" fillId="3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73" fontId="0" fillId="3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8" fontId="0" fillId="3" borderId="1" xfId="0" applyFont="false" applyBorder="true" applyAlignment="true" applyProtection="false">
      <alignment horizontal="right" vertical="bottom" textRotation="0" wrapText="true" indent="0" shrinkToFit="false"/>
      <protection locked="true" hidden="false"/>
    </xf>
    <xf numFmtId="171" fontId="0" fillId="3" borderId="1" xfId="0" applyFont="false" applyBorder="true" applyAlignment="true" applyProtection="false">
      <alignment horizontal="right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75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5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7" fillId="0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5">
    <dxf>
      <fill>
        <patternFill patternType="solid">
          <fgColor rgb="FFC0C0C0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  <dxf>
      <fill>
        <patternFill patternType="solid">
          <fgColor rgb="FFFFFF00"/>
        </patternFill>
      </fill>
    </dxf>
    <dxf>
      <fill>
        <patternFill patternType="solid">
          <fgColor rgb="FFC9211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externalLink" Target="externalLinks/externalLink1.xml"/><Relationship Id="rId9" Type="http://schemas.openxmlformats.org/officeDocument/2006/relationships/sharedStrings" Target="sharedStrings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2.png"/><Relationship Id="rId3" Type="http://schemas.openxmlformats.org/officeDocument/2006/relationships/image" Target="../media/image2.png"/><Relationship Id="rId4" Type="http://schemas.openxmlformats.org/officeDocument/2006/relationships/image" Target="../media/image2.png"/><Relationship Id="rId5" Type="http://schemas.openxmlformats.org/officeDocument/2006/relationships/image" Target="../media/image2.png"/><Relationship Id="rId6" Type="http://schemas.openxmlformats.org/officeDocument/2006/relationships/image" Target="../media/image2.png"/><Relationship Id="rId7" Type="http://schemas.openxmlformats.org/officeDocument/2006/relationships/image" Target="../media/image2.png"/><Relationship Id="rId8" Type="http://schemas.openxmlformats.org/officeDocument/2006/relationships/image" Target="../media/image2.png"/><Relationship Id="rId9" Type="http://schemas.openxmlformats.org/officeDocument/2006/relationships/image" Target="../media/image2.png"/><Relationship Id="rId10" Type="http://schemas.openxmlformats.org/officeDocument/2006/relationships/image" Target="../media/image2.png"/><Relationship Id="rId11" Type="http://schemas.openxmlformats.org/officeDocument/2006/relationships/image" Target="../media/image2.png"/><Relationship Id="rId12" Type="http://schemas.openxmlformats.org/officeDocument/2006/relationships/image" Target="../media/image2.png"/><Relationship Id="rId13" Type="http://schemas.openxmlformats.org/officeDocument/2006/relationships/image" Target="../media/image2.png"/><Relationship Id="rId14" Type="http://schemas.openxmlformats.org/officeDocument/2006/relationships/image" Target="../media/image2.png"/><Relationship Id="rId15" Type="http://schemas.openxmlformats.org/officeDocument/2006/relationships/image" Target="../media/image2.png"/><Relationship Id="rId16" Type="http://schemas.openxmlformats.org/officeDocument/2006/relationships/image" Target="../media/image2.png"/><Relationship Id="rId17" Type="http://schemas.openxmlformats.org/officeDocument/2006/relationships/image" Target="../media/image2.png"/><Relationship Id="rId18" Type="http://schemas.openxmlformats.org/officeDocument/2006/relationships/image" Target="../media/image2.png"/><Relationship Id="rId19" Type="http://schemas.openxmlformats.org/officeDocument/2006/relationships/image" Target="../media/image2.png"/><Relationship Id="rId20" Type="http://schemas.openxmlformats.org/officeDocument/2006/relationships/image" Target="../media/image2.png"/><Relationship Id="rId21" Type="http://schemas.openxmlformats.org/officeDocument/2006/relationships/image" Target="../media/image2.png"/><Relationship Id="rId22" Type="http://schemas.openxmlformats.org/officeDocument/2006/relationships/image" Target="../media/image2.png"/><Relationship Id="rId23" Type="http://schemas.openxmlformats.org/officeDocument/2006/relationships/image" Target="../media/image2.png"/><Relationship Id="rId24" Type="http://schemas.openxmlformats.org/officeDocument/2006/relationships/image" Target="../media/image2.png"/><Relationship Id="rId25" Type="http://schemas.openxmlformats.org/officeDocument/2006/relationships/image" Target="../media/image2.png"/><Relationship Id="rId26" Type="http://schemas.openxmlformats.org/officeDocument/2006/relationships/image" Target="../media/image2.png"/><Relationship Id="rId27" Type="http://schemas.openxmlformats.org/officeDocument/2006/relationships/image" Target="../media/image2.png"/><Relationship Id="rId28" Type="http://schemas.openxmlformats.org/officeDocument/2006/relationships/image" Target="../media/image2.png"/><Relationship Id="rId29" Type="http://schemas.openxmlformats.org/officeDocument/2006/relationships/image" Target="../media/image2.png"/><Relationship Id="rId30" Type="http://schemas.openxmlformats.org/officeDocument/2006/relationships/image" Target="../media/image2.png"/><Relationship Id="rId31" Type="http://schemas.openxmlformats.org/officeDocument/2006/relationships/image" Target="../media/image2.png"/><Relationship Id="rId32" Type="http://schemas.openxmlformats.org/officeDocument/2006/relationships/image" Target="../media/image2.png"/><Relationship Id="rId33" Type="http://schemas.openxmlformats.org/officeDocument/2006/relationships/image" Target="../media/image2.png"/><Relationship Id="rId34" Type="http://schemas.openxmlformats.org/officeDocument/2006/relationships/image" Target="../media/image2.png"/><Relationship Id="rId35" Type="http://schemas.openxmlformats.org/officeDocument/2006/relationships/image" Target="../media/image2.png"/><Relationship Id="rId36" Type="http://schemas.openxmlformats.org/officeDocument/2006/relationships/image" Target="../media/image2.png"/><Relationship Id="rId37" Type="http://schemas.openxmlformats.org/officeDocument/2006/relationships/image" Target="../media/image2.png"/><Relationship Id="rId38" Type="http://schemas.openxmlformats.org/officeDocument/2006/relationships/image" Target="../media/image2.png"/><Relationship Id="rId39" Type="http://schemas.openxmlformats.org/officeDocument/2006/relationships/image" Target="../media/image2.png"/><Relationship Id="rId40" Type="http://schemas.openxmlformats.org/officeDocument/2006/relationships/image" Target="../media/image2.png"/><Relationship Id="rId41" Type="http://schemas.openxmlformats.org/officeDocument/2006/relationships/image" Target="../media/image2.png"/><Relationship Id="rId42" Type="http://schemas.openxmlformats.org/officeDocument/2006/relationships/image" Target="../media/image2.png"/><Relationship Id="rId43" Type="http://schemas.openxmlformats.org/officeDocument/2006/relationships/image" Target="../media/image2.png"/><Relationship Id="rId44" Type="http://schemas.openxmlformats.org/officeDocument/2006/relationships/image" Target="../media/image2.png"/><Relationship Id="rId45" Type="http://schemas.openxmlformats.org/officeDocument/2006/relationships/image" Target="../media/image2.png"/><Relationship Id="rId46" Type="http://schemas.openxmlformats.org/officeDocument/2006/relationships/image" Target="../media/image2.png"/><Relationship Id="rId47" Type="http://schemas.openxmlformats.org/officeDocument/2006/relationships/image" Target="../media/image2.png"/><Relationship Id="rId48" Type="http://schemas.openxmlformats.org/officeDocument/2006/relationships/image" Target="../media/image2.png"/><Relationship Id="rId49" Type="http://schemas.openxmlformats.org/officeDocument/2006/relationships/image" Target="../media/image2.png"/><Relationship Id="rId50" Type="http://schemas.openxmlformats.org/officeDocument/2006/relationships/image" Target="../media/image2.png"/><Relationship Id="rId51" Type="http://schemas.openxmlformats.org/officeDocument/2006/relationships/image" Target="../media/image2.png"/><Relationship Id="rId52" Type="http://schemas.openxmlformats.org/officeDocument/2006/relationships/image" Target="../media/image2.png"/><Relationship Id="rId53" Type="http://schemas.openxmlformats.org/officeDocument/2006/relationships/image" Target="../media/image2.png"/><Relationship Id="rId54" Type="http://schemas.openxmlformats.org/officeDocument/2006/relationships/image" Target="../media/image2.png"/><Relationship Id="rId55" Type="http://schemas.openxmlformats.org/officeDocument/2006/relationships/image" Target="../media/image2.png"/><Relationship Id="rId56" Type="http://schemas.openxmlformats.org/officeDocument/2006/relationships/image" Target="../media/image2.png"/><Relationship Id="rId57" Type="http://schemas.openxmlformats.org/officeDocument/2006/relationships/image" Target="../media/image2.png"/><Relationship Id="rId58" Type="http://schemas.openxmlformats.org/officeDocument/2006/relationships/image" Target="../media/image2.png"/><Relationship Id="rId59" Type="http://schemas.openxmlformats.org/officeDocument/2006/relationships/image" Target="../media/image2.png"/><Relationship Id="rId60" Type="http://schemas.openxmlformats.org/officeDocument/2006/relationships/image" Target="../media/image2.png"/><Relationship Id="rId61" Type="http://schemas.openxmlformats.org/officeDocument/2006/relationships/image" Target="../media/image2.png"/><Relationship Id="rId62" Type="http://schemas.openxmlformats.org/officeDocument/2006/relationships/image" Target="../media/image2.png"/><Relationship Id="rId63" Type="http://schemas.openxmlformats.org/officeDocument/2006/relationships/image" Target="../media/image2.png"/><Relationship Id="rId64" Type="http://schemas.openxmlformats.org/officeDocument/2006/relationships/image" Target="../media/image2.png"/><Relationship Id="rId65" Type="http://schemas.openxmlformats.org/officeDocument/2006/relationships/image" Target="../media/image2.png"/><Relationship Id="rId66" Type="http://schemas.openxmlformats.org/officeDocument/2006/relationships/image" Target="../media/image2.png"/><Relationship Id="rId67" Type="http://schemas.openxmlformats.org/officeDocument/2006/relationships/image" Target="../media/image2.png"/><Relationship Id="rId68" Type="http://schemas.openxmlformats.org/officeDocument/2006/relationships/image" Target="../media/image2.png"/><Relationship Id="rId69" Type="http://schemas.openxmlformats.org/officeDocument/2006/relationships/image" Target="../media/image2.png"/><Relationship Id="rId70" Type="http://schemas.openxmlformats.org/officeDocument/2006/relationships/image" Target="../media/image2.png"/><Relationship Id="rId71" Type="http://schemas.openxmlformats.org/officeDocument/2006/relationships/image" Target="../media/image2.png"/><Relationship Id="rId72" Type="http://schemas.openxmlformats.org/officeDocument/2006/relationships/image" Target="../media/image2.png"/><Relationship Id="rId73" Type="http://schemas.openxmlformats.org/officeDocument/2006/relationships/image" Target="../media/image2.png"/><Relationship Id="rId74" Type="http://schemas.openxmlformats.org/officeDocument/2006/relationships/image" Target="../media/image2.png"/><Relationship Id="rId75" Type="http://schemas.openxmlformats.org/officeDocument/2006/relationships/image" Target="../media/image2.png"/><Relationship Id="rId76" Type="http://schemas.openxmlformats.org/officeDocument/2006/relationships/image" Target="../media/image2.png"/><Relationship Id="rId77" Type="http://schemas.openxmlformats.org/officeDocument/2006/relationships/image" Target="../media/image2.png"/><Relationship Id="rId78" Type="http://schemas.openxmlformats.org/officeDocument/2006/relationships/image" Target="../media/image2.png"/><Relationship Id="rId79" Type="http://schemas.openxmlformats.org/officeDocument/2006/relationships/image" Target="../media/image2.png"/><Relationship Id="rId80" Type="http://schemas.openxmlformats.org/officeDocument/2006/relationships/image" Target="../media/image2.png"/><Relationship Id="rId81" Type="http://schemas.openxmlformats.org/officeDocument/2006/relationships/image" Target="../media/image2.png"/><Relationship Id="rId82" Type="http://schemas.openxmlformats.org/officeDocument/2006/relationships/image" Target="../media/image2.png"/><Relationship Id="rId83" Type="http://schemas.openxmlformats.org/officeDocument/2006/relationships/image" Target="../media/image2.png"/><Relationship Id="rId84" Type="http://schemas.openxmlformats.org/officeDocument/2006/relationships/image" Target="../media/image2.png"/><Relationship Id="rId85" Type="http://schemas.openxmlformats.org/officeDocument/2006/relationships/image" Target="../media/image2.png"/><Relationship Id="rId86" Type="http://schemas.openxmlformats.org/officeDocument/2006/relationships/image" Target="../media/image2.png"/><Relationship Id="rId87" Type="http://schemas.openxmlformats.org/officeDocument/2006/relationships/image" Target="../media/image2.png"/><Relationship Id="rId88" Type="http://schemas.openxmlformats.org/officeDocument/2006/relationships/image" Target="../media/image2.png"/><Relationship Id="rId89" Type="http://schemas.openxmlformats.org/officeDocument/2006/relationships/image" Target="../media/image2.png"/><Relationship Id="rId90" Type="http://schemas.openxmlformats.org/officeDocument/2006/relationships/image" Target="../media/image2.png"/><Relationship Id="rId91" Type="http://schemas.openxmlformats.org/officeDocument/2006/relationships/image" Target="../media/image2.png"/><Relationship Id="rId92" Type="http://schemas.openxmlformats.org/officeDocument/2006/relationships/image" Target="../media/image2.png"/><Relationship Id="rId93" Type="http://schemas.openxmlformats.org/officeDocument/2006/relationships/image" Target="../media/image2.png"/><Relationship Id="rId94" Type="http://schemas.openxmlformats.org/officeDocument/2006/relationships/image" Target="../media/image2.png"/><Relationship Id="rId95" Type="http://schemas.openxmlformats.org/officeDocument/2006/relationships/image" Target="../media/image2.png"/><Relationship Id="rId96" Type="http://schemas.openxmlformats.org/officeDocument/2006/relationships/image" Target="../media/image2.png"/><Relationship Id="rId97" Type="http://schemas.openxmlformats.org/officeDocument/2006/relationships/image" Target="../media/image2.png"/><Relationship Id="rId98" Type="http://schemas.openxmlformats.org/officeDocument/2006/relationships/image" Target="../media/image2.png"/><Relationship Id="rId99" Type="http://schemas.openxmlformats.org/officeDocument/2006/relationships/image" Target="../media/image2.png"/><Relationship Id="rId100" Type="http://schemas.openxmlformats.org/officeDocument/2006/relationships/image" Target="../media/image2.png"/><Relationship Id="rId101" Type="http://schemas.openxmlformats.org/officeDocument/2006/relationships/image" Target="../media/image2.png"/><Relationship Id="rId102" Type="http://schemas.openxmlformats.org/officeDocument/2006/relationships/image" Target="../media/image2.png"/><Relationship Id="rId103" Type="http://schemas.openxmlformats.org/officeDocument/2006/relationships/image" Target="../media/image2.png"/><Relationship Id="rId104" Type="http://schemas.openxmlformats.org/officeDocument/2006/relationships/image" Target="../media/image2.png"/><Relationship Id="rId105" Type="http://schemas.openxmlformats.org/officeDocument/2006/relationships/image" Target="../media/image2.png"/><Relationship Id="rId106" Type="http://schemas.openxmlformats.org/officeDocument/2006/relationships/image" Target="../media/image2.png"/><Relationship Id="rId107" Type="http://schemas.openxmlformats.org/officeDocument/2006/relationships/image" Target="../media/image2.png"/><Relationship Id="rId108" Type="http://schemas.openxmlformats.org/officeDocument/2006/relationships/image" Target="../media/image2.png"/><Relationship Id="rId109" Type="http://schemas.openxmlformats.org/officeDocument/2006/relationships/image" Target="../media/image2.png"/><Relationship Id="rId110" Type="http://schemas.openxmlformats.org/officeDocument/2006/relationships/image" Target="../media/image2.png"/><Relationship Id="rId111" Type="http://schemas.openxmlformats.org/officeDocument/2006/relationships/image" Target="../media/image2.png"/><Relationship Id="rId112" Type="http://schemas.openxmlformats.org/officeDocument/2006/relationships/image" Target="../media/image2.png"/><Relationship Id="rId113" Type="http://schemas.openxmlformats.org/officeDocument/2006/relationships/image" Target="../media/image2.png"/><Relationship Id="rId114" Type="http://schemas.openxmlformats.org/officeDocument/2006/relationships/image" Target="../media/image2.png"/><Relationship Id="rId115" Type="http://schemas.openxmlformats.org/officeDocument/2006/relationships/image" Target="../media/image2.png"/><Relationship Id="rId116" Type="http://schemas.openxmlformats.org/officeDocument/2006/relationships/image" Target="../media/image2.png"/><Relationship Id="rId117" Type="http://schemas.openxmlformats.org/officeDocument/2006/relationships/image" Target="../media/image2.png"/><Relationship Id="rId118" Type="http://schemas.openxmlformats.org/officeDocument/2006/relationships/image" Target="../media/image2.png"/><Relationship Id="rId119" Type="http://schemas.openxmlformats.org/officeDocument/2006/relationships/image" Target="../media/image2.png"/><Relationship Id="rId120" Type="http://schemas.openxmlformats.org/officeDocument/2006/relationships/image" Target="../media/image2.png"/><Relationship Id="rId121" Type="http://schemas.openxmlformats.org/officeDocument/2006/relationships/image" Target="../media/image2.png"/><Relationship Id="rId122" Type="http://schemas.openxmlformats.org/officeDocument/2006/relationships/image" Target="../media/image2.png"/><Relationship Id="rId123" Type="http://schemas.openxmlformats.org/officeDocument/2006/relationships/image" Target="../media/image2.png"/><Relationship Id="rId124" Type="http://schemas.openxmlformats.org/officeDocument/2006/relationships/image" Target="../media/image2.png"/><Relationship Id="rId125" Type="http://schemas.openxmlformats.org/officeDocument/2006/relationships/image" Target="../media/image2.png"/><Relationship Id="rId126" Type="http://schemas.openxmlformats.org/officeDocument/2006/relationships/image" Target="../media/image2.png"/><Relationship Id="rId127" Type="http://schemas.openxmlformats.org/officeDocument/2006/relationships/image" Target="../media/image2.png"/><Relationship Id="rId128" Type="http://schemas.openxmlformats.org/officeDocument/2006/relationships/image" Target="../media/image2.png"/><Relationship Id="rId129" Type="http://schemas.openxmlformats.org/officeDocument/2006/relationships/image" Target="../media/image2.png"/><Relationship Id="rId130" Type="http://schemas.openxmlformats.org/officeDocument/2006/relationships/image" Target="../media/image2.png"/><Relationship Id="rId131" Type="http://schemas.openxmlformats.org/officeDocument/2006/relationships/image" Target="../media/image2.png"/><Relationship Id="rId132" Type="http://schemas.openxmlformats.org/officeDocument/2006/relationships/image" Target="../media/image2.png"/><Relationship Id="rId133" Type="http://schemas.openxmlformats.org/officeDocument/2006/relationships/image" Target="../media/image2.png"/><Relationship Id="rId134" Type="http://schemas.openxmlformats.org/officeDocument/2006/relationships/image" Target="../media/image2.png"/><Relationship Id="rId135" Type="http://schemas.openxmlformats.org/officeDocument/2006/relationships/image" Target="../media/image2.png"/><Relationship Id="rId136" Type="http://schemas.openxmlformats.org/officeDocument/2006/relationships/image" Target="../media/image2.png"/><Relationship Id="rId137" Type="http://schemas.openxmlformats.org/officeDocument/2006/relationships/image" Target="../media/image2.png"/><Relationship Id="rId138" Type="http://schemas.openxmlformats.org/officeDocument/2006/relationships/image" Target="../media/image2.png"/><Relationship Id="rId139" Type="http://schemas.openxmlformats.org/officeDocument/2006/relationships/image" Target="../media/image2.png"/><Relationship Id="rId140" Type="http://schemas.openxmlformats.org/officeDocument/2006/relationships/image" Target="../media/image2.png"/><Relationship Id="rId141" Type="http://schemas.openxmlformats.org/officeDocument/2006/relationships/image" Target="../media/image2.png"/><Relationship Id="rId142" Type="http://schemas.openxmlformats.org/officeDocument/2006/relationships/image" Target="../media/image2.png"/><Relationship Id="rId143" Type="http://schemas.openxmlformats.org/officeDocument/2006/relationships/image" Target="../media/image2.png"/><Relationship Id="rId144" Type="http://schemas.openxmlformats.org/officeDocument/2006/relationships/image" Target="../media/image2.png"/><Relationship Id="rId145" Type="http://schemas.openxmlformats.org/officeDocument/2006/relationships/image" Target="../media/image2.png"/><Relationship Id="rId146" Type="http://schemas.openxmlformats.org/officeDocument/2006/relationships/image" Target="../media/image2.png"/><Relationship Id="rId147" Type="http://schemas.openxmlformats.org/officeDocument/2006/relationships/image" Target="../media/image2.png"/><Relationship Id="rId148" Type="http://schemas.openxmlformats.org/officeDocument/2006/relationships/image" Target="../media/image2.png"/><Relationship Id="rId149" Type="http://schemas.openxmlformats.org/officeDocument/2006/relationships/image" Target="../media/image2.png"/><Relationship Id="rId150" Type="http://schemas.openxmlformats.org/officeDocument/2006/relationships/image" Target="../media/image2.png"/><Relationship Id="rId151" Type="http://schemas.openxmlformats.org/officeDocument/2006/relationships/image" Target="../media/image2.png"/><Relationship Id="rId152" Type="http://schemas.openxmlformats.org/officeDocument/2006/relationships/image" Target="../media/image2.png"/><Relationship Id="rId153" Type="http://schemas.openxmlformats.org/officeDocument/2006/relationships/image" Target="../media/image2.png"/><Relationship Id="rId154" Type="http://schemas.openxmlformats.org/officeDocument/2006/relationships/image" Target="../media/image2.png"/><Relationship Id="rId155" Type="http://schemas.openxmlformats.org/officeDocument/2006/relationships/image" Target="../media/image2.png"/><Relationship Id="rId156" Type="http://schemas.openxmlformats.org/officeDocument/2006/relationships/image" Target="../media/image2.png"/><Relationship Id="rId157" Type="http://schemas.openxmlformats.org/officeDocument/2006/relationships/image" Target="../media/image2.png"/><Relationship Id="rId158" Type="http://schemas.openxmlformats.org/officeDocument/2006/relationships/image" Target="../media/image2.png"/><Relationship Id="rId159" Type="http://schemas.openxmlformats.org/officeDocument/2006/relationships/image" Target="../media/image2.png"/><Relationship Id="rId160" Type="http://schemas.openxmlformats.org/officeDocument/2006/relationships/image" Target="../media/image2.png"/><Relationship Id="rId161" Type="http://schemas.openxmlformats.org/officeDocument/2006/relationships/image" Target="../media/image2.png"/><Relationship Id="rId162" Type="http://schemas.openxmlformats.org/officeDocument/2006/relationships/image" Target="../media/image2.png"/><Relationship Id="rId163" Type="http://schemas.openxmlformats.org/officeDocument/2006/relationships/image" Target="../media/image2.png"/><Relationship Id="rId164" Type="http://schemas.openxmlformats.org/officeDocument/2006/relationships/image" Target="../media/image2.png"/><Relationship Id="rId165" Type="http://schemas.openxmlformats.org/officeDocument/2006/relationships/image" Target="../media/image2.png"/><Relationship Id="rId166" Type="http://schemas.openxmlformats.org/officeDocument/2006/relationships/image" Target="../media/image2.png"/><Relationship Id="rId167" Type="http://schemas.openxmlformats.org/officeDocument/2006/relationships/image" Target="../media/image2.png"/><Relationship Id="rId168" Type="http://schemas.openxmlformats.org/officeDocument/2006/relationships/image" Target="../media/image2.png"/><Relationship Id="rId169" Type="http://schemas.openxmlformats.org/officeDocument/2006/relationships/image" Target="../media/image2.png"/><Relationship Id="rId170" Type="http://schemas.openxmlformats.org/officeDocument/2006/relationships/image" Target="../media/image2.png"/><Relationship Id="rId171" Type="http://schemas.openxmlformats.org/officeDocument/2006/relationships/image" Target="../media/image2.png"/><Relationship Id="rId172" Type="http://schemas.openxmlformats.org/officeDocument/2006/relationships/image" Target="../media/image2.png"/><Relationship Id="rId173" Type="http://schemas.openxmlformats.org/officeDocument/2006/relationships/image" Target="../media/image2.png"/><Relationship Id="rId174" Type="http://schemas.openxmlformats.org/officeDocument/2006/relationships/image" Target="../media/image2.png"/><Relationship Id="rId175" Type="http://schemas.openxmlformats.org/officeDocument/2006/relationships/image" Target="../media/image2.png"/><Relationship Id="rId176" Type="http://schemas.openxmlformats.org/officeDocument/2006/relationships/image" Target="../media/image2.png"/><Relationship Id="rId177" Type="http://schemas.openxmlformats.org/officeDocument/2006/relationships/image" Target="../media/image2.png"/><Relationship Id="rId178" Type="http://schemas.openxmlformats.org/officeDocument/2006/relationships/image" Target="../media/image2.png"/><Relationship Id="rId179" Type="http://schemas.openxmlformats.org/officeDocument/2006/relationships/image" Target="../media/image2.png"/><Relationship Id="rId180" Type="http://schemas.openxmlformats.org/officeDocument/2006/relationships/image" Target="../media/image2.png"/><Relationship Id="rId181" Type="http://schemas.openxmlformats.org/officeDocument/2006/relationships/image" Target="../media/image2.png"/><Relationship Id="rId182" Type="http://schemas.openxmlformats.org/officeDocument/2006/relationships/image" Target="../media/image2.png"/><Relationship Id="rId183" Type="http://schemas.openxmlformats.org/officeDocument/2006/relationships/image" Target="../media/image2.png"/><Relationship Id="rId184" Type="http://schemas.openxmlformats.org/officeDocument/2006/relationships/image" Target="../media/image2.png"/><Relationship Id="rId185" Type="http://schemas.openxmlformats.org/officeDocument/2006/relationships/image" Target="../media/image2.png"/><Relationship Id="rId186" Type="http://schemas.openxmlformats.org/officeDocument/2006/relationships/image" Target="../media/image2.png"/><Relationship Id="rId187" Type="http://schemas.openxmlformats.org/officeDocument/2006/relationships/image" Target="../media/image2.png"/><Relationship Id="rId188" Type="http://schemas.openxmlformats.org/officeDocument/2006/relationships/image" Target="../media/image2.png"/><Relationship Id="rId189" Type="http://schemas.openxmlformats.org/officeDocument/2006/relationships/image" Target="../media/image2.png"/><Relationship Id="rId190" Type="http://schemas.openxmlformats.org/officeDocument/2006/relationships/image" Target="../media/image2.png"/><Relationship Id="rId191" Type="http://schemas.openxmlformats.org/officeDocument/2006/relationships/image" Target="../media/image2.png"/><Relationship Id="rId192" Type="http://schemas.openxmlformats.org/officeDocument/2006/relationships/image" Target="../media/image2.png"/><Relationship Id="rId193" Type="http://schemas.openxmlformats.org/officeDocument/2006/relationships/image" Target="../media/image2.png"/><Relationship Id="rId194" Type="http://schemas.openxmlformats.org/officeDocument/2006/relationships/image" Target="../media/image2.png"/><Relationship Id="rId195" Type="http://schemas.openxmlformats.org/officeDocument/2006/relationships/image" Target="../media/image2.png"/><Relationship Id="rId196" Type="http://schemas.openxmlformats.org/officeDocument/2006/relationships/image" Target="../media/image2.png"/><Relationship Id="rId197" Type="http://schemas.openxmlformats.org/officeDocument/2006/relationships/image" Target="../media/image2.png"/><Relationship Id="rId198" Type="http://schemas.openxmlformats.org/officeDocument/2006/relationships/image" Target="../media/image2.png"/><Relationship Id="rId199" Type="http://schemas.openxmlformats.org/officeDocument/2006/relationships/image" Target="../media/image2.png"/><Relationship Id="rId200" Type="http://schemas.openxmlformats.org/officeDocument/2006/relationships/image" Target="../media/image2.png"/><Relationship Id="rId201" Type="http://schemas.openxmlformats.org/officeDocument/2006/relationships/image" Target="../media/image2.png"/><Relationship Id="rId202" Type="http://schemas.openxmlformats.org/officeDocument/2006/relationships/image" Target="../media/image2.png"/><Relationship Id="rId203" Type="http://schemas.openxmlformats.org/officeDocument/2006/relationships/image" Target="../media/image2.png"/><Relationship Id="rId204" Type="http://schemas.openxmlformats.org/officeDocument/2006/relationships/image" Target="../media/image2.png"/><Relationship Id="rId205" Type="http://schemas.openxmlformats.org/officeDocument/2006/relationships/image" Target="../media/image2.png"/><Relationship Id="rId206" Type="http://schemas.openxmlformats.org/officeDocument/2006/relationships/image" Target="../media/image2.png"/><Relationship Id="rId207" Type="http://schemas.openxmlformats.org/officeDocument/2006/relationships/image" Target="../media/image2.png"/><Relationship Id="rId208" Type="http://schemas.openxmlformats.org/officeDocument/2006/relationships/image" Target="../media/image2.png"/><Relationship Id="rId209" Type="http://schemas.openxmlformats.org/officeDocument/2006/relationships/image" Target="../media/image2.png"/><Relationship Id="rId210" Type="http://schemas.openxmlformats.org/officeDocument/2006/relationships/image" Target="../media/image2.png"/><Relationship Id="rId211" Type="http://schemas.openxmlformats.org/officeDocument/2006/relationships/image" Target="../media/image2.png"/><Relationship Id="rId212" Type="http://schemas.openxmlformats.org/officeDocument/2006/relationships/image" Target="../media/image2.png"/><Relationship Id="rId213" Type="http://schemas.openxmlformats.org/officeDocument/2006/relationships/image" Target="../media/image2.png"/><Relationship Id="rId214" Type="http://schemas.openxmlformats.org/officeDocument/2006/relationships/image" Target="../media/image2.png"/><Relationship Id="rId215" Type="http://schemas.openxmlformats.org/officeDocument/2006/relationships/image" Target="../media/image2.png"/><Relationship Id="rId216" Type="http://schemas.openxmlformats.org/officeDocument/2006/relationships/image" Target="../media/image2.png"/><Relationship Id="rId217" Type="http://schemas.openxmlformats.org/officeDocument/2006/relationships/image" Target="../media/image2.png"/><Relationship Id="rId218" Type="http://schemas.openxmlformats.org/officeDocument/2006/relationships/image" Target="../media/image2.png"/><Relationship Id="rId219" Type="http://schemas.openxmlformats.org/officeDocument/2006/relationships/image" Target="../media/image2.png"/><Relationship Id="rId220" Type="http://schemas.openxmlformats.org/officeDocument/2006/relationships/image" Target="../media/image2.png"/><Relationship Id="rId221" Type="http://schemas.openxmlformats.org/officeDocument/2006/relationships/image" Target="../media/image2.png"/><Relationship Id="rId222" Type="http://schemas.openxmlformats.org/officeDocument/2006/relationships/image" Target="../media/image2.png"/><Relationship Id="rId223" Type="http://schemas.openxmlformats.org/officeDocument/2006/relationships/image" Target="../media/image2.png"/><Relationship Id="rId224" Type="http://schemas.openxmlformats.org/officeDocument/2006/relationships/image" Target="../media/image2.png"/><Relationship Id="rId225" Type="http://schemas.openxmlformats.org/officeDocument/2006/relationships/image" Target="../media/image2.png"/><Relationship Id="rId226" Type="http://schemas.openxmlformats.org/officeDocument/2006/relationships/image" Target="../media/image2.png"/><Relationship Id="rId227" Type="http://schemas.openxmlformats.org/officeDocument/2006/relationships/image" Target="../media/image2.png"/><Relationship Id="rId228" Type="http://schemas.openxmlformats.org/officeDocument/2006/relationships/image" Target="../media/image2.png"/><Relationship Id="rId229" Type="http://schemas.openxmlformats.org/officeDocument/2006/relationships/image" Target="../media/image2.png"/><Relationship Id="rId230" Type="http://schemas.openxmlformats.org/officeDocument/2006/relationships/image" Target="../media/image2.png"/><Relationship Id="rId231" Type="http://schemas.openxmlformats.org/officeDocument/2006/relationships/image" Target="../media/image2.png"/><Relationship Id="rId232" Type="http://schemas.openxmlformats.org/officeDocument/2006/relationships/image" Target="../media/image2.png"/><Relationship Id="rId233" Type="http://schemas.openxmlformats.org/officeDocument/2006/relationships/image" Target="../media/image2.png"/><Relationship Id="rId234" Type="http://schemas.openxmlformats.org/officeDocument/2006/relationships/image" Target="../media/image2.png"/><Relationship Id="rId235" Type="http://schemas.openxmlformats.org/officeDocument/2006/relationships/image" Target="../media/image2.png"/><Relationship Id="rId236" Type="http://schemas.openxmlformats.org/officeDocument/2006/relationships/image" Target="../media/image2.png"/><Relationship Id="rId237" Type="http://schemas.openxmlformats.org/officeDocument/2006/relationships/image" Target="../media/image2.png"/><Relationship Id="rId238" Type="http://schemas.openxmlformats.org/officeDocument/2006/relationships/image" Target="../media/image2.png"/><Relationship Id="rId239" Type="http://schemas.openxmlformats.org/officeDocument/2006/relationships/image" Target="../media/image2.png"/><Relationship Id="rId240" Type="http://schemas.openxmlformats.org/officeDocument/2006/relationships/image" Target="../media/image2.png"/><Relationship Id="rId241" Type="http://schemas.openxmlformats.org/officeDocument/2006/relationships/image" Target="../media/image2.png"/><Relationship Id="rId242" Type="http://schemas.openxmlformats.org/officeDocument/2006/relationships/image" Target="../media/image2.png"/><Relationship Id="rId243" Type="http://schemas.openxmlformats.org/officeDocument/2006/relationships/image" Target="../media/image2.png"/><Relationship Id="rId244" Type="http://schemas.openxmlformats.org/officeDocument/2006/relationships/image" Target="../media/image2.png"/><Relationship Id="rId245" Type="http://schemas.openxmlformats.org/officeDocument/2006/relationships/image" Target="../media/image2.png"/><Relationship Id="rId246" Type="http://schemas.openxmlformats.org/officeDocument/2006/relationships/image" Target="../media/image2.png"/><Relationship Id="rId247" Type="http://schemas.openxmlformats.org/officeDocument/2006/relationships/image" Target="../media/image2.png"/><Relationship Id="rId248" Type="http://schemas.openxmlformats.org/officeDocument/2006/relationships/image" Target="../media/image2.png"/><Relationship Id="rId249" Type="http://schemas.openxmlformats.org/officeDocument/2006/relationships/image" Target="../media/image2.png"/><Relationship Id="rId250" Type="http://schemas.openxmlformats.org/officeDocument/2006/relationships/image" Target="../media/image2.png"/><Relationship Id="rId251" Type="http://schemas.openxmlformats.org/officeDocument/2006/relationships/image" Target="../media/image2.png"/><Relationship Id="rId252" Type="http://schemas.openxmlformats.org/officeDocument/2006/relationships/image" Target="../media/image2.png"/><Relationship Id="rId253" Type="http://schemas.openxmlformats.org/officeDocument/2006/relationships/image" Target="../media/image2.png"/><Relationship Id="rId254" Type="http://schemas.openxmlformats.org/officeDocument/2006/relationships/image" Target="../media/image2.png"/><Relationship Id="rId255" Type="http://schemas.openxmlformats.org/officeDocument/2006/relationships/image" Target="../media/image2.png"/><Relationship Id="rId256" Type="http://schemas.openxmlformats.org/officeDocument/2006/relationships/image" Target="../media/image2.png"/><Relationship Id="rId257" Type="http://schemas.openxmlformats.org/officeDocument/2006/relationships/image" Target="../media/image2.png"/><Relationship Id="rId258" Type="http://schemas.openxmlformats.org/officeDocument/2006/relationships/image" Target="../media/image2.png"/><Relationship Id="rId259" Type="http://schemas.openxmlformats.org/officeDocument/2006/relationships/image" Target="../media/image2.png"/><Relationship Id="rId260" Type="http://schemas.openxmlformats.org/officeDocument/2006/relationships/image" Target="../media/image2.png"/><Relationship Id="rId261" Type="http://schemas.openxmlformats.org/officeDocument/2006/relationships/image" Target="../media/image2.png"/><Relationship Id="rId262" Type="http://schemas.openxmlformats.org/officeDocument/2006/relationships/image" Target="../media/image2.png"/><Relationship Id="rId263" Type="http://schemas.openxmlformats.org/officeDocument/2006/relationships/image" Target="../media/image2.png"/><Relationship Id="rId264" Type="http://schemas.openxmlformats.org/officeDocument/2006/relationships/image" Target="../media/image2.png"/><Relationship Id="rId265" Type="http://schemas.openxmlformats.org/officeDocument/2006/relationships/image" Target="../media/image2.png"/><Relationship Id="rId266" Type="http://schemas.openxmlformats.org/officeDocument/2006/relationships/image" Target="../media/image2.png"/><Relationship Id="rId267" Type="http://schemas.openxmlformats.org/officeDocument/2006/relationships/image" Target="../media/image2.png"/><Relationship Id="rId268" Type="http://schemas.openxmlformats.org/officeDocument/2006/relationships/image" Target="../media/image2.png"/><Relationship Id="rId269" Type="http://schemas.openxmlformats.org/officeDocument/2006/relationships/image" Target="../media/image2.png"/><Relationship Id="rId270" Type="http://schemas.openxmlformats.org/officeDocument/2006/relationships/image" Target="../media/image2.png"/><Relationship Id="rId271" Type="http://schemas.openxmlformats.org/officeDocument/2006/relationships/image" Target="../media/image2.png"/><Relationship Id="rId272" Type="http://schemas.openxmlformats.org/officeDocument/2006/relationships/image" Target="../media/image2.png"/><Relationship Id="rId273" Type="http://schemas.openxmlformats.org/officeDocument/2006/relationships/image" Target="../media/image2.png"/><Relationship Id="rId274" Type="http://schemas.openxmlformats.org/officeDocument/2006/relationships/image" Target="../media/image2.png"/><Relationship Id="rId275" Type="http://schemas.openxmlformats.org/officeDocument/2006/relationships/image" Target="../media/image2.png"/><Relationship Id="rId276" Type="http://schemas.openxmlformats.org/officeDocument/2006/relationships/image" Target="../media/image2.png"/><Relationship Id="rId277" Type="http://schemas.openxmlformats.org/officeDocument/2006/relationships/image" Target="../media/image2.png"/><Relationship Id="rId278" Type="http://schemas.openxmlformats.org/officeDocument/2006/relationships/image" Target="../media/image2.png"/><Relationship Id="rId279" Type="http://schemas.openxmlformats.org/officeDocument/2006/relationships/image" Target="../media/image2.png"/><Relationship Id="rId280" Type="http://schemas.openxmlformats.org/officeDocument/2006/relationships/image" Target="../media/image2.png"/><Relationship Id="rId281" Type="http://schemas.openxmlformats.org/officeDocument/2006/relationships/image" Target="../media/image2.png"/><Relationship Id="rId282" Type="http://schemas.openxmlformats.org/officeDocument/2006/relationships/image" Target="../media/image2.png"/><Relationship Id="rId283" Type="http://schemas.openxmlformats.org/officeDocument/2006/relationships/image" Target="../media/image2.png"/><Relationship Id="rId284" Type="http://schemas.openxmlformats.org/officeDocument/2006/relationships/image" Target="../media/image2.png"/><Relationship Id="rId285" Type="http://schemas.openxmlformats.org/officeDocument/2006/relationships/image" Target="../media/image2.png"/><Relationship Id="rId286" Type="http://schemas.openxmlformats.org/officeDocument/2006/relationships/image" Target="../media/image2.png"/><Relationship Id="rId287" Type="http://schemas.openxmlformats.org/officeDocument/2006/relationships/image" Target="../media/image2.png"/><Relationship Id="rId288" Type="http://schemas.openxmlformats.org/officeDocument/2006/relationships/image" Target="../media/image2.png"/><Relationship Id="rId289" Type="http://schemas.openxmlformats.org/officeDocument/2006/relationships/image" Target="../media/image2.png"/><Relationship Id="rId290" Type="http://schemas.openxmlformats.org/officeDocument/2006/relationships/image" Target="../media/image2.png"/><Relationship Id="rId291" Type="http://schemas.openxmlformats.org/officeDocument/2006/relationships/image" Target="../media/image2.png"/><Relationship Id="rId292" Type="http://schemas.openxmlformats.org/officeDocument/2006/relationships/image" Target="../media/image2.png"/><Relationship Id="rId293" Type="http://schemas.openxmlformats.org/officeDocument/2006/relationships/image" Target="../media/image2.png"/><Relationship Id="rId294" Type="http://schemas.openxmlformats.org/officeDocument/2006/relationships/image" Target="../media/image2.png"/><Relationship Id="rId295" Type="http://schemas.openxmlformats.org/officeDocument/2006/relationships/image" Target="../media/image2.png"/><Relationship Id="rId296" Type="http://schemas.openxmlformats.org/officeDocument/2006/relationships/image" Target="../media/image2.png"/><Relationship Id="rId297" Type="http://schemas.openxmlformats.org/officeDocument/2006/relationships/image" Target="../media/image2.png"/><Relationship Id="rId298" Type="http://schemas.openxmlformats.org/officeDocument/2006/relationships/image" Target="../media/image2.png"/><Relationship Id="rId299" Type="http://schemas.openxmlformats.org/officeDocument/2006/relationships/image" Target="../media/image2.png"/><Relationship Id="rId300" Type="http://schemas.openxmlformats.org/officeDocument/2006/relationships/image" Target="../media/image2.png"/><Relationship Id="rId301" Type="http://schemas.openxmlformats.org/officeDocument/2006/relationships/image" Target="../media/image2.png"/><Relationship Id="rId302" Type="http://schemas.openxmlformats.org/officeDocument/2006/relationships/image" Target="../media/image2.png"/><Relationship Id="rId303" Type="http://schemas.openxmlformats.org/officeDocument/2006/relationships/image" Target="../media/image2.png"/><Relationship Id="rId304" Type="http://schemas.openxmlformats.org/officeDocument/2006/relationships/image" Target="../media/image2.png"/><Relationship Id="rId305" Type="http://schemas.openxmlformats.org/officeDocument/2006/relationships/image" Target="../media/image2.png"/><Relationship Id="rId306" Type="http://schemas.openxmlformats.org/officeDocument/2006/relationships/image" Target="../media/image2.png"/><Relationship Id="rId307" Type="http://schemas.openxmlformats.org/officeDocument/2006/relationships/image" Target="../media/image2.png"/><Relationship Id="rId308" Type="http://schemas.openxmlformats.org/officeDocument/2006/relationships/image" Target="../media/image2.png"/><Relationship Id="rId309" Type="http://schemas.openxmlformats.org/officeDocument/2006/relationships/image" Target="../media/image2.png"/><Relationship Id="rId310" Type="http://schemas.openxmlformats.org/officeDocument/2006/relationships/image" Target="../media/image2.png"/><Relationship Id="rId311" Type="http://schemas.openxmlformats.org/officeDocument/2006/relationships/image" Target="../media/image2.png"/><Relationship Id="rId312" Type="http://schemas.openxmlformats.org/officeDocument/2006/relationships/image" Target="../media/image2.png"/><Relationship Id="rId313" Type="http://schemas.openxmlformats.org/officeDocument/2006/relationships/image" Target="../media/image2.png"/><Relationship Id="rId314" Type="http://schemas.openxmlformats.org/officeDocument/2006/relationships/image" Target="../media/image2.png"/><Relationship Id="rId315" Type="http://schemas.openxmlformats.org/officeDocument/2006/relationships/image" Target="../media/image2.png"/><Relationship Id="rId316" Type="http://schemas.openxmlformats.org/officeDocument/2006/relationships/image" Target="../media/image2.png"/><Relationship Id="rId317" Type="http://schemas.openxmlformats.org/officeDocument/2006/relationships/image" Target="../media/image2.png"/><Relationship Id="rId318" Type="http://schemas.openxmlformats.org/officeDocument/2006/relationships/image" Target="../media/image2.png"/><Relationship Id="rId319" Type="http://schemas.openxmlformats.org/officeDocument/2006/relationships/image" Target="../media/image2.png"/><Relationship Id="rId320" Type="http://schemas.openxmlformats.org/officeDocument/2006/relationships/image" Target="../media/image2.png"/><Relationship Id="rId321" Type="http://schemas.openxmlformats.org/officeDocument/2006/relationships/image" Target="../media/image2.png"/><Relationship Id="rId322" Type="http://schemas.openxmlformats.org/officeDocument/2006/relationships/image" Target="../media/image2.png"/><Relationship Id="rId323" Type="http://schemas.openxmlformats.org/officeDocument/2006/relationships/image" Target="../media/image2.png"/><Relationship Id="rId324" Type="http://schemas.openxmlformats.org/officeDocument/2006/relationships/image" Target="../media/image2.png"/><Relationship Id="rId325" Type="http://schemas.openxmlformats.org/officeDocument/2006/relationships/image" Target="../media/image2.png"/><Relationship Id="rId326" Type="http://schemas.openxmlformats.org/officeDocument/2006/relationships/image" Target="../media/image2.png"/><Relationship Id="rId327" Type="http://schemas.openxmlformats.org/officeDocument/2006/relationships/image" Target="../media/image2.png"/><Relationship Id="rId328" Type="http://schemas.openxmlformats.org/officeDocument/2006/relationships/image" Target="../media/image2.png"/><Relationship Id="rId329" Type="http://schemas.openxmlformats.org/officeDocument/2006/relationships/image" Target="../media/image2.png"/><Relationship Id="rId330" Type="http://schemas.openxmlformats.org/officeDocument/2006/relationships/image" Target="../media/image2.png"/><Relationship Id="rId331" Type="http://schemas.openxmlformats.org/officeDocument/2006/relationships/image" Target="../media/image2.png"/><Relationship Id="rId332" Type="http://schemas.openxmlformats.org/officeDocument/2006/relationships/image" Target="../media/image2.png"/><Relationship Id="rId333" Type="http://schemas.openxmlformats.org/officeDocument/2006/relationships/image" Target="../media/image2.png"/><Relationship Id="rId334" Type="http://schemas.openxmlformats.org/officeDocument/2006/relationships/image" Target="../media/image2.png"/><Relationship Id="rId335" Type="http://schemas.openxmlformats.org/officeDocument/2006/relationships/image" Target="../media/image2.png"/><Relationship Id="rId336" Type="http://schemas.openxmlformats.org/officeDocument/2006/relationships/image" Target="../media/image2.png"/><Relationship Id="rId337" Type="http://schemas.openxmlformats.org/officeDocument/2006/relationships/image" Target="../media/image2.png"/><Relationship Id="rId338" Type="http://schemas.openxmlformats.org/officeDocument/2006/relationships/image" Target="../media/image2.png"/><Relationship Id="rId339" Type="http://schemas.openxmlformats.org/officeDocument/2006/relationships/image" Target="../media/image2.png"/><Relationship Id="rId340" Type="http://schemas.openxmlformats.org/officeDocument/2006/relationships/image" Target="../media/image2.png"/><Relationship Id="rId341" Type="http://schemas.openxmlformats.org/officeDocument/2006/relationships/image" Target="../media/image2.png"/><Relationship Id="rId342" Type="http://schemas.openxmlformats.org/officeDocument/2006/relationships/image" Target="../media/image2.png"/><Relationship Id="rId343" Type="http://schemas.openxmlformats.org/officeDocument/2006/relationships/image" Target="../media/image2.png"/><Relationship Id="rId344" Type="http://schemas.openxmlformats.org/officeDocument/2006/relationships/image" Target="../media/image2.png"/><Relationship Id="rId345" Type="http://schemas.openxmlformats.org/officeDocument/2006/relationships/image" Target="../media/image2.png"/><Relationship Id="rId346" Type="http://schemas.openxmlformats.org/officeDocument/2006/relationships/image" Target="../media/image2.png"/><Relationship Id="rId347" Type="http://schemas.openxmlformats.org/officeDocument/2006/relationships/image" Target="../media/image2.png"/><Relationship Id="rId348" Type="http://schemas.openxmlformats.org/officeDocument/2006/relationships/image" Target="../media/image2.png"/><Relationship Id="rId349" Type="http://schemas.openxmlformats.org/officeDocument/2006/relationships/image" Target="../media/image2.png"/><Relationship Id="rId350" Type="http://schemas.openxmlformats.org/officeDocument/2006/relationships/image" Target="../media/image2.png"/><Relationship Id="rId351" Type="http://schemas.openxmlformats.org/officeDocument/2006/relationships/image" Target="../media/image2.png"/><Relationship Id="rId352" Type="http://schemas.openxmlformats.org/officeDocument/2006/relationships/image" Target="../media/image2.png"/><Relationship Id="rId353" Type="http://schemas.openxmlformats.org/officeDocument/2006/relationships/image" Target="../media/image2.png"/><Relationship Id="rId354" Type="http://schemas.openxmlformats.org/officeDocument/2006/relationships/image" Target="../media/image2.png"/><Relationship Id="rId355" Type="http://schemas.openxmlformats.org/officeDocument/2006/relationships/image" Target="../media/image2.png"/><Relationship Id="rId356" Type="http://schemas.openxmlformats.org/officeDocument/2006/relationships/image" Target="../media/image2.png"/><Relationship Id="rId357" Type="http://schemas.openxmlformats.org/officeDocument/2006/relationships/image" Target="../media/image2.png"/><Relationship Id="rId358" Type="http://schemas.openxmlformats.org/officeDocument/2006/relationships/image" Target="../media/image2.png"/><Relationship Id="rId359" Type="http://schemas.openxmlformats.org/officeDocument/2006/relationships/image" Target="../media/image2.png"/><Relationship Id="rId360" Type="http://schemas.openxmlformats.org/officeDocument/2006/relationships/image" Target="../media/image2.png"/><Relationship Id="rId361" Type="http://schemas.openxmlformats.org/officeDocument/2006/relationships/image" Target="../media/image2.png"/><Relationship Id="rId362" Type="http://schemas.openxmlformats.org/officeDocument/2006/relationships/image" Target="../media/image2.png"/><Relationship Id="rId363" Type="http://schemas.openxmlformats.org/officeDocument/2006/relationships/image" Target="../media/image2.png"/><Relationship Id="rId364" Type="http://schemas.openxmlformats.org/officeDocument/2006/relationships/image" Target="../media/image2.png"/><Relationship Id="rId365" Type="http://schemas.openxmlformats.org/officeDocument/2006/relationships/image" Target="../media/image2.png"/><Relationship Id="rId366" Type="http://schemas.openxmlformats.org/officeDocument/2006/relationships/image" Target="../media/image2.png"/><Relationship Id="rId367" Type="http://schemas.openxmlformats.org/officeDocument/2006/relationships/image" Target="../media/image2.png"/><Relationship Id="rId368" Type="http://schemas.openxmlformats.org/officeDocument/2006/relationships/image" Target="../media/image2.png"/><Relationship Id="rId369" Type="http://schemas.openxmlformats.org/officeDocument/2006/relationships/image" Target="../media/image2.png"/><Relationship Id="rId370" Type="http://schemas.openxmlformats.org/officeDocument/2006/relationships/image" Target="../media/image2.png"/><Relationship Id="rId371" Type="http://schemas.openxmlformats.org/officeDocument/2006/relationships/image" Target="../media/image2.png"/><Relationship Id="rId372" Type="http://schemas.openxmlformats.org/officeDocument/2006/relationships/image" Target="../media/image2.png"/><Relationship Id="rId373" Type="http://schemas.openxmlformats.org/officeDocument/2006/relationships/image" Target="../media/image2.png"/><Relationship Id="rId374" Type="http://schemas.openxmlformats.org/officeDocument/2006/relationships/image" Target="../media/image2.png"/><Relationship Id="rId375" Type="http://schemas.openxmlformats.org/officeDocument/2006/relationships/image" Target="../media/image2.png"/><Relationship Id="rId376" Type="http://schemas.openxmlformats.org/officeDocument/2006/relationships/image" Target="../media/image2.png"/><Relationship Id="rId377" Type="http://schemas.openxmlformats.org/officeDocument/2006/relationships/image" Target="../media/image2.png"/><Relationship Id="rId378" Type="http://schemas.openxmlformats.org/officeDocument/2006/relationships/image" Target="../media/image2.png"/><Relationship Id="rId379" Type="http://schemas.openxmlformats.org/officeDocument/2006/relationships/image" Target="../media/image2.png"/><Relationship Id="rId380" Type="http://schemas.openxmlformats.org/officeDocument/2006/relationships/image" Target="../media/image2.png"/><Relationship Id="rId381" Type="http://schemas.openxmlformats.org/officeDocument/2006/relationships/image" Target="../media/image2.png"/><Relationship Id="rId382" Type="http://schemas.openxmlformats.org/officeDocument/2006/relationships/image" Target="../media/image2.png"/><Relationship Id="rId383" Type="http://schemas.openxmlformats.org/officeDocument/2006/relationships/image" Target="../media/image2.png"/><Relationship Id="rId384" Type="http://schemas.openxmlformats.org/officeDocument/2006/relationships/image" Target="../media/image2.png"/><Relationship Id="rId385" Type="http://schemas.openxmlformats.org/officeDocument/2006/relationships/image" Target="../media/image2.png"/><Relationship Id="rId386" Type="http://schemas.openxmlformats.org/officeDocument/2006/relationships/image" Target="../media/image2.png"/><Relationship Id="rId387" Type="http://schemas.openxmlformats.org/officeDocument/2006/relationships/image" Target="../media/image2.png"/><Relationship Id="rId388" Type="http://schemas.openxmlformats.org/officeDocument/2006/relationships/image" Target="../media/image2.png"/><Relationship Id="rId389" Type="http://schemas.openxmlformats.org/officeDocument/2006/relationships/image" Target="../media/image2.png"/><Relationship Id="rId390" Type="http://schemas.openxmlformats.org/officeDocument/2006/relationships/image" Target="../media/image2.png"/><Relationship Id="rId391" Type="http://schemas.openxmlformats.org/officeDocument/2006/relationships/image" Target="../media/image2.png"/><Relationship Id="rId392" Type="http://schemas.openxmlformats.org/officeDocument/2006/relationships/image" Target="../media/image2.png"/><Relationship Id="rId393" Type="http://schemas.openxmlformats.org/officeDocument/2006/relationships/image" Target="../media/image2.png"/><Relationship Id="rId394" Type="http://schemas.openxmlformats.org/officeDocument/2006/relationships/image" Target="../media/image2.png"/><Relationship Id="rId395" Type="http://schemas.openxmlformats.org/officeDocument/2006/relationships/image" Target="../media/image2.png"/><Relationship Id="rId396" Type="http://schemas.openxmlformats.org/officeDocument/2006/relationships/image" Target="../media/image2.png"/><Relationship Id="rId397" Type="http://schemas.openxmlformats.org/officeDocument/2006/relationships/image" Target="../media/image2.png"/><Relationship Id="rId398" Type="http://schemas.openxmlformats.org/officeDocument/2006/relationships/image" Target="../media/image2.png"/><Relationship Id="rId399" Type="http://schemas.openxmlformats.org/officeDocument/2006/relationships/image" Target="../media/image2.png"/><Relationship Id="rId400" Type="http://schemas.openxmlformats.org/officeDocument/2006/relationships/image" Target="../media/image2.png"/><Relationship Id="rId401" Type="http://schemas.openxmlformats.org/officeDocument/2006/relationships/image" Target="../media/image2.png"/><Relationship Id="rId402" Type="http://schemas.openxmlformats.org/officeDocument/2006/relationships/image" Target="../media/image2.png"/><Relationship Id="rId403" Type="http://schemas.openxmlformats.org/officeDocument/2006/relationships/image" Target="../media/image2.png"/><Relationship Id="rId404" Type="http://schemas.openxmlformats.org/officeDocument/2006/relationships/image" Target="../media/image2.png"/><Relationship Id="rId405" Type="http://schemas.openxmlformats.org/officeDocument/2006/relationships/image" Target="../media/image2.png"/><Relationship Id="rId406" Type="http://schemas.openxmlformats.org/officeDocument/2006/relationships/image" Target="../media/image2.png"/><Relationship Id="rId407" Type="http://schemas.openxmlformats.org/officeDocument/2006/relationships/image" Target="../media/image2.png"/><Relationship Id="rId408" Type="http://schemas.openxmlformats.org/officeDocument/2006/relationships/image" Target="../media/image2.png"/><Relationship Id="rId409" Type="http://schemas.openxmlformats.org/officeDocument/2006/relationships/image" Target="../media/image2.png"/><Relationship Id="rId410" Type="http://schemas.openxmlformats.org/officeDocument/2006/relationships/image" Target="../media/image2.png"/><Relationship Id="rId411" Type="http://schemas.openxmlformats.org/officeDocument/2006/relationships/image" Target="../media/image2.png"/><Relationship Id="rId412" Type="http://schemas.openxmlformats.org/officeDocument/2006/relationships/image" Target="../media/image2.png"/><Relationship Id="rId413" Type="http://schemas.openxmlformats.org/officeDocument/2006/relationships/image" Target="../media/image2.png"/><Relationship Id="rId414" Type="http://schemas.openxmlformats.org/officeDocument/2006/relationships/image" Target="../media/image2.png"/><Relationship Id="rId415" Type="http://schemas.openxmlformats.org/officeDocument/2006/relationships/image" Target="../media/image2.png"/><Relationship Id="rId416" Type="http://schemas.openxmlformats.org/officeDocument/2006/relationships/image" Target="../media/image2.png"/><Relationship Id="rId417" Type="http://schemas.openxmlformats.org/officeDocument/2006/relationships/image" Target="../media/image2.png"/><Relationship Id="rId418" Type="http://schemas.openxmlformats.org/officeDocument/2006/relationships/image" Target="../media/image2.png"/><Relationship Id="rId419" Type="http://schemas.openxmlformats.org/officeDocument/2006/relationships/image" Target="../media/image2.png"/><Relationship Id="rId420" Type="http://schemas.openxmlformats.org/officeDocument/2006/relationships/image" Target="../media/image2.png"/><Relationship Id="rId421" Type="http://schemas.openxmlformats.org/officeDocument/2006/relationships/image" Target="../media/image2.png"/><Relationship Id="rId422" Type="http://schemas.openxmlformats.org/officeDocument/2006/relationships/image" Target="../media/image2.png"/><Relationship Id="rId423" Type="http://schemas.openxmlformats.org/officeDocument/2006/relationships/image" Target="../media/image2.png"/><Relationship Id="rId424" Type="http://schemas.openxmlformats.org/officeDocument/2006/relationships/image" Target="../media/image2.png"/><Relationship Id="rId425" Type="http://schemas.openxmlformats.org/officeDocument/2006/relationships/image" Target="../media/image2.png"/><Relationship Id="rId426" Type="http://schemas.openxmlformats.org/officeDocument/2006/relationships/image" Target="../media/image2.png"/><Relationship Id="rId427" Type="http://schemas.openxmlformats.org/officeDocument/2006/relationships/image" Target="../media/image2.png"/><Relationship Id="rId428" Type="http://schemas.openxmlformats.org/officeDocument/2006/relationships/image" Target="../media/image2.png"/><Relationship Id="rId429" Type="http://schemas.openxmlformats.org/officeDocument/2006/relationships/image" Target="../media/image2.png"/><Relationship Id="rId430" Type="http://schemas.openxmlformats.org/officeDocument/2006/relationships/image" Target="../media/image2.png"/><Relationship Id="rId431" Type="http://schemas.openxmlformats.org/officeDocument/2006/relationships/image" Target="../media/image2.png"/><Relationship Id="rId432" Type="http://schemas.openxmlformats.org/officeDocument/2006/relationships/image" Target="../media/image2.png"/><Relationship Id="rId433" Type="http://schemas.openxmlformats.org/officeDocument/2006/relationships/image" Target="../media/image2.png"/><Relationship Id="rId434" Type="http://schemas.openxmlformats.org/officeDocument/2006/relationships/image" Target="../media/image2.png"/><Relationship Id="rId435" Type="http://schemas.openxmlformats.org/officeDocument/2006/relationships/image" Target="../media/image2.png"/><Relationship Id="rId436" Type="http://schemas.openxmlformats.org/officeDocument/2006/relationships/image" Target="../media/image2.png"/><Relationship Id="rId437" Type="http://schemas.openxmlformats.org/officeDocument/2006/relationships/image" Target="../media/image2.png"/><Relationship Id="rId438" Type="http://schemas.openxmlformats.org/officeDocument/2006/relationships/image" Target="../media/image2.png"/><Relationship Id="rId439" Type="http://schemas.openxmlformats.org/officeDocument/2006/relationships/image" Target="../media/image2.png"/><Relationship Id="rId440" Type="http://schemas.openxmlformats.org/officeDocument/2006/relationships/image" Target="../media/image2.png"/><Relationship Id="rId441" Type="http://schemas.openxmlformats.org/officeDocument/2006/relationships/image" Target="../media/image2.png"/><Relationship Id="rId442" Type="http://schemas.openxmlformats.org/officeDocument/2006/relationships/image" Target="../media/image2.png"/><Relationship Id="rId443" Type="http://schemas.openxmlformats.org/officeDocument/2006/relationships/image" Target="../media/image2.png"/><Relationship Id="rId444" Type="http://schemas.openxmlformats.org/officeDocument/2006/relationships/image" Target="../media/image2.png"/><Relationship Id="rId445" Type="http://schemas.openxmlformats.org/officeDocument/2006/relationships/image" Target="../media/image2.png"/><Relationship Id="rId446" Type="http://schemas.openxmlformats.org/officeDocument/2006/relationships/image" Target="../media/image2.png"/><Relationship Id="rId447" Type="http://schemas.openxmlformats.org/officeDocument/2006/relationships/image" Target="../media/image2.png"/><Relationship Id="rId448" Type="http://schemas.openxmlformats.org/officeDocument/2006/relationships/image" Target="../media/image2.png"/><Relationship Id="rId449" Type="http://schemas.openxmlformats.org/officeDocument/2006/relationships/image" Target="../media/image2.png"/><Relationship Id="rId450" Type="http://schemas.openxmlformats.org/officeDocument/2006/relationships/image" Target="../media/image2.png"/><Relationship Id="rId451" Type="http://schemas.openxmlformats.org/officeDocument/2006/relationships/image" Target="../media/image2.png"/><Relationship Id="rId452" Type="http://schemas.openxmlformats.org/officeDocument/2006/relationships/image" Target="../media/image2.png"/><Relationship Id="rId453" Type="http://schemas.openxmlformats.org/officeDocument/2006/relationships/image" Target="../media/image2.png"/><Relationship Id="rId454" Type="http://schemas.openxmlformats.org/officeDocument/2006/relationships/image" Target="../media/image2.png"/><Relationship Id="rId455" Type="http://schemas.openxmlformats.org/officeDocument/2006/relationships/image" Target="../media/image2.png"/><Relationship Id="rId456" Type="http://schemas.openxmlformats.org/officeDocument/2006/relationships/image" Target="../media/image2.png"/><Relationship Id="rId457" Type="http://schemas.openxmlformats.org/officeDocument/2006/relationships/image" Target="../media/image2.png"/><Relationship Id="rId458" Type="http://schemas.openxmlformats.org/officeDocument/2006/relationships/image" Target="../media/image2.png"/><Relationship Id="rId459" Type="http://schemas.openxmlformats.org/officeDocument/2006/relationships/image" Target="../media/image2.png"/><Relationship Id="rId460" Type="http://schemas.openxmlformats.org/officeDocument/2006/relationships/image" Target="../media/image2.png"/><Relationship Id="rId461" Type="http://schemas.openxmlformats.org/officeDocument/2006/relationships/image" Target="../media/image2.png"/><Relationship Id="rId462" Type="http://schemas.openxmlformats.org/officeDocument/2006/relationships/image" Target="../media/image2.png"/><Relationship Id="rId463" Type="http://schemas.openxmlformats.org/officeDocument/2006/relationships/image" Target="../media/image2.png"/><Relationship Id="rId464" Type="http://schemas.openxmlformats.org/officeDocument/2006/relationships/image" Target="../media/image2.png"/><Relationship Id="rId465" Type="http://schemas.openxmlformats.org/officeDocument/2006/relationships/image" Target="../media/image2.png"/><Relationship Id="rId466" Type="http://schemas.openxmlformats.org/officeDocument/2006/relationships/image" Target="../media/image2.png"/><Relationship Id="rId467" Type="http://schemas.openxmlformats.org/officeDocument/2006/relationships/image" Target="../media/image2.png"/><Relationship Id="rId468" Type="http://schemas.openxmlformats.org/officeDocument/2006/relationships/image" Target="../media/image2.png"/><Relationship Id="rId469" Type="http://schemas.openxmlformats.org/officeDocument/2006/relationships/image" Target="../media/image2.png"/><Relationship Id="rId470" Type="http://schemas.openxmlformats.org/officeDocument/2006/relationships/image" Target="../media/image2.png"/><Relationship Id="rId471" Type="http://schemas.openxmlformats.org/officeDocument/2006/relationships/image" Target="../media/image2.png"/><Relationship Id="rId472" Type="http://schemas.openxmlformats.org/officeDocument/2006/relationships/image" Target="../media/image2.png"/><Relationship Id="rId473" Type="http://schemas.openxmlformats.org/officeDocument/2006/relationships/image" Target="../media/image2.png"/><Relationship Id="rId474" Type="http://schemas.openxmlformats.org/officeDocument/2006/relationships/image" Target="../media/image2.png"/><Relationship Id="rId475" Type="http://schemas.openxmlformats.org/officeDocument/2006/relationships/image" Target="../media/image2.png"/><Relationship Id="rId476" Type="http://schemas.openxmlformats.org/officeDocument/2006/relationships/image" Target="../media/image2.png"/><Relationship Id="rId477" Type="http://schemas.openxmlformats.org/officeDocument/2006/relationships/image" Target="../media/image2.png"/><Relationship Id="rId478" Type="http://schemas.openxmlformats.org/officeDocument/2006/relationships/image" Target="../media/image2.png"/><Relationship Id="rId479" Type="http://schemas.openxmlformats.org/officeDocument/2006/relationships/image" Target="../media/image2.png"/><Relationship Id="rId480" Type="http://schemas.openxmlformats.org/officeDocument/2006/relationships/image" Target="../media/image2.png"/><Relationship Id="rId481" Type="http://schemas.openxmlformats.org/officeDocument/2006/relationships/image" Target="../media/image2.png"/><Relationship Id="rId482" Type="http://schemas.openxmlformats.org/officeDocument/2006/relationships/image" Target="../media/image2.png"/><Relationship Id="rId483" Type="http://schemas.openxmlformats.org/officeDocument/2006/relationships/image" Target="../media/image2.png"/><Relationship Id="rId484" Type="http://schemas.openxmlformats.org/officeDocument/2006/relationships/image" Target="../media/image2.png"/><Relationship Id="rId485" Type="http://schemas.openxmlformats.org/officeDocument/2006/relationships/image" Target="../media/image2.png"/><Relationship Id="rId486" Type="http://schemas.openxmlformats.org/officeDocument/2006/relationships/image" Target="../media/image2.png"/><Relationship Id="rId487" Type="http://schemas.openxmlformats.org/officeDocument/2006/relationships/image" Target="../media/image2.png"/><Relationship Id="rId488" Type="http://schemas.openxmlformats.org/officeDocument/2006/relationships/image" Target="../media/image2.png"/><Relationship Id="rId489" Type="http://schemas.openxmlformats.org/officeDocument/2006/relationships/image" Target="../media/image2.png"/><Relationship Id="rId490" Type="http://schemas.openxmlformats.org/officeDocument/2006/relationships/image" Target="../media/image2.png"/><Relationship Id="rId491" Type="http://schemas.openxmlformats.org/officeDocument/2006/relationships/image" Target="../media/image2.png"/><Relationship Id="rId492" Type="http://schemas.openxmlformats.org/officeDocument/2006/relationships/image" Target="../media/image2.png"/><Relationship Id="rId493" Type="http://schemas.openxmlformats.org/officeDocument/2006/relationships/image" Target="../media/image2.png"/><Relationship Id="rId494" Type="http://schemas.openxmlformats.org/officeDocument/2006/relationships/image" Target="../media/image2.png"/><Relationship Id="rId495" Type="http://schemas.openxmlformats.org/officeDocument/2006/relationships/image" Target="../media/image2.png"/><Relationship Id="rId496" Type="http://schemas.openxmlformats.org/officeDocument/2006/relationships/image" Target="../media/image2.png"/><Relationship Id="rId497" Type="http://schemas.openxmlformats.org/officeDocument/2006/relationships/image" Target="../media/image2.png"/><Relationship Id="rId498" Type="http://schemas.openxmlformats.org/officeDocument/2006/relationships/image" Target="../media/image2.png"/><Relationship Id="rId499" Type="http://schemas.openxmlformats.org/officeDocument/2006/relationships/image" Target="../media/image2.png"/><Relationship Id="rId500" Type="http://schemas.openxmlformats.org/officeDocument/2006/relationships/image" Target="../media/image2.png"/><Relationship Id="rId501" Type="http://schemas.openxmlformats.org/officeDocument/2006/relationships/image" Target="../media/image2.png"/><Relationship Id="rId502" Type="http://schemas.openxmlformats.org/officeDocument/2006/relationships/image" Target="../media/image2.png"/><Relationship Id="rId503" Type="http://schemas.openxmlformats.org/officeDocument/2006/relationships/image" Target="../media/image2.png"/><Relationship Id="rId504" Type="http://schemas.openxmlformats.org/officeDocument/2006/relationships/image" Target="../media/image2.png"/><Relationship Id="rId505" Type="http://schemas.openxmlformats.org/officeDocument/2006/relationships/image" Target="../media/image2.png"/><Relationship Id="rId506" Type="http://schemas.openxmlformats.org/officeDocument/2006/relationships/image" Target="../media/image2.png"/><Relationship Id="rId507" Type="http://schemas.openxmlformats.org/officeDocument/2006/relationships/image" Target="../media/image2.png"/><Relationship Id="rId508" Type="http://schemas.openxmlformats.org/officeDocument/2006/relationships/image" Target="../media/image2.png"/><Relationship Id="rId509" Type="http://schemas.openxmlformats.org/officeDocument/2006/relationships/image" Target="../media/image2.png"/><Relationship Id="rId510" Type="http://schemas.openxmlformats.org/officeDocument/2006/relationships/image" Target="../media/image2.png"/><Relationship Id="rId511" Type="http://schemas.openxmlformats.org/officeDocument/2006/relationships/image" Target="../media/image2.png"/><Relationship Id="rId512" Type="http://schemas.openxmlformats.org/officeDocument/2006/relationships/image" Target="../media/image2.png"/><Relationship Id="rId513" Type="http://schemas.openxmlformats.org/officeDocument/2006/relationships/image" Target="../media/image2.png"/><Relationship Id="rId514" Type="http://schemas.openxmlformats.org/officeDocument/2006/relationships/image" Target="../media/image2.png"/><Relationship Id="rId515" Type="http://schemas.openxmlformats.org/officeDocument/2006/relationships/image" Target="../media/image2.png"/><Relationship Id="rId516" Type="http://schemas.openxmlformats.org/officeDocument/2006/relationships/image" Target="../media/image2.png"/><Relationship Id="rId517" Type="http://schemas.openxmlformats.org/officeDocument/2006/relationships/image" Target="../media/image2.png"/><Relationship Id="rId518" Type="http://schemas.openxmlformats.org/officeDocument/2006/relationships/image" Target="../media/image2.png"/><Relationship Id="rId519" Type="http://schemas.openxmlformats.org/officeDocument/2006/relationships/image" Target="../media/image2.png"/><Relationship Id="rId520" Type="http://schemas.openxmlformats.org/officeDocument/2006/relationships/image" Target="../media/image2.png"/><Relationship Id="rId521" Type="http://schemas.openxmlformats.org/officeDocument/2006/relationships/image" Target="../media/image2.png"/><Relationship Id="rId522" Type="http://schemas.openxmlformats.org/officeDocument/2006/relationships/image" Target="../media/image2.png"/><Relationship Id="rId523" Type="http://schemas.openxmlformats.org/officeDocument/2006/relationships/image" Target="../media/image2.png"/><Relationship Id="rId524" Type="http://schemas.openxmlformats.org/officeDocument/2006/relationships/image" Target="../media/image2.png"/><Relationship Id="rId525" Type="http://schemas.openxmlformats.org/officeDocument/2006/relationships/image" Target="../media/image2.png"/><Relationship Id="rId526" Type="http://schemas.openxmlformats.org/officeDocument/2006/relationships/image" Target="../media/image2.png"/><Relationship Id="rId527" Type="http://schemas.openxmlformats.org/officeDocument/2006/relationships/image" Target="../media/image2.png"/><Relationship Id="rId528" Type="http://schemas.openxmlformats.org/officeDocument/2006/relationships/image" Target="../media/image2.png"/><Relationship Id="rId529" Type="http://schemas.openxmlformats.org/officeDocument/2006/relationships/image" Target="../media/image2.png"/><Relationship Id="rId530" Type="http://schemas.openxmlformats.org/officeDocument/2006/relationships/image" Target="../media/image2.png"/><Relationship Id="rId531" Type="http://schemas.openxmlformats.org/officeDocument/2006/relationships/image" Target="../media/image2.png"/><Relationship Id="rId532" Type="http://schemas.openxmlformats.org/officeDocument/2006/relationships/image" Target="../media/image2.png"/><Relationship Id="rId533" Type="http://schemas.openxmlformats.org/officeDocument/2006/relationships/image" Target="../media/image2.png"/><Relationship Id="rId534" Type="http://schemas.openxmlformats.org/officeDocument/2006/relationships/image" Target="../media/image2.png"/><Relationship Id="rId535" Type="http://schemas.openxmlformats.org/officeDocument/2006/relationships/image" Target="../media/image2.png"/><Relationship Id="rId536" Type="http://schemas.openxmlformats.org/officeDocument/2006/relationships/image" Target="../media/image2.png"/><Relationship Id="rId537" Type="http://schemas.openxmlformats.org/officeDocument/2006/relationships/image" Target="../media/image2.png"/><Relationship Id="rId538" Type="http://schemas.openxmlformats.org/officeDocument/2006/relationships/image" Target="../media/image2.png"/><Relationship Id="rId539" Type="http://schemas.openxmlformats.org/officeDocument/2006/relationships/image" Target="../media/image2.png"/><Relationship Id="rId540" Type="http://schemas.openxmlformats.org/officeDocument/2006/relationships/image" Target="../media/image2.png"/><Relationship Id="rId541" Type="http://schemas.openxmlformats.org/officeDocument/2006/relationships/image" Target="../media/image2.png"/><Relationship Id="rId542" Type="http://schemas.openxmlformats.org/officeDocument/2006/relationships/image" Target="../media/image2.png"/><Relationship Id="rId543" Type="http://schemas.openxmlformats.org/officeDocument/2006/relationships/image" Target="../media/image2.png"/><Relationship Id="rId544" Type="http://schemas.openxmlformats.org/officeDocument/2006/relationships/image" Target="../media/image2.png"/><Relationship Id="rId545" Type="http://schemas.openxmlformats.org/officeDocument/2006/relationships/image" Target="../media/image2.png"/><Relationship Id="rId546" Type="http://schemas.openxmlformats.org/officeDocument/2006/relationships/image" Target="../media/image2.png"/><Relationship Id="rId547" Type="http://schemas.openxmlformats.org/officeDocument/2006/relationships/image" Target="../media/image2.png"/><Relationship Id="rId548" Type="http://schemas.openxmlformats.org/officeDocument/2006/relationships/image" Target="../media/image2.png"/><Relationship Id="rId549" Type="http://schemas.openxmlformats.org/officeDocument/2006/relationships/image" Target="../media/image2.png"/><Relationship Id="rId550" Type="http://schemas.openxmlformats.org/officeDocument/2006/relationships/image" Target="../media/image2.png"/><Relationship Id="rId551" Type="http://schemas.openxmlformats.org/officeDocument/2006/relationships/image" Target="../media/image2.png"/><Relationship Id="rId552" Type="http://schemas.openxmlformats.org/officeDocument/2006/relationships/image" Target="../media/image2.png"/><Relationship Id="rId553" Type="http://schemas.openxmlformats.org/officeDocument/2006/relationships/image" Target="../media/image2.png"/><Relationship Id="rId554" Type="http://schemas.openxmlformats.org/officeDocument/2006/relationships/image" Target="../media/image2.png"/><Relationship Id="rId555" Type="http://schemas.openxmlformats.org/officeDocument/2006/relationships/image" Target="../media/image2.png"/><Relationship Id="rId556" Type="http://schemas.openxmlformats.org/officeDocument/2006/relationships/image" Target="../media/image2.png"/><Relationship Id="rId557" Type="http://schemas.openxmlformats.org/officeDocument/2006/relationships/image" Target="../media/image2.png"/><Relationship Id="rId558" Type="http://schemas.openxmlformats.org/officeDocument/2006/relationships/image" Target="../media/image2.png"/><Relationship Id="rId559" Type="http://schemas.openxmlformats.org/officeDocument/2006/relationships/image" Target="../media/image2.png"/><Relationship Id="rId560" Type="http://schemas.openxmlformats.org/officeDocument/2006/relationships/image" Target="../media/image2.png"/><Relationship Id="rId561" Type="http://schemas.openxmlformats.org/officeDocument/2006/relationships/image" Target="../media/image2.png"/><Relationship Id="rId562" Type="http://schemas.openxmlformats.org/officeDocument/2006/relationships/image" Target="../media/image2.png"/><Relationship Id="rId563" Type="http://schemas.openxmlformats.org/officeDocument/2006/relationships/image" Target="../media/image2.png"/><Relationship Id="rId564" Type="http://schemas.openxmlformats.org/officeDocument/2006/relationships/image" Target="../media/image2.png"/><Relationship Id="rId565" Type="http://schemas.openxmlformats.org/officeDocument/2006/relationships/image" Target="../media/image2.png"/><Relationship Id="rId566" Type="http://schemas.openxmlformats.org/officeDocument/2006/relationships/image" Target="../media/image2.png"/><Relationship Id="rId567" Type="http://schemas.openxmlformats.org/officeDocument/2006/relationships/image" Target="../media/image2.png"/><Relationship Id="rId568" Type="http://schemas.openxmlformats.org/officeDocument/2006/relationships/image" Target="../media/image2.png"/><Relationship Id="rId569" Type="http://schemas.openxmlformats.org/officeDocument/2006/relationships/image" Target="../media/image2.png"/><Relationship Id="rId570" Type="http://schemas.openxmlformats.org/officeDocument/2006/relationships/image" Target="../media/image2.png"/><Relationship Id="rId571" Type="http://schemas.openxmlformats.org/officeDocument/2006/relationships/image" Target="../media/image2.png"/><Relationship Id="rId572" Type="http://schemas.openxmlformats.org/officeDocument/2006/relationships/image" Target="../media/image2.png"/><Relationship Id="rId573" Type="http://schemas.openxmlformats.org/officeDocument/2006/relationships/image" Target="../media/image2.png"/><Relationship Id="rId574" Type="http://schemas.openxmlformats.org/officeDocument/2006/relationships/image" Target="../media/image2.png"/><Relationship Id="rId575" Type="http://schemas.openxmlformats.org/officeDocument/2006/relationships/image" Target="../media/image2.png"/><Relationship Id="rId576" Type="http://schemas.openxmlformats.org/officeDocument/2006/relationships/image" Target="../media/image2.png"/><Relationship Id="rId577" Type="http://schemas.openxmlformats.org/officeDocument/2006/relationships/image" Target="../media/image2.png"/><Relationship Id="rId578" Type="http://schemas.openxmlformats.org/officeDocument/2006/relationships/image" Target="../media/image2.png"/><Relationship Id="rId579" Type="http://schemas.openxmlformats.org/officeDocument/2006/relationships/image" Target="../media/image2.png"/><Relationship Id="rId580" Type="http://schemas.openxmlformats.org/officeDocument/2006/relationships/image" Target="../media/image2.png"/><Relationship Id="rId581" Type="http://schemas.openxmlformats.org/officeDocument/2006/relationships/image" Target="../media/image2.png"/><Relationship Id="rId582" Type="http://schemas.openxmlformats.org/officeDocument/2006/relationships/image" Target="../media/image2.png"/><Relationship Id="rId583" Type="http://schemas.openxmlformats.org/officeDocument/2006/relationships/image" Target="../media/image2.png"/><Relationship Id="rId584" Type="http://schemas.openxmlformats.org/officeDocument/2006/relationships/image" Target="../media/image2.png"/><Relationship Id="rId585" Type="http://schemas.openxmlformats.org/officeDocument/2006/relationships/image" Target="../media/image2.png"/><Relationship Id="rId586" Type="http://schemas.openxmlformats.org/officeDocument/2006/relationships/image" Target="../media/image2.png"/><Relationship Id="rId587" Type="http://schemas.openxmlformats.org/officeDocument/2006/relationships/image" Target="../media/image2.png"/><Relationship Id="rId588" Type="http://schemas.openxmlformats.org/officeDocument/2006/relationships/image" Target="../media/image2.png"/><Relationship Id="rId589" Type="http://schemas.openxmlformats.org/officeDocument/2006/relationships/image" Target="../media/image2.png"/><Relationship Id="rId590" Type="http://schemas.openxmlformats.org/officeDocument/2006/relationships/image" Target="../media/image2.png"/><Relationship Id="rId591" Type="http://schemas.openxmlformats.org/officeDocument/2006/relationships/image" Target="../media/image2.png"/><Relationship Id="rId592" Type="http://schemas.openxmlformats.org/officeDocument/2006/relationships/image" Target="../media/image2.png"/><Relationship Id="rId593" Type="http://schemas.openxmlformats.org/officeDocument/2006/relationships/image" Target="../media/image2.png"/><Relationship Id="rId594" Type="http://schemas.openxmlformats.org/officeDocument/2006/relationships/image" Target="../media/image2.png"/><Relationship Id="rId595" Type="http://schemas.openxmlformats.org/officeDocument/2006/relationships/image" Target="../media/image2.png"/><Relationship Id="rId596" Type="http://schemas.openxmlformats.org/officeDocument/2006/relationships/image" Target="../media/image2.png"/><Relationship Id="rId597" Type="http://schemas.openxmlformats.org/officeDocument/2006/relationships/image" Target="../media/image2.png"/><Relationship Id="rId598" Type="http://schemas.openxmlformats.org/officeDocument/2006/relationships/image" Target="../media/image2.png"/><Relationship Id="rId599" Type="http://schemas.openxmlformats.org/officeDocument/2006/relationships/image" Target="../media/image2.png"/><Relationship Id="rId600" Type="http://schemas.openxmlformats.org/officeDocument/2006/relationships/image" Target="../media/image2.png"/><Relationship Id="rId601" Type="http://schemas.openxmlformats.org/officeDocument/2006/relationships/image" Target="../media/image2.png"/><Relationship Id="rId602" Type="http://schemas.openxmlformats.org/officeDocument/2006/relationships/image" Target="../media/image2.png"/><Relationship Id="rId603" Type="http://schemas.openxmlformats.org/officeDocument/2006/relationships/image" Target="../media/image2.png"/><Relationship Id="rId604" Type="http://schemas.openxmlformats.org/officeDocument/2006/relationships/image" Target="../media/image2.png"/><Relationship Id="rId605" Type="http://schemas.openxmlformats.org/officeDocument/2006/relationships/image" Target="../media/image2.png"/><Relationship Id="rId606" Type="http://schemas.openxmlformats.org/officeDocument/2006/relationships/image" Target="../media/image2.png"/><Relationship Id="rId607" Type="http://schemas.openxmlformats.org/officeDocument/2006/relationships/image" Target="../media/image2.png"/><Relationship Id="rId608" Type="http://schemas.openxmlformats.org/officeDocument/2006/relationships/image" Target="../media/image2.png"/><Relationship Id="rId609" Type="http://schemas.openxmlformats.org/officeDocument/2006/relationships/image" Target="../media/image2.png"/><Relationship Id="rId610" Type="http://schemas.openxmlformats.org/officeDocument/2006/relationships/image" Target="../media/image2.png"/><Relationship Id="rId611" Type="http://schemas.openxmlformats.org/officeDocument/2006/relationships/image" Target="../media/image2.png"/><Relationship Id="rId612" Type="http://schemas.openxmlformats.org/officeDocument/2006/relationships/image" Target="../media/image2.png"/><Relationship Id="rId613" Type="http://schemas.openxmlformats.org/officeDocument/2006/relationships/image" Target="../media/image2.png"/><Relationship Id="rId614" Type="http://schemas.openxmlformats.org/officeDocument/2006/relationships/image" Target="../media/image2.png"/><Relationship Id="rId615" Type="http://schemas.openxmlformats.org/officeDocument/2006/relationships/image" Target="../media/image2.png"/><Relationship Id="rId616" Type="http://schemas.openxmlformats.org/officeDocument/2006/relationships/image" Target="../media/image2.png"/><Relationship Id="rId617" Type="http://schemas.openxmlformats.org/officeDocument/2006/relationships/image" Target="../media/image2.png"/><Relationship Id="rId618" Type="http://schemas.openxmlformats.org/officeDocument/2006/relationships/image" Target="../media/image2.png"/><Relationship Id="rId619" Type="http://schemas.openxmlformats.org/officeDocument/2006/relationships/image" Target="../media/image2.png"/><Relationship Id="rId620" Type="http://schemas.openxmlformats.org/officeDocument/2006/relationships/image" Target="../media/image2.png"/><Relationship Id="rId621" Type="http://schemas.openxmlformats.org/officeDocument/2006/relationships/image" Target="../media/image2.png"/><Relationship Id="rId622" Type="http://schemas.openxmlformats.org/officeDocument/2006/relationships/image" Target="../media/image2.png"/><Relationship Id="rId623" Type="http://schemas.openxmlformats.org/officeDocument/2006/relationships/image" Target="../media/image2.png"/><Relationship Id="rId624" Type="http://schemas.openxmlformats.org/officeDocument/2006/relationships/image" Target="../media/image2.png"/><Relationship Id="rId625" Type="http://schemas.openxmlformats.org/officeDocument/2006/relationships/image" Target="../media/image2.png"/><Relationship Id="rId626" Type="http://schemas.openxmlformats.org/officeDocument/2006/relationships/image" Target="../media/image2.png"/><Relationship Id="rId627" Type="http://schemas.openxmlformats.org/officeDocument/2006/relationships/image" Target="../media/image2.png"/><Relationship Id="rId628" Type="http://schemas.openxmlformats.org/officeDocument/2006/relationships/image" Target="../media/image2.png"/><Relationship Id="rId629" Type="http://schemas.openxmlformats.org/officeDocument/2006/relationships/image" Target="../media/image2.png"/><Relationship Id="rId630" Type="http://schemas.openxmlformats.org/officeDocument/2006/relationships/image" Target="../media/image2.png"/><Relationship Id="rId631" Type="http://schemas.openxmlformats.org/officeDocument/2006/relationships/image" Target="../media/image2.png"/><Relationship Id="rId632" Type="http://schemas.openxmlformats.org/officeDocument/2006/relationships/image" Target="../media/image2.png"/><Relationship Id="rId633" Type="http://schemas.openxmlformats.org/officeDocument/2006/relationships/image" Target="../media/image2.png"/><Relationship Id="rId634" Type="http://schemas.openxmlformats.org/officeDocument/2006/relationships/image" Target="../media/image2.png"/><Relationship Id="rId635" Type="http://schemas.openxmlformats.org/officeDocument/2006/relationships/image" Target="../media/image2.png"/><Relationship Id="rId636" Type="http://schemas.openxmlformats.org/officeDocument/2006/relationships/image" Target="../media/image2.png"/><Relationship Id="rId637" Type="http://schemas.openxmlformats.org/officeDocument/2006/relationships/image" Target="../media/image2.png"/><Relationship Id="rId638" Type="http://schemas.openxmlformats.org/officeDocument/2006/relationships/image" Target="../media/image2.png"/><Relationship Id="rId639" Type="http://schemas.openxmlformats.org/officeDocument/2006/relationships/image" Target="../media/image2.png"/><Relationship Id="rId640" Type="http://schemas.openxmlformats.org/officeDocument/2006/relationships/image" Target="../media/image2.png"/><Relationship Id="rId641" Type="http://schemas.openxmlformats.org/officeDocument/2006/relationships/image" Target="../media/image2.png"/><Relationship Id="rId642" Type="http://schemas.openxmlformats.org/officeDocument/2006/relationships/image" Target="../media/image2.png"/><Relationship Id="rId643" Type="http://schemas.openxmlformats.org/officeDocument/2006/relationships/image" Target="../media/image2.png"/><Relationship Id="rId644" Type="http://schemas.openxmlformats.org/officeDocument/2006/relationships/image" Target="../media/image2.png"/><Relationship Id="rId645" Type="http://schemas.openxmlformats.org/officeDocument/2006/relationships/image" Target="../media/image2.png"/><Relationship Id="rId646" Type="http://schemas.openxmlformats.org/officeDocument/2006/relationships/image" Target="../media/image2.png"/><Relationship Id="rId647" Type="http://schemas.openxmlformats.org/officeDocument/2006/relationships/image" Target="../media/image2.png"/><Relationship Id="rId648" Type="http://schemas.openxmlformats.org/officeDocument/2006/relationships/image" Target="../media/image2.png"/><Relationship Id="rId649" Type="http://schemas.openxmlformats.org/officeDocument/2006/relationships/image" Target="../media/image2.png"/><Relationship Id="rId650" Type="http://schemas.openxmlformats.org/officeDocument/2006/relationships/image" Target="../media/image2.png"/><Relationship Id="rId651" Type="http://schemas.openxmlformats.org/officeDocument/2006/relationships/image" Target="../media/image2.png"/><Relationship Id="rId652" Type="http://schemas.openxmlformats.org/officeDocument/2006/relationships/image" Target="../media/image2.png"/><Relationship Id="rId653" Type="http://schemas.openxmlformats.org/officeDocument/2006/relationships/image" Target="../media/image2.png"/><Relationship Id="rId654" Type="http://schemas.openxmlformats.org/officeDocument/2006/relationships/image" Target="../media/image2.png"/><Relationship Id="rId655" Type="http://schemas.openxmlformats.org/officeDocument/2006/relationships/image" Target="../media/image2.png"/><Relationship Id="rId656" Type="http://schemas.openxmlformats.org/officeDocument/2006/relationships/image" Target="../media/image2.png"/><Relationship Id="rId657" Type="http://schemas.openxmlformats.org/officeDocument/2006/relationships/image" Target="../media/image2.png"/><Relationship Id="rId658" Type="http://schemas.openxmlformats.org/officeDocument/2006/relationships/image" Target="../media/image2.png"/><Relationship Id="rId659" Type="http://schemas.openxmlformats.org/officeDocument/2006/relationships/image" Target="../media/image2.png"/><Relationship Id="rId660" Type="http://schemas.openxmlformats.org/officeDocument/2006/relationships/image" Target="../media/image2.png"/><Relationship Id="rId661" Type="http://schemas.openxmlformats.org/officeDocument/2006/relationships/image" Target="../media/image2.png"/><Relationship Id="rId662" Type="http://schemas.openxmlformats.org/officeDocument/2006/relationships/image" Target="../media/image2.png"/><Relationship Id="rId663" Type="http://schemas.openxmlformats.org/officeDocument/2006/relationships/image" Target="../media/image2.png"/><Relationship Id="rId664" Type="http://schemas.openxmlformats.org/officeDocument/2006/relationships/image" Target="../media/image2.png"/><Relationship Id="rId665" Type="http://schemas.openxmlformats.org/officeDocument/2006/relationships/image" Target="../media/image2.png"/><Relationship Id="rId666" Type="http://schemas.openxmlformats.org/officeDocument/2006/relationships/image" Target="../media/image2.png"/><Relationship Id="rId667" Type="http://schemas.openxmlformats.org/officeDocument/2006/relationships/image" Target="../media/image2.png"/><Relationship Id="rId668" Type="http://schemas.openxmlformats.org/officeDocument/2006/relationships/image" Target="../media/image2.png"/><Relationship Id="rId669" Type="http://schemas.openxmlformats.org/officeDocument/2006/relationships/image" Target="../media/image2.png"/><Relationship Id="rId670" Type="http://schemas.openxmlformats.org/officeDocument/2006/relationships/image" Target="../media/image2.png"/><Relationship Id="rId671" Type="http://schemas.openxmlformats.org/officeDocument/2006/relationships/image" Target="../media/image2.png"/><Relationship Id="rId672" Type="http://schemas.openxmlformats.org/officeDocument/2006/relationships/image" Target="../media/image2.png"/><Relationship Id="rId673" Type="http://schemas.openxmlformats.org/officeDocument/2006/relationships/image" Target="../media/image2.png"/><Relationship Id="rId674" Type="http://schemas.openxmlformats.org/officeDocument/2006/relationships/image" Target="../media/image2.png"/><Relationship Id="rId675" Type="http://schemas.openxmlformats.org/officeDocument/2006/relationships/image" Target="../media/image2.png"/><Relationship Id="rId676" Type="http://schemas.openxmlformats.org/officeDocument/2006/relationships/image" Target="../media/image2.png"/><Relationship Id="rId677" Type="http://schemas.openxmlformats.org/officeDocument/2006/relationships/image" Target="../media/image2.png"/><Relationship Id="rId678" Type="http://schemas.openxmlformats.org/officeDocument/2006/relationships/image" Target="../media/image2.png"/><Relationship Id="rId679" Type="http://schemas.openxmlformats.org/officeDocument/2006/relationships/image" Target="../media/image2.png"/><Relationship Id="rId680" Type="http://schemas.openxmlformats.org/officeDocument/2006/relationships/image" Target="../media/image2.png"/><Relationship Id="rId681" Type="http://schemas.openxmlformats.org/officeDocument/2006/relationships/image" Target="../media/image2.png"/><Relationship Id="rId682" Type="http://schemas.openxmlformats.org/officeDocument/2006/relationships/image" Target="../media/image2.png"/><Relationship Id="rId683" Type="http://schemas.openxmlformats.org/officeDocument/2006/relationships/image" Target="../media/image2.png"/><Relationship Id="rId684" Type="http://schemas.openxmlformats.org/officeDocument/2006/relationships/image" Target="../media/image2.png"/><Relationship Id="rId685" Type="http://schemas.openxmlformats.org/officeDocument/2006/relationships/image" Target="../media/image2.png"/><Relationship Id="rId686" Type="http://schemas.openxmlformats.org/officeDocument/2006/relationships/image" Target="../media/image2.png"/><Relationship Id="rId687" Type="http://schemas.openxmlformats.org/officeDocument/2006/relationships/image" Target="../media/image2.png"/><Relationship Id="rId688" Type="http://schemas.openxmlformats.org/officeDocument/2006/relationships/image" Target="../media/image2.png"/><Relationship Id="rId689" Type="http://schemas.openxmlformats.org/officeDocument/2006/relationships/image" Target="../media/image2.png"/><Relationship Id="rId690" Type="http://schemas.openxmlformats.org/officeDocument/2006/relationships/image" Target="../media/image2.png"/><Relationship Id="rId691" Type="http://schemas.openxmlformats.org/officeDocument/2006/relationships/image" Target="../media/image2.png"/><Relationship Id="rId692" Type="http://schemas.openxmlformats.org/officeDocument/2006/relationships/image" Target="../media/image2.png"/><Relationship Id="rId693" Type="http://schemas.openxmlformats.org/officeDocument/2006/relationships/image" Target="../media/image2.png"/><Relationship Id="rId694" Type="http://schemas.openxmlformats.org/officeDocument/2006/relationships/image" Target="../media/image2.png"/><Relationship Id="rId695" Type="http://schemas.openxmlformats.org/officeDocument/2006/relationships/image" Target="../media/image2.png"/><Relationship Id="rId696" Type="http://schemas.openxmlformats.org/officeDocument/2006/relationships/image" Target="../media/image2.png"/><Relationship Id="rId697" Type="http://schemas.openxmlformats.org/officeDocument/2006/relationships/image" Target="../media/image2.png"/><Relationship Id="rId698" Type="http://schemas.openxmlformats.org/officeDocument/2006/relationships/image" Target="../media/image2.png"/><Relationship Id="rId699" Type="http://schemas.openxmlformats.org/officeDocument/2006/relationships/image" Target="../media/image2.png"/><Relationship Id="rId700" Type="http://schemas.openxmlformats.org/officeDocument/2006/relationships/image" Target="../media/image2.png"/><Relationship Id="rId701" Type="http://schemas.openxmlformats.org/officeDocument/2006/relationships/image" Target="../media/image2.png"/><Relationship Id="rId702" Type="http://schemas.openxmlformats.org/officeDocument/2006/relationships/image" Target="../media/image2.png"/><Relationship Id="rId703" Type="http://schemas.openxmlformats.org/officeDocument/2006/relationships/image" Target="../media/image2.png"/><Relationship Id="rId704" Type="http://schemas.openxmlformats.org/officeDocument/2006/relationships/image" Target="../media/image2.png"/><Relationship Id="rId705" Type="http://schemas.openxmlformats.org/officeDocument/2006/relationships/image" Target="../media/image2.png"/><Relationship Id="rId706" Type="http://schemas.openxmlformats.org/officeDocument/2006/relationships/image" Target="../media/image2.png"/><Relationship Id="rId707" Type="http://schemas.openxmlformats.org/officeDocument/2006/relationships/image" Target="../media/image2.png"/><Relationship Id="rId708" Type="http://schemas.openxmlformats.org/officeDocument/2006/relationships/image" Target="../media/image2.png"/><Relationship Id="rId709" Type="http://schemas.openxmlformats.org/officeDocument/2006/relationships/image" Target="../media/image2.png"/><Relationship Id="rId710" Type="http://schemas.openxmlformats.org/officeDocument/2006/relationships/image" Target="../media/image2.png"/><Relationship Id="rId711" Type="http://schemas.openxmlformats.org/officeDocument/2006/relationships/image" Target="../media/image2.png"/><Relationship Id="rId712" Type="http://schemas.openxmlformats.org/officeDocument/2006/relationships/image" Target="../media/image2.png"/><Relationship Id="rId713" Type="http://schemas.openxmlformats.org/officeDocument/2006/relationships/image" Target="../media/image2.png"/><Relationship Id="rId714" Type="http://schemas.openxmlformats.org/officeDocument/2006/relationships/image" Target="../media/image2.png"/><Relationship Id="rId715" Type="http://schemas.openxmlformats.org/officeDocument/2006/relationships/image" Target="../media/image2.png"/><Relationship Id="rId716" Type="http://schemas.openxmlformats.org/officeDocument/2006/relationships/image" Target="../media/image2.png"/><Relationship Id="rId717" Type="http://schemas.openxmlformats.org/officeDocument/2006/relationships/image" Target="../media/image2.png"/><Relationship Id="rId718" Type="http://schemas.openxmlformats.org/officeDocument/2006/relationships/image" Target="../media/image2.png"/><Relationship Id="rId719" Type="http://schemas.openxmlformats.org/officeDocument/2006/relationships/image" Target="../media/image2.png"/><Relationship Id="rId720" Type="http://schemas.openxmlformats.org/officeDocument/2006/relationships/image" Target="../media/image2.png"/><Relationship Id="rId721" Type="http://schemas.openxmlformats.org/officeDocument/2006/relationships/image" Target="../media/image2.png"/><Relationship Id="rId722" Type="http://schemas.openxmlformats.org/officeDocument/2006/relationships/image" Target="../media/image2.png"/><Relationship Id="rId723" Type="http://schemas.openxmlformats.org/officeDocument/2006/relationships/image" Target="../media/image2.png"/><Relationship Id="rId724" Type="http://schemas.openxmlformats.org/officeDocument/2006/relationships/image" Target="../media/image2.png"/><Relationship Id="rId725" Type="http://schemas.openxmlformats.org/officeDocument/2006/relationships/image" Target="../media/image2.png"/><Relationship Id="rId726" Type="http://schemas.openxmlformats.org/officeDocument/2006/relationships/image" Target="../media/image2.png"/><Relationship Id="rId727" Type="http://schemas.openxmlformats.org/officeDocument/2006/relationships/image" Target="../media/image2.png"/><Relationship Id="rId728" Type="http://schemas.openxmlformats.org/officeDocument/2006/relationships/image" Target="../media/image2.png"/><Relationship Id="rId729" Type="http://schemas.openxmlformats.org/officeDocument/2006/relationships/image" Target="../media/image2.png"/><Relationship Id="rId730" Type="http://schemas.openxmlformats.org/officeDocument/2006/relationships/image" Target="../media/image2.png"/><Relationship Id="rId731" Type="http://schemas.openxmlformats.org/officeDocument/2006/relationships/image" Target="../media/image2.png"/><Relationship Id="rId732" Type="http://schemas.openxmlformats.org/officeDocument/2006/relationships/image" Target="../media/image2.png"/><Relationship Id="rId733" Type="http://schemas.openxmlformats.org/officeDocument/2006/relationships/image" Target="../media/image2.png"/><Relationship Id="rId734" Type="http://schemas.openxmlformats.org/officeDocument/2006/relationships/image" Target="../media/image2.png"/><Relationship Id="rId735" Type="http://schemas.openxmlformats.org/officeDocument/2006/relationships/image" Target="../media/image2.png"/><Relationship Id="rId736" Type="http://schemas.openxmlformats.org/officeDocument/2006/relationships/image" Target="../media/image2.png"/><Relationship Id="rId737" Type="http://schemas.openxmlformats.org/officeDocument/2006/relationships/image" Target="../media/image2.png"/><Relationship Id="rId738" Type="http://schemas.openxmlformats.org/officeDocument/2006/relationships/image" Target="../media/image2.png"/><Relationship Id="rId739" Type="http://schemas.openxmlformats.org/officeDocument/2006/relationships/image" Target="../media/image2.png"/><Relationship Id="rId740" Type="http://schemas.openxmlformats.org/officeDocument/2006/relationships/image" Target="../media/image2.png"/><Relationship Id="rId741" Type="http://schemas.openxmlformats.org/officeDocument/2006/relationships/image" Target="../media/image2.png"/><Relationship Id="rId742" Type="http://schemas.openxmlformats.org/officeDocument/2006/relationships/image" Target="../media/image2.png"/><Relationship Id="rId743" Type="http://schemas.openxmlformats.org/officeDocument/2006/relationships/image" Target="../media/image2.png"/><Relationship Id="rId744" Type="http://schemas.openxmlformats.org/officeDocument/2006/relationships/image" Target="../media/image2.png"/><Relationship Id="rId745" Type="http://schemas.openxmlformats.org/officeDocument/2006/relationships/image" Target="../media/image2.png"/><Relationship Id="rId746" Type="http://schemas.openxmlformats.org/officeDocument/2006/relationships/image" Target="../media/image2.png"/><Relationship Id="rId747" Type="http://schemas.openxmlformats.org/officeDocument/2006/relationships/image" Target="../media/image2.png"/><Relationship Id="rId748" Type="http://schemas.openxmlformats.org/officeDocument/2006/relationships/image" Target="../media/image2.png"/><Relationship Id="rId749" Type="http://schemas.openxmlformats.org/officeDocument/2006/relationships/image" Target="../media/image2.png"/><Relationship Id="rId750" Type="http://schemas.openxmlformats.org/officeDocument/2006/relationships/image" Target="../media/image2.png"/><Relationship Id="rId751" Type="http://schemas.openxmlformats.org/officeDocument/2006/relationships/image" Target="../media/image2.png"/><Relationship Id="rId752" Type="http://schemas.openxmlformats.org/officeDocument/2006/relationships/image" Target="../media/image2.png"/><Relationship Id="rId753" Type="http://schemas.openxmlformats.org/officeDocument/2006/relationships/image" Target="../media/image2.png"/><Relationship Id="rId754" Type="http://schemas.openxmlformats.org/officeDocument/2006/relationships/image" Target="../media/image2.png"/><Relationship Id="rId755" Type="http://schemas.openxmlformats.org/officeDocument/2006/relationships/image" Target="../media/image2.png"/><Relationship Id="rId756" Type="http://schemas.openxmlformats.org/officeDocument/2006/relationships/image" Target="../media/image2.png"/><Relationship Id="rId757" Type="http://schemas.openxmlformats.org/officeDocument/2006/relationships/image" Target="../media/image2.png"/><Relationship Id="rId758" Type="http://schemas.openxmlformats.org/officeDocument/2006/relationships/image" Target="../media/image2.png"/><Relationship Id="rId759" Type="http://schemas.openxmlformats.org/officeDocument/2006/relationships/image" Target="../media/image2.png"/><Relationship Id="rId760" Type="http://schemas.openxmlformats.org/officeDocument/2006/relationships/image" Target="../media/image2.png"/><Relationship Id="rId761" Type="http://schemas.openxmlformats.org/officeDocument/2006/relationships/image" Target="../media/image2.png"/><Relationship Id="rId762" Type="http://schemas.openxmlformats.org/officeDocument/2006/relationships/image" Target="../media/image2.png"/><Relationship Id="rId763" Type="http://schemas.openxmlformats.org/officeDocument/2006/relationships/image" Target="../media/image2.png"/><Relationship Id="rId764" Type="http://schemas.openxmlformats.org/officeDocument/2006/relationships/image" Target="../media/image2.png"/><Relationship Id="rId765" Type="http://schemas.openxmlformats.org/officeDocument/2006/relationships/image" Target="../media/image2.png"/><Relationship Id="rId766" Type="http://schemas.openxmlformats.org/officeDocument/2006/relationships/image" Target="../media/image2.png"/><Relationship Id="rId767" Type="http://schemas.openxmlformats.org/officeDocument/2006/relationships/image" Target="../media/image2.png"/><Relationship Id="rId768" Type="http://schemas.openxmlformats.org/officeDocument/2006/relationships/image" Target="../media/image2.png"/><Relationship Id="rId769" Type="http://schemas.openxmlformats.org/officeDocument/2006/relationships/image" Target="../media/image2.png"/><Relationship Id="rId770" Type="http://schemas.openxmlformats.org/officeDocument/2006/relationships/image" Target="../media/image2.png"/><Relationship Id="rId771" Type="http://schemas.openxmlformats.org/officeDocument/2006/relationships/image" Target="../media/image2.png"/><Relationship Id="rId772" Type="http://schemas.openxmlformats.org/officeDocument/2006/relationships/image" Target="../media/image2.png"/><Relationship Id="rId773" Type="http://schemas.openxmlformats.org/officeDocument/2006/relationships/image" Target="../media/image2.png"/><Relationship Id="rId774" Type="http://schemas.openxmlformats.org/officeDocument/2006/relationships/image" Target="../media/image2.png"/><Relationship Id="rId775" Type="http://schemas.openxmlformats.org/officeDocument/2006/relationships/image" Target="../media/image2.png"/><Relationship Id="rId776" Type="http://schemas.openxmlformats.org/officeDocument/2006/relationships/image" Target="../media/image2.png"/><Relationship Id="rId777" Type="http://schemas.openxmlformats.org/officeDocument/2006/relationships/image" Target="../media/image2.png"/><Relationship Id="rId778" Type="http://schemas.openxmlformats.org/officeDocument/2006/relationships/image" Target="../media/image2.png"/><Relationship Id="rId779" Type="http://schemas.openxmlformats.org/officeDocument/2006/relationships/image" Target="../media/image2.png"/><Relationship Id="rId780" Type="http://schemas.openxmlformats.org/officeDocument/2006/relationships/image" Target="../media/image2.png"/><Relationship Id="rId781" Type="http://schemas.openxmlformats.org/officeDocument/2006/relationships/image" Target="../media/image2.png"/><Relationship Id="rId782" Type="http://schemas.openxmlformats.org/officeDocument/2006/relationships/image" Target="../media/image2.png"/><Relationship Id="rId783" Type="http://schemas.openxmlformats.org/officeDocument/2006/relationships/image" Target="../media/image2.png"/><Relationship Id="rId784" Type="http://schemas.openxmlformats.org/officeDocument/2006/relationships/image" Target="../media/image2.png"/><Relationship Id="rId785" Type="http://schemas.openxmlformats.org/officeDocument/2006/relationships/image" Target="../media/image2.png"/><Relationship Id="rId786" Type="http://schemas.openxmlformats.org/officeDocument/2006/relationships/image" Target="../media/image2.png"/><Relationship Id="rId787" Type="http://schemas.openxmlformats.org/officeDocument/2006/relationships/image" Target="../media/image2.png"/><Relationship Id="rId788" Type="http://schemas.openxmlformats.org/officeDocument/2006/relationships/image" Target="../media/image2.png"/><Relationship Id="rId789" Type="http://schemas.openxmlformats.org/officeDocument/2006/relationships/image" Target="../media/image2.png"/><Relationship Id="rId790" Type="http://schemas.openxmlformats.org/officeDocument/2006/relationships/image" Target="../media/image2.png"/><Relationship Id="rId791" Type="http://schemas.openxmlformats.org/officeDocument/2006/relationships/image" Target="../media/image2.png"/><Relationship Id="rId792" Type="http://schemas.openxmlformats.org/officeDocument/2006/relationships/image" Target="../media/image2.png"/><Relationship Id="rId793" Type="http://schemas.openxmlformats.org/officeDocument/2006/relationships/image" Target="../media/image2.png"/><Relationship Id="rId794" Type="http://schemas.openxmlformats.org/officeDocument/2006/relationships/image" Target="../media/image2.png"/><Relationship Id="rId795" Type="http://schemas.openxmlformats.org/officeDocument/2006/relationships/image" Target="../media/image2.png"/><Relationship Id="rId796" Type="http://schemas.openxmlformats.org/officeDocument/2006/relationships/image" Target="../media/image2.png"/><Relationship Id="rId797" Type="http://schemas.openxmlformats.org/officeDocument/2006/relationships/image" Target="../media/image2.png"/><Relationship Id="rId798" Type="http://schemas.openxmlformats.org/officeDocument/2006/relationships/image" Target="../media/image2.png"/><Relationship Id="rId799" Type="http://schemas.openxmlformats.org/officeDocument/2006/relationships/image" Target="../media/image2.png"/><Relationship Id="rId800" Type="http://schemas.openxmlformats.org/officeDocument/2006/relationships/image" Target="../media/image2.png"/><Relationship Id="rId801" Type="http://schemas.openxmlformats.org/officeDocument/2006/relationships/image" Target="../media/image2.png"/><Relationship Id="rId802" Type="http://schemas.openxmlformats.org/officeDocument/2006/relationships/image" Target="../media/image2.png"/><Relationship Id="rId803" Type="http://schemas.openxmlformats.org/officeDocument/2006/relationships/image" Target="../media/image2.png"/><Relationship Id="rId804" Type="http://schemas.openxmlformats.org/officeDocument/2006/relationships/image" Target="../media/image2.png"/><Relationship Id="rId805" Type="http://schemas.openxmlformats.org/officeDocument/2006/relationships/image" Target="../media/image2.png"/><Relationship Id="rId806" Type="http://schemas.openxmlformats.org/officeDocument/2006/relationships/image" Target="../media/image2.png"/><Relationship Id="rId807" Type="http://schemas.openxmlformats.org/officeDocument/2006/relationships/image" Target="../media/image2.png"/><Relationship Id="rId808" Type="http://schemas.openxmlformats.org/officeDocument/2006/relationships/image" Target="../media/image2.png"/><Relationship Id="rId809" Type="http://schemas.openxmlformats.org/officeDocument/2006/relationships/image" Target="../media/image2.png"/><Relationship Id="rId810" Type="http://schemas.openxmlformats.org/officeDocument/2006/relationships/image" Target="../media/image2.png"/><Relationship Id="rId811" Type="http://schemas.openxmlformats.org/officeDocument/2006/relationships/image" Target="../media/image2.png"/><Relationship Id="rId812" Type="http://schemas.openxmlformats.org/officeDocument/2006/relationships/image" Target="../media/image2.png"/><Relationship Id="rId813" Type="http://schemas.openxmlformats.org/officeDocument/2006/relationships/image" Target="../media/image2.png"/><Relationship Id="rId814" Type="http://schemas.openxmlformats.org/officeDocument/2006/relationships/image" Target="../media/image2.png"/><Relationship Id="rId815" Type="http://schemas.openxmlformats.org/officeDocument/2006/relationships/image" Target="../media/image2.png"/><Relationship Id="rId816" Type="http://schemas.openxmlformats.org/officeDocument/2006/relationships/image" Target="../media/image2.png"/><Relationship Id="rId817" Type="http://schemas.openxmlformats.org/officeDocument/2006/relationships/image" Target="../media/image2.png"/><Relationship Id="rId818" Type="http://schemas.openxmlformats.org/officeDocument/2006/relationships/image" Target="../media/image2.png"/><Relationship Id="rId819" Type="http://schemas.openxmlformats.org/officeDocument/2006/relationships/image" Target="../media/image2.png"/><Relationship Id="rId820" Type="http://schemas.openxmlformats.org/officeDocument/2006/relationships/image" Target="../media/image2.png"/><Relationship Id="rId821" Type="http://schemas.openxmlformats.org/officeDocument/2006/relationships/image" Target="../media/image2.png"/><Relationship Id="rId822" Type="http://schemas.openxmlformats.org/officeDocument/2006/relationships/image" Target="../media/image2.png"/><Relationship Id="rId823" Type="http://schemas.openxmlformats.org/officeDocument/2006/relationships/image" Target="../media/image2.png"/><Relationship Id="rId824" Type="http://schemas.openxmlformats.org/officeDocument/2006/relationships/image" Target="../media/image2.png"/><Relationship Id="rId825" Type="http://schemas.openxmlformats.org/officeDocument/2006/relationships/image" Target="../media/image2.png"/><Relationship Id="rId826" Type="http://schemas.openxmlformats.org/officeDocument/2006/relationships/image" Target="../media/image2.png"/><Relationship Id="rId827" Type="http://schemas.openxmlformats.org/officeDocument/2006/relationships/image" Target="../media/image2.png"/><Relationship Id="rId828" Type="http://schemas.openxmlformats.org/officeDocument/2006/relationships/image" Target="../media/image2.png"/><Relationship Id="rId829" Type="http://schemas.openxmlformats.org/officeDocument/2006/relationships/image" Target="../media/image2.png"/><Relationship Id="rId830" Type="http://schemas.openxmlformats.org/officeDocument/2006/relationships/image" Target="../media/image2.png"/><Relationship Id="rId831" Type="http://schemas.openxmlformats.org/officeDocument/2006/relationships/image" Target="../media/image2.png"/><Relationship Id="rId832" Type="http://schemas.openxmlformats.org/officeDocument/2006/relationships/image" Target="../media/image2.png"/><Relationship Id="rId833" Type="http://schemas.openxmlformats.org/officeDocument/2006/relationships/image" Target="../media/image2.png"/><Relationship Id="rId834" Type="http://schemas.openxmlformats.org/officeDocument/2006/relationships/image" Target="../media/image2.png"/><Relationship Id="rId835" Type="http://schemas.openxmlformats.org/officeDocument/2006/relationships/image" Target="../media/image2.png"/><Relationship Id="rId836" Type="http://schemas.openxmlformats.org/officeDocument/2006/relationships/image" Target="../media/image2.png"/><Relationship Id="rId837" Type="http://schemas.openxmlformats.org/officeDocument/2006/relationships/image" Target="../media/image2.png"/><Relationship Id="rId838" Type="http://schemas.openxmlformats.org/officeDocument/2006/relationships/image" Target="../media/image2.png"/><Relationship Id="rId839" Type="http://schemas.openxmlformats.org/officeDocument/2006/relationships/image" Target="../media/image2.png"/><Relationship Id="rId840" Type="http://schemas.openxmlformats.org/officeDocument/2006/relationships/image" Target="../media/image2.png"/><Relationship Id="rId841" Type="http://schemas.openxmlformats.org/officeDocument/2006/relationships/image" Target="../media/image2.png"/><Relationship Id="rId842" Type="http://schemas.openxmlformats.org/officeDocument/2006/relationships/image" Target="../media/image2.png"/><Relationship Id="rId843" Type="http://schemas.openxmlformats.org/officeDocument/2006/relationships/image" Target="../media/image2.png"/><Relationship Id="rId844" Type="http://schemas.openxmlformats.org/officeDocument/2006/relationships/image" Target="../media/image2.png"/><Relationship Id="rId845" Type="http://schemas.openxmlformats.org/officeDocument/2006/relationships/image" Target="../media/image2.png"/><Relationship Id="rId846" Type="http://schemas.openxmlformats.org/officeDocument/2006/relationships/image" Target="../media/image2.png"/><Relationship Id="rId847" Type="http://schemas.openxmlformats.org/officeDocument/2006/relationships/image" Target="../media/image2.png"/><Relationship Id="rId848" Type="http://schemas.openxmlformats.org/officeDocument/2006/relationships/image" Target="../media/image2.png"/><Relationship Id="rId849" Type="http://schemas.openxmlformats.org/officeDocument/2006/relationships/image" Target="../media/image2.png"/><Relationship Id="rId850" Type="http://schemas.openxmlformats.org/officeDocument/2006/relationships/image" Target="../media/image2.png"/><Relationship Id="rId851" Type="http://schemas.openxmlformats.org/officeDocument/2006/relationships/image" Target="../media/image2.png"/><Relationship Id="rId852" Type="http://schemas.openxmlformats.org/officeDocument/2006/relationships/image" Target="../media/image2.png"/><Relationship Id="rId853" Type="http://schemas.openxmlformats.org/officeDocument/2006/relationships/image" Target="../media/image2.png"/><Relationship Id="rId854" Type="http://schemas.openxmlformats.org/officeDocument/2006/relationships/image" Target="../media/image2.png"/><Relationship Id="rId855" Type="http://schemas.openxmlformats.org/officeDocument/2006/relationships/image" Target="../media/image2.png"/><Relationship Id="rId856" Type="http://schemas.openxmlformats.org/officeDocument/2006/relationships/image" Target="../media/image2.png"/><Relationship Id="rId857" Type="http://schemas.openxmlformats.org/officeDocument/2006/relationships/image" Target="../media/image2.png"/><Relationship Id="rId858" Type="http://schemas.openxmlformats.org/officeDocument/2006/relationships/image" Target="../media/image2.png"/><Relationship Id="rId859" Type="http://schemas.openxmlformats.org/officeDocument/2006/relationships/image" Target="../media/image2.png"/><Relationship Id="rId860" Type="http://schemas.openxmlformats.org/officeDocument/2006/relationships/image" Target="../media/image2.png"/><Relationship Id="rId861" Type="http://schemas.openxmlformats.org/officeDocument/2006/relationships/image" Target="../media/image2.png"/><Relationship Id="rId862" Type="http://schemas.openxmlformats.org/officeDocument/2006/relationships/image" Target="../media/image2.png"/><Relationship Id="rId863" Type="http://schemas.openxmlformats.org/officeDocument/2006/relationships/image" Target="../media/image2.png"/><Relationship Id="rId864" Type="http://schemas.openxmlformats.org/officeDocument/2006/relationships/image" Target="../media/image2.png"/><Relationship Id="rId865" Type="http://schemas.openxmlformats.org/officeDocument/2006/relationships/image" Target="../media/image2.png"/><Relationship Id="rId866" Type="http://schemas.openxmlformats.org/officeDocument/2006/relationships/image" Target="../media/image2.png"/><Relationship Id="rId867" Type="http://schemas.openxmlformats.org/officeDocument/2006/relationships/image" Target="../media/image2.png"/><Relationship Id="rId868" Type="http://schemas.openxmlformats.org/officeDocument/2006/relationships/image" Target="../media/image2.png"/><Relationship Id="rId869" Type="http://schemas.openxmlformats.org/officeDocument/2006/relationships/image" Target="../media/image2.png"/><Relationship Id="rId870" Type="http://schemas.openxmlformats.org/officeDocument/2006/relationships/image" Target="../media/image2.png"/><Relationship Id="rId871" Type="http://schemas.openxmlformats.org/officeDocument/2006/relationships/image" Target="../media/image2.png"/><Relationship Id="rId872" Type="http://schemas.openxmlformats.org/officeDocument/2006/relationships/image" Target="../media/image2.png"/><Relationship Id="rId873" Type="http://schemas.openxmlformats.org/officeDocument/2006/relationships/image" Target="../media/image2.png"/><Relationship Id="rId874" Type="http://schemas.openxmlformats.org/officeDocument/2006/relationships/image" Target="../media/image2.png"/><Relationship Id="rId875" Type="http://schemas.openxmlformats.org/officeDocument/2006/relationships/image" Target="../media/image2.png"/><Relationship Id="rId876" Type="http://schemas.openxmlformats.org/officeDocument/2006/relationships/image" Target="../media/image2.png"/><Relationship Id="rId877" Type="http://schemas.openxmlformats.org/officeDocument/2006/relationships/image" Target="../media/image2.png"/><Relationship Id="rId878" Type="http://schemas.openxmlformats.org/officeDocument/2006/relationships/image" Target="../media/image2.png"/><Relationship Id="rId879" Type="http://schemas.openxmlformats.org/officeDocument/2006/relationships/image" Target="../media/image2.png"/><Relationship Id="rId880" Type="http://schemas.openxmlformats.org/officeDocument/2006/relationships/image" Target="../media/image2.png"/><Relationship Id="rId881" Type="http://schemas.openxmlformats.org/officeDocument/2006/relationships/image" Target="../media/image2.png"/><Relationship Id="rId882" Type="http://schemas.openxmlformats.org/officeDocument/2006/relationships/image" Target="../media/image2.png"/><Relationship Id="rId883" Type="http://schemas.openxmlformats.org/officeDocument/2006/relationships/image" Target="../media/image2.png"/><Relationship Id="rId884" Type="http://schemas.openxmlformats.org/officeDocument/2006/relationships/image" Target="../media/image2.png"/><Relationship Id="rId885" Type="http://schemas.openxmlformats.org/officeDocument/2006/relationships/image" Target="../media/image2.png"/><Relationship Id="rId886" Type="http://schemas.openxmlformats.org/officeDocument/2006/relationships/image" Target="../media/image2.png"/><Relationship Id="rId887" Type="http://schemas.openxmlformats.org/officeDocument/2006/relationships/image" Target="../media/image2.png"/><Relationship Id="rId888" Type="http://schemas.openxmlformats.org/officeDocument/2006/relationships/image" Target="../media/image2.png"/><Relationship Id="rId889" Type="http://schemas.openxmlformats.org/officeDocument/2006/relationships/image" Target="../media/image2.png"/><Relationship Id="rId890" Type="http://schemas.openxmlformats.org/officeDocument/2006/relationships/image" Target="../media/image2.png"/><Relationship Id="rId891" Type="http://schemas.openxmlformats.org/officeDocument/2006/relationships/image" Target="../media/image2.png"/><Relationship Id="rId892" Type="http://schemas.openxmlformats.org/officeDocument/2006/relationships/image" Target="../media/image2.png"/><Relationship Id="rId893" Type="http://schemas.openxmlformats.org/officeDocument/2006/relationships/image" Target="../media/image2.png"/><Relationship Id="rId894" Type="http://schemas.openxmlformats.org/officeDocument/2006/relationships/image" Target="../media/image2.png"/><Relationship Id="rId895" Type="http://schemas.openxmlformats.org/officeDocument/2006/relationships/image" Target="../media/image2.png"/><Relationship Id="rId896" Type="http://schemas.openxmlformats.org/officeDocument/2006/relationships/image" Target="../media/image2.png"/><Relationship Id="rId897" Type="http://schemas.openxmlformats.org/officeDocument/2006/relationships/image" Target="../media/image2.png"/><Relationship Id="rId898" Type="http://schemas.openxmlformats.org/officeDocument/2006/relationships/image" Target="../media/image2.png"/><Relationship Id="rId899" Type="http://schemas.openxmlformats.org/officeDocument/2006/relationships/image" Target="../media/image2.png"/><Relationship Id="rId900" Type="http://schemas.openxmlformats.org/officeDocument/2006/relationships/image" Target="../media/image2.png"/><Relationship Id="rId901" Type="http://schemas.openxmlformats.org/officeDocument/2006/relationships/image" Target="../media/image2.png"/><Relationship Id="rId902" Type="http://schemas.openxmlformats.org/officeDocument/2006/relationships/image" Target="../media/image2.png"/><Relationship Id="rId903" Type="http://schemas.openxmlformats.org/officeDocument/2006/relationships/image" Target="../media/image2.png"/><Relationship Id="rId904" Type="http://schemas.openxmlformats.org/officeDocument/2006/relationships/image" Target="../media/image2.png"/><Relationship Id="rId905" Type="http://schemas.openxmlformats.org/officeDocument/2006/relationships/image" Target="../media/image2.png"/><Relationship Id="rId906" Type="http://schemas.openxmlformats.org/officeDocument/2006/relationships/image" Target="../media/image2.png"/><Relationship Id="rId907" Type="http://schemas.openxmlformats.org/officeDocument/2006/relationships/image" Target="../media/image2.png"/><Relationship Id="rId908" Type="http://schemas.openxmlformats.org/officeDocument/2006/relationships/image" Target="../media/image2.png"/><Relationship Id="rId909" Type="http://schemas.openxmlformats.org/officeDocument/2006/relationships/image" Target="../media/image2.png"/><Relationship Id="rId910" Type="http://schemas.openxmlformats.org/officeDocument/2006/relationships/image" Target="../media/image2.png"/><Relationship Id="rId911" Type="http://schemas.openxmlformats.org/officeDocument/2006/relationships/image" Target="../media/image2.png"/><Relationship Id="rId912" Type="http://schemas.openxmlformats.org/officeDocument/2006/relationships/image" Target="../media/image2.png"/><Relationship Id="rId913" Type="http://schemas.openxmlformats.org/officeDocument/2006/relationships/image" Target="../media/image2.png"/><Relationship Id="rId914" Type="http://schemas.openxmlformats.org/officeDocument/2006/relationships/image" Target="../media/image2.png"/><Relationship Id="rId915" Type="http://schemas.openxmlformats.org/officeDocument/2006/relationships/image" Target="../media/image2.png"/><Relationship Id="rId916" Type="http://schemas.openxmlformats.org/officeDocument/2006/relationships/image" Target="../media/image2.png"/><Relationship Id="rId917" Type="http://schemas.openxmlformats.org/officeDocument/2006/relationships/image" Target="../media/image2.png"/><Relationship Id="rId918" Type="http://schemas.openxmlformats.org/officeDocument/2006/relationships/image" Target="../media/image2.png"/><Relationship Id="rId919" Type="http://schemas.openxmlformats.org/officeDocument/2006/relationships/image" Target="../media/image2.png"/><Relationship Id="rId920" Type="http://schemas.openxmlformats.org/officeDocument/2006/relationships/image" Target="../media/image2.png"/><Relationship Id="rId921" Type="http://schemas.openxmlformats.org/officeDocument/2006/relationships/image" Target="../media/image2.png"/><Relationship Id="rId922" Type="http://schemas.openxmlformats.org/officeDocument/2006/relationships/image" Target="../media/image2.png"/><Relationship Id="rId923" Type="http://schemas.openxmlformats.org/officeDocument/2006/relationships/image" Target="../media/image2.png"/><Relationship Id="rId924" Type="http://schemas.openxmlformats.org/officeDocument/2006/relationships/image" Target="../media/image2.png"/><Relationship Id="rId925" Type="http://schemas.openxmlformats.org/officeDocument/2006/relationships/image" Target="../media/image2.png"/><Relationship Id="rId926" Type="http://schemas.openxmlformats.org/officeDocument/2006/relationships/image" Target="../media/image2.png"/><Relationship Id="rId927" Type="http://schemas.openxmlformats.org/officeDocument/2006/relationships/image" Target="../media/image2.png"/><Relationship Id="rId928" Type="http://schemas.openxmlformats.org/officeDocument/2006/relationships/image" Target="../media/image2.png"/><Relationship Id="rId929" Type="http://schemas.openxmlformats.org/officeDocument/2006/relationships/image" Target="../media/image2.png"/><Relationship Id="rId930" Type="http://schemas.openxmlformats.org/officeDocument/2006/relationships/image" Target="../media/image2.png"/><Relationship Id="rId931" Type="http://schemas.openxmlformats.org/officeDocument/2006/relationships/image" Target="../media/image2.png"/><Relationship Id="rId932" Type="http://schemas.openxmlformats.org/officeDocument/2006/relationships/image" Target="../media/image2.png"/><Relationship Id="rId933" Type="http://schemas.openxmlformats.org/officeDocument/2006/relationships/image" Target="../media/image2.png"/><Relationship Id="rId934" Type="http://schemas.openxmlformats.org/officeDocument/2006/relationships/image" Target="../media/image2.png"/><Relationship Id="rId935" Type="http://schemas.openxmlformats.org/officeDocument/2006/relationships/image" Target="../media/image2.png"/><Relationship Id="rId936" Type="http://schemas.openxmlformats.org/officeDocument/2006/relationships/image" Target="../media/image2.png"/><Relationship Id="rId937" Type="http://schemas.openxmlformats.org/officeDocument/2006/relationships/image" Target="../media/image2.png"/><Relationship Id="rId938" Type="http://schemas.openxmlformats.org/officeDocument/2006/relationships/image" Target="../media/image2.png"/><Relationship Id="rId939" Type="http://schemas.openxmlformats.org/officeDocument/2006/relationships/image" Target="../media/image2.png"/><Relationship Id="rId940" Type="http://schemas.openxmlformats.org/officeDocument/2006/relationships/image" Target="../media/image2.png"/><Relationship Id="rId941" Type="http://schemas.openxmlformats.org/officeDocument/2006/relationships/image" Target="../media/image2.png"/><Relationship Id="rId942" Type="http://schemas.openxmlformats.org/officeDocument/2006/relationships/image" Target="../media/image2.png"/><Relationship Id="rId943" Type="http://schemas.openxmlformats.org/officeDocument/2006/relationships/image" Target="../media/image2.png"/><Relationship Id="rId944" Type="http://schemas.openxmlformats.org/officeDocument/2006/relationships/image" Target="../media/image2.png"/><Relationship Id="rId945" Type="http://schemas.openxmlformats.org/officeDocument/2006/relationships/image" Target="../media/image2.png"/><Relationship Id="rId946" Type="http://schemas.openxmlformats.org/officeDocument/2006/relationships/image" Target="../media/image2.png"/><Relationship Id="rId947" Type="http://schemas.openxmlformats.org/officeDocument/2006/relationships/image" Target="../media/image2.png"/><Relationship Id="rId948" Type="http://schemas.openxmlformats.org/officeDocument/2006/relationships/image" Target="../media/image2.png"/><Relationship Id="rId949" Type="http://schemas.openxmlformats.org/officeDocument/2006/relationships/image" Target="../media/image2.png"/><Relationship Id="rId950" Type="http://schemas.openxmlformats.org/officeDocument/2006/relationships/image" Target="../media/image2.png"/><Relationship Id="rId951" Type="http://schemas.openxmlformats.org/officeDocument/2006/relationships/image" Target="../media/image2.png"/><Relationship Id="rId952" Type="http://schemas.openxmlformats.org/officeDocument/2006/relationships/image" Target="../media/image2.png"/><Relationship Id="rId953" Type="http://schemas.openxmlformats.org/officeDocument/2006/relationships/image" Target="../media/image2.png"/><Relationship Id="rId954" Type="http://schemas.openxmlformats.org/officeDocument/2006/relationships/image" Target="../media/image2.png"/><Relationship Id="rId955" Type="http://schemas.openxmlformats.org/officeDocument/2006/relationships/image" Target="../media/image2.png"/><Relationship Id="rId956" Type="http://schemas.openxmlformats.org/officeDocument/2006/relationships/image" Target="../media/image2.png"/><Relationship Id="rId957" Type="http://schemas.openxmlformats.org/officeDocument/2006/relationships/image" Target="../media/image2.png"/><Relationship Id="rId958" Type="http://schemas.openxmlformats.org/officeDocument/2006/relationships/image" Target="../media/image2.png"/><Relationship Id="rId959" Type="http://schemas.openxmlformats.org/officeDocument/2006/relationships/image" Target="../media/image2.png"/><Relationship Id="rId960" Type="http://schemas.openxmlformats.org/officeDocument/2006/relationships/image" Target="../media/image2.png"/><Relationship Id="rId961" Type="http://schemas.openxmlformats.org/officeDocument/2006/relationships/image" Target="../media/image2.png"/><Relationship Id="rId962" Type="http://schemas.openxmlformats.org/officeDocument/2006/relationships/image" Target="../media/image2.png"/><Relationship Id="rId963" Type="http://schemas.openxmlformats.org/officeDocument/2006/relationships/image" Target="../media/image2.png"/><Relationship Id="rId964" Type="http://schemas.openxmlformats.org/officeDocument/2006/relationships/image" Target="../media/image2.png"/><Relationship Id="rId965" Type="http://schemas.openxmlformats.org/officeDocument/2006/relationships/image" Target="../media/image2.png"/><Relationship Id="rId966" Type="http://schemas.openxmlformats.org/officeDocument/2006/relationships/image" Target="../media/image2.png"/><Relationship Id="rId967" Type="http://schemas.openxmlformats.org/officeDocument/2006/relationships/image" Target="../media/image2.png"/><Relationship Id="rId968" Type="http://schemas.openxmlformats.org/officeDocument/2006/relationships/image" Target="../media/image2.png"/><Relationship Id="rId969" Type="http://schemas.openxmlformats.org/officeDocument/2006/relationships/image" Target="../media/image2.png"/><Relationship Id="rId970" Type="http://schemas.openxmlformats.org/officeDocument/2006/relationships/image" Target="../media/image2.png"/><Relationship Id="rId971" Type="http://schemas.openxmlformats.org/officeDocument/2006/relationships/image" Target="../media/image2.png"/><Relationship Id="rId972" Type="http://schemas.openxmlformats.org/officeDocument/2006/relationships/image" Target="../media/image2.png"/><Relationship Id="rId973" Type="http://schemas.openxmlformats.org/officeDocument/2006/relationships/image" Target="../media/image2.png"/><Relationship Id="rId974" Type="http://schemas.openxmlformats.org/officeDocument/2006/relationships/image" Target="../media/image2.png"/><Relationship Id="rId975" Type="http://schemas.openxmlformats.org/officeDocument/2006/relationships/image" Target="../media/image2.png"/><Relationship Id="rId976" Type="http://schemas.openxmlformats.org/officeDocument/2006/relationships/image" Target="../media/image2.png"/><Relationship Id="rId977" Type="http://schemas.openxmlformats.org/officeDocument/2006/relationships/image" Target="../media/image2.png"/><Relationship Id="rId978" Type="http://schemas.openxmlformats.org/officeDocument/2006/relationships/image" Target="../media/image2.png"/><Relationship Id="rId979" Type="http://schemas.openxmlformats.org/officeDocument/2006/relationships/image" Target="../media/image2.png"/><Relationship Id="rId980" Type="http://schemas.openxmlformats.org/officeDocument/2006/relationships/image" Target="../media/image2.png"/><Relationship Id="rId981" Type="http://schemas.openxmlformats.org/officeDocument/2006/relationships/image" Target="../media/image2.png"/><Relationship Id="rId982" Type="http://schemas.openxmlformats.org/officeDocument/2006/relationships/image" Target="../media/image2.png"/><Relationship Id="rId983" Type="http://schemas.openxmlformats.org/officeDocument/2006/relationships/image" Target="../media/image2.png"/><Relationship Id="rId984" Type="http://schemas.openxmlformats.org/officeDocument/2006/relationships/image" Target="../media/image2.png"/><Relationship Id="rId985" Type="http://schemas.openxmlformats.org/officeDocument/2006/relationships/image" Target="../media/image2.png"/><Relationship Id="rId986" Type="http://schemas.openxmlformats.org/officeDocument/2006/relationships/image" Target="../media/image2.png"/><Relationship Id="rId987" Type="http://schemas.openxmlformats.org/officeDocument/2006/relationships/image" Target="../media/image2.png"/><Relationship Id="rId988" Type="http://schemas.openxmlformats.org/officeDocument/2006/relationships/image" Target="../media/image2.png"/><Relationship Id="rId989" Type="http://schemas.openxmlformats.org/officeDocument/2006/relationships/image" Target="../media/image2.png"/><Relationship Id="rId990" Type="http://schemas.openxmlformats.org/officeDocument/2006/relationships/image" Target="../media/image2.png"/><Relationship Id="rId991" Type="http://schemas.openxmlformats.org/officeDocument/2006/relationships/image" Target="../media/image2.png"/><Relationship Id="rId992" Type="http://schemas.openxmlformats.org/officeDocument/2006/relationships/image" Target="../media/image2.png"/><Relationship Id="rId993" Type="http://schemas.openxmlformats.org/officeDocument/2006/relationships/image" Target="../media/image2.png"/><Relationship Id="rId994" Type="http://schemas.openxmlformats.org/officeDocument/2006/relationships/image" Target="../media/image2.png"/><Relationship Id="rId995" Type="http://schemas.openxmlformats.org/officeDocument/2006/relationships/image" Target="../media/image2.png"/><Relationship Id="rId996" Type="http://schemas.openxmlformats.org/officeDocument/2006/relationships/image" Target="../media/image2.png"/><Relationship Id="rId997" Type="http://schemas.openxmlformats.org/officeDocument/2006/relationships/image" Target="../media/image2.png"/><Relationship Id="rId998" Type="http://schemas.openxmlformats.org/officeDocument/2006/relationships/image" Target="../media/image2.png"/><Relationship Id="rId999" Type="http://schemas.openxmlformats.org/officeDocument/2006/relationships/image" Target="../media/image2.png"/><Relationship Id="rId1000" Type="http://schemas.openxmlformats.org/officeDocument/2006/relationships/image" Target="../media/image2.png"/><Relationship Id="rId1001" Type="http://schemas.openxmlformats.org/officeDocument/2006/relationships/image" Target="../media/image2.png"/><Relationship Id="rId1002" Type="http://schemas.openxmlformats.org/officeDocument/2006/relationships/image" Target="../media/image2.png"/><Relationship Id="rId1003" Type="http://schemas.openxmlformats.org/officeDocument/2006/relationships/image" Target="../media/image2.png"/><Relationship Id="rId1004" Type="http://schemas.openxmlformats.org/officeDocument/2006/relationships/image" Target="../media/image2.png"/><Relationship Id="rId1005" Type="http://schemas.openxmlformats.org/officeDocument/2006/relationships/image" Target="../media/image2.png"/><Relationship Id="rId1006" Type="http://schemas.openxmlformats.org/officeDocument/2006/relationships/image" Target="../media/image2.png"/><Relationship Id="rId1007" Type="http://schemas.openxmlformats.org/officeDocument/2006/relationships/image" Target="../media/image2.png"/><Relationship Id="rId1008" Type="http://schemas.openxmlformats.org/officeDocument/2006/relationships/image" Target="../media/image2.png"/><Relationship Id="rId1009" Type="http://schemas.openxmlformats.org/officeDocument/2006/relationships/image" Target="../media/image2.png"/><Relationship Id="rId1010" Type="http://schemas.openxmlformats.org/officeDocument/2006/relationships/image" Target="../media/image2.png"/><Relationship Id="rId1011" Type="http://schemas.openxmlformats.org/officeDocument/2006/relationships/image" Target="../media/image2.png"/><Relationship Id="rId1012" Type="http://schemas.openxmlformats.org/officeDocument/2006/relationships/image" Target="../media/image2.png"/><Relationship Id="rId1013" Type="http://schemas.openxmlformats.org/officeDocument/2006/relationships/image" Target="../media/image2.png"/><Relationship Id="rId1014" Type="http://schemas.openxmlformats.org/officeDocument/2006/relationships/image" Target="../media/image2.png"/><Relationship Id="rId1015" Type="http://schemas.openxmlformats.org/officeDocument/2006/relationships/image" Target="../media/image2.png"/><Relationship Id="rId1016" Type="http://schemas.openxmlformats.org/officeDocument/2006/relationships/image" Target="../media/image2.png"/><Relationship Id="rId1017" Type="http://schemas.openxmlformats.org/officeDocument/2006/relationships/image" Target="../media/image2.png"/><Relationship Id="rId1018" Type="http://schemas.openxmlformats.org/officeDocument/2006/relationships/image" Target="../media/image2.png"/><Relationship Id="rId1019" Type="http://schemas.openxmlformats.org/officeDocument/2006/relationships/image" Target="../media/image2.png"/><Relationship Id="rId1020" Type="http://schemas.openxmlformats.org/officeDocument/2006/relationships/image" Target="../media/image2.png"/><Relationship Id="rId1021" Type="http://schemas.openxmlformats.org/officeDocument/2006/relationships/image" Target="../media/image2.png"/><Relationship Id="rId1022" Type="http://schemas.openxmlformats.org/officeDocument/2006/relationships/image" Target="../media/image2.png"/><Relationship Id="rId1023" Type="http://schemas.openxmlformats.org/officeDocument/2006/relationships/image" Target="../media/image2.png"/><Relationship Id="rId1024" Type="http://schemas.openxmlformats.org/officeDocument/2006/relationships/image" Target="../media/image2.png"/><Relationship Id="rId1025" Type="http://schemas.openxmlformats.org/officeDocument/2006/relationships/image" Target="../media/image2.png"/><Relationship Id="rId1026" Type="http://schemas.openxmlformats.org/officeDocument/2006/relationships/image" Target="../media/image2.png"/><Relationship Id="rId1027" Type="http://schemas.openxmlformats.org/officeDocument/2006/relationships/image" Target="../media/image2.png"/><Relationship Id="rId1028" Type="http://schemas.openxmlformats.org/officeDocument/2006/relationships/image" Target="../media/image2.png"/><Relationship Id="rId1029" Type="http://schemas.openxmlformats.org/officeDocument/2006/relationships/image" Target="../media/image2.png"/><Relationship Id="rId1030" Type="http://schemas.openxmlformats.org/officeDocument/2006/relationships/image" Target="../media/image2.png"/><Relationship Id="rId1031" Type="http://schemas.openxmlformats.org/officeDocument/2006/relationships/image" Target="../media/image2.png"/><Relationship Id="rId1032" Type="http://schemas.openxmlformats.org/officeDocument/2006/relationships/image" Target="../media/image2.png"/><Relationship Id="rId1033" Type="http://schemas.openxmlformats.org/officeDocument/2006/relationships/image" Target="../media/image2.png"/><Relationship Id="rId1034" Type="http://schemas.openxmlformats.org/officeDocument/2006/relationships/image" Target="../media/image2.png"/><Relationship Id="rId1035" Type="http://schemas.openxmlformats.org/officeDocument/2006/relationships/image" Target="../media/image2.png"/><Relationship Id="rId1036" Type="http://schemas.openxmlformats.org/officeDocument/2006/relationships/image" Target="../media/image2.png"/><Relationship Id="rId1037" Type="http://schemas.openxmlformats.org/officeDocument/2006/relationships/image" Target="../media/image2.png"/><Relationship Id="rId1038" Type="http://schemas.openxmlformats.org/officeDocument/2006/relationships/image" Target="../media/image2.png"/><Relationship Id="rId1039" Type="http://schemas.openxmlformats.org/officeDocument/2006/relationships/image" Target="../media/image2.png"/><Relationship Id="rId1040" Type="http://schemas.openxmlformats.org/officeDocument/2006/relationships/image" Target="../media/image2.png"/><Relationship Id="rId1041" Type="http://schemas.openxmlformats.org/officeDocument/2006/relationships/image" Target="../media/image2.png"/><Relationship Id="rId1042" Type="http://schemas.openxmlformats.org/officeDocument/2006/relationships/image" Target="../media/image2.png"/><Relationship Id="rId1043" Type="http://schemas.openxmlformats.org/officeDocument/2006/relationships/image" Target="../media/image2.png"/><Relationship Id="rId1044" Type="http://schemas.openxmlformats.org/officeDocument/2006/relationships/image" Target="../media/image2.png"/><Relationship Id="rId1045" Type="http://schemas.openxmlformats.org/officeDocument/2006/relationships/image" Target="../media/image2.png"/><Relationship Id="rId1046" Type="http://schemas.openxmlformats.org/officeDocument/2006/relationships/image" Target="../media/image2.png"/><Relationship Id="rId1047" Type="http://schemas.openxmlformats.org/officeDocument/2006/relationships/image" Target="../media/image2.png"/><Relationship Id="rId1048" Type="http://schemas.openxmlformats.org/officeDocument/2006/relationships/image" Target="../media/image2.png"/><Relationship Id="rId1049" Type="http://schemas.openxmlformats.org/officeDocument/2006/relationships/image" Target="../media/image2.png"/><Relationship Id="rId1050" Type="http://schemas.openxmlformats.org/officeDocument/2006/relationships/image" Target="../media/image2.png"/><Relationship Id="rId1051" Type="http://schemas.openxmlformats.org/officeDocument/2006/relationships/image" Target="../media/image2.png"/><Relationship Id="rId1052" Type="http://schemas.openxmlformats.org/officeDocument/2006/relationships/image" Target="../media/image2.png"/><Relationship Id="rId1053" Type="http://schemas.openxmlformats.org/officeDocument/2006/relationships/image" Target="../media/image2.png"/><Relationship Id="rId1054" Type="http://schemas.openxmlformats.org/officeDocument/2006/relationships/image" Target="../media/image2.png"/><Relationship Id="rId1055" Type="http://schemas.openxmlformats.org/officeDocument/2006/relationships/image" Target="../media/image2.png"/><Relationship Id="rId1056" Type="http://schemas.openxmlformats.org/officeDocument/2006/relationships/image" Target="../media/image2.png"/><Relationship Id="rId1057" Type="http://schemas.openxmlformats.org/officeDocument/2006/relationships/image" Target="../media/image2.png"/><Relationship Id="rId1058" Type="http://schemas.openxmlformats.org/officeDocument/2006/relationships/image" Target="../media/image2.png"/><Relationship Id="rId1059" Type="http://schemas.openxmlformats.org/officeDocument/2006/relationships/image" Target="../media/image2.png"/><Relationship Id="rId1060" Type="http://schemas.openxmlformats.org/officeDocument/2006/relationships/image" Target="../media/image2.png"/><Relationship Id="rId1061" Type="http://schemas.openxmlformats.org/officeDocument/2006/relationships/image" Target="../media/image2.png"/><Relationship Id="rId1062" Type="http://schemas.openxmlformats.org/officeDocument/2006/relationships/image" Target="../media/image2.png"/><Relationship Id="rId1063" Type="http://schemas.openxmlformats.org/officeDocument/2006/relationships/image" Target="../media/image2.png"/><Relationship Id="rId1064" Type="http://schemas.openxmlformats.org/officeDocument/2006/relationships/image" Target="../media/image2.png"/><Relationship Id="rId1065" Type="http://schemas.openxmlformats.org/officeDocument/2006/relationships/image" Target="../media/image2.png"/><Relationship Id="rId1066" Type="http://schemas.openxmlformats.org/officeDocument/2006/relationships/image" Target="../media/image2.png"/><Relationship Id="rId1067" Type="http://schemas.openxmlformats.org/officeDocument/2006/relationships/image" Target="../media/image2.png"/><Relationship Id="rId1068" Type="http://schemas.openxmlformats.org/officeDocument/2006/relationships/image" Target="../media/image2.png"/><Relationship Id="rId1069" Type="http://schemas.openxmlformats.org/officeDocument/2006/relationships/image" Target="../media/image2.png"/><Relationship Id="rId1070" Type="http://schemas.openxmlformats.org/officeDocument/2006/relationships/image" Target="../media/image2.png"/><Relationship Id="rId1071" Type="http://schemas.openxmlformats.org/officeDocument/2006/relationships/image" Target="../media/image2.png"/><Relationship Id="rId1072" Type="http://schemas.openxmlformats.org/officeDocument/2006/relationships/image" Target="../media/image2.png"/><Relationship Id="rId1073" Type="http://schemas.openxmlformats.org/officeDocument/2006/relationships/image" Target="../media/image2.png"/><Relationship Id="rId1074" Type="http://schemas.openxmlformats.org/officeDocument/2006/relationships/image" Target="../media/image2.png"/><Relationship Id="rId1075" Type="http://schemas.openxmlformats.org/officeDocument/2006/relationships/image" Target="../media/image2.png"/><Relationship Id="rId1076" Type="http://schemas.openxmlformats.org/officeDocument/2006/relationships/image" Target="../media/image2.png"/><Relationship Id="rId1077" Type="http://schemas.openxmlformats.org/officeDocument/2006/relationships/image" Target="../media/image2.png"/><Relationship Id="rId1078" Type="http://schemas.openxmlformats.org/officeDocument/2006/relationships/image" Target="../media/image2.png"/><Relationship Id="rId1079" Type="http://schemas.openxmlformats.org/officeDocument/2006/relationships/image" Target="../media/image2.png"/><Relationship Id="rId1080" Type="http://schemas.openxmlformats.org/officeDocument/2006/relationships/image" Target="../media/image2.png"/><Relationship Id="rId1081" Type="http://schemas.openxmlformats.org/officeDocument/2006/relationships/image" Target="../media/image2.png"/><Relationship Id="rId1082" Type="http://schemas.openxmlformats.org/officeDocument/2006/relationships/image" Target="../media/image2.png"/><Relationship Id="rId1083" Type="http://schemas.openxmlformats.org/officeDocument/2006/relationships/image" Target="../media/image2.png"/><Relationship Id="rId1084" Type="http://schemas.openxmlformats.org/officeDocument/2006/relationships/image" Target="../media/image2.png"/><Relationship Id="rId1085" Type="http://schemas.openxmlformats.org/officeDocument/2006/relationships/image" Target="../media/image2.png"/><Relationship Id="rId1086" Type="http://schemas.openxmlformats.org/officeDocument/2006/relationships/image" Target="../media/image2.png"/><Relationship Id="rId1087" Type="http://schemas.openxmlformats.org/officeDocument/2006/relationships/image" Target="../media/image2.png"/><Relationship Id="rId1088" Type="http://schemas.openxmlformats.org/officeDocument/2006/relationships/image" Target="../media/image2.png"/><Relationship Id="rId1089" Type="http://schemas.openxmlformats.org/officeDocument/2006/relationships/image" Target="../media/image2.png"/><Relationship Id="rId1090" Type="http://schemas.openxmlformats.org/officeDocument/2006/relationships/image" Target="../media/image2.png"/><Relationship Id="rId1091" Type="http://schemas.openxmlformats.org/officeDocument/2006/relationships/image" Target="../media/image2.png"/><Relationship Id="rId1092" Type="http://schemas.openxmlformats.org/officeDocument/2006/relationships/image" Target="../media/image2.png"/><Relationship Id="rId1093" Type="http://schemas.openxmlformats.org/officeDocument/2006/relationships/image" Target="../media/image2.png"/><Relationship Id="rId1094" Type="http://schemas.openxmlformats.org/officeDocument/2006/relationships/image" Target="../media/image2.png"/><Relationship Id="rId1095" Type="http://schemas.openxmlformats.org/officeDocument/2006/relationships/image" Target="../media/image2.png"/><Relationship Id="rId1096" Type="http://schemas.openxmlformats.org/officeDocument/2006/relationships/image" Target="../media/image2.png"/><Relationship Id="rId1097" Type="http://schemas.openxmlformats.org/officeDocument/2006/relationships/image" Target="../media/image2.png"/><Relationship Id="rId1098" Type="http://schemas.openxmlformats.org/officeDocument/2006/relationships/image" Target="../media/image2.png"/><Relationship Id="rId1099" Type="http://schemas.openxmlformats.org/officeDocument/2006/relationships/image" Target="../media/image2.png"/><Relationship Id="rId1100" Type="http://schemas.openxmlformats.org/officeDocument/2006/relationships/image" Target="../media/image2.png"/><Relationship Id="rId1101" Type="http://schemas.openxmlformats.org/officeDocument/2006/relationships/image" Target="../media/image2.png"/><Relationship Id="rId1102" Type="http://schemas.openxmlformats.org/officeDocument/2006/relationships/image" Target="../media/image2.png"/><Relationship Id="rId1103" Type="http://schemas.openxmlformats.org/officeDocument/2006/relationships/image" Target="../media/image2.png"/><Relationship Id="rId1104" Type="http://schemas.openxmlformats.org/officeDocument/2006/relationships/image" Target="../media/image2.png"/><Relationship Id="rId1105" Type="http://schemas.openxmlformats.org/officeDocument/2006/relationships/image" Target="../media/image2.png"/><Relationship Id="rId1106" Type="http://schemas.openxmlformats.org/officeDocument/2006/relationships/image" Target="../media/image2.png"/><Relationship Id="rId1107" Type="http://schemas.openxmlformats.org/officeDocument/2006/relationships/image" Target="../media/image2.png"/><Relationship Id="rId1108" Type="http://schemas.openxmlformats.org/officeDocument/2006/relationships/image" Target="../media/image2.png"/><Relationship Id="rId1109" Type="http://schemas.openxmlformats.org/officeDocument/2006/relationships/image" Target="../media/image2.png"/><Relationship Id="rId1110" Type="http://schemas.openxmlformats.org/officeDocument/2006/relationships/image" Target="../media/image2.png"/><Relationship Id="rId1111" Type="http://schemas.openxmlformats.org/officeDocument/2006/relationships/image" Target="../media/image2.png"/><Relationship Id="rId1112" Type="http://schemas.openxmlformats.org/officeDocument/2006/relationships/image" Target="../media/image2.png"/><Relationship Id="rId1113" Type="http://schemas.openxmlformats.org/officeDocument/2006/relationships/image" Target="../media/image2.png"/><Relationship Id="rId1114" Type="http://schemas.openxmlformats.org/officeDocument/2006/relationships/image" Target="../media/image2.png"/><Relationship Id="rId1115" Type="http://schemas.openxmlformats.org/officeDocument/2006/relationships/image" Target="../media/image2.png"/><Relationship Id="rId1116" Type="http://schemas.openxmlformats.org/officeDocument/2006/relationships/image" Target="../media/image2.png"/><Relationship Id="rId1117" Type="http://schemas.openxmlformats.org/officeDocument/2006/relationships/image" Target="../media/image2.png"/><Relationship Id="rId1118" Type="http://schemas.openxmlformats.org/officeDocument/2006/relationships/image" Target="../media/image2.png"/><Relationship Id="rId1119" Type="http://schemas.openxmlformats.org/officeDocument/2006/relationships/image" Target="../media/image2.png"/><Relationship Id="rId1120" Type="http://schemas.openxmlformats.org/officeDocument/2006/relationships/image" Target="../media/image2.png"/><Relationship Id="rId1121" Type="http://schemas.openxmlformats.org/officeDocument/2006/relationships/image" Target="../media/image2.png"/><Relationship Id="rId1122" Type="http://schemas.openxmlformats.org/officeDocument/2006/relationships/image" Target="../media/image2.png"/><Relationship Id="rId1123" Type="http://schemas.openxmlformats.org/officeDocument/2006/relationships/image" Target="../media/image2.png"/><Relationship Id="rId1124" Type="http://schemas.openxmlformats.org/officeDocument/2006/relationships/image" Target="../media/image2.png"/><Relationship Id="rId1125" Type="http://schemas.openxmlformats.org/officeDocument/2006/relationships/image" Target="../media/image2.png"/><Relationship Id="rId1126" Type="http://schemas.openxmlformats.org/officeDocument/2006/relationships/image" Target="../media/image2.png"/><Relationship Id="rId1127" Type="http://schemas.openxmlformats.org/officeDocument/2006/relationships/image" Target="../media/image2.png"/><Relationship Id="rId1128" Type="http://schemas.openxmlformats.org/officeDocument/2006/relationships/image" Target="../media/image2.png"/><Relationship Id="rId1129" Type="http://schemas.openxmlformats.org/officeDocument/2006/relationships/image" Target="../media/image2.png"/><Relationship Id="rId1130" Type="http://schemas.openxmlformats.org/officeDocument/2006/relationships/image" Target="../media/image2.png"/><Relationship Id="rId1131" Type="http://schemas.openxmlformats.org/officeDocument/2006/relationships/image" Target="../media/image2.png"/><Relationship Id="rId1132" Type="http://schemas.openxmlformats.org/officeDocument/2006/relationships/image" Target="../media/image2.png"/><Relationship Id="rId1133" Type="http://schemas.openxmlformats.org/officeDocument/2006/relationships/image" Target="../media/image2.png"/><Relationship Id="rId1134" Type="http://schemas.openxmlformats.org/officeDocument/2006/relationships/image" Target="../media/image2.png"/><Relationship Id="rId1135" Type="http://schemas.openxmlformats.org/officeDocument/2006/relationships/image" Target="../media/image2.png"/><Relationship Id="rId1136" Type="http://schemas.openxmlformats.org/officeDocument/2006/relationships/image" Target="../media/image2.png"/><Relationship Id="rId1137" Type="http://schemas.openxmlformats.org/officeDocument/2006/relationships/image" Target="../media/image2.png"/><Relationship Id="rId1138" Type="http://schemas.openxmlformats.org/officeDocument/2006/relationships/image" Target="../media/image2.png"/><Relationship Id="rId1139" Type="http://schemas.openxmlformats.org/officeDocument/2006/relationships/image" Target="../media/image2.png"/><Relationship Id="rId1140" Type="http://schemas.openxmlformats.org/officeDocument/2006/relationships/image" Target="../media/image2.png"/><Relationship Id="rId1141" Type="http://schemas.openxmlformats.org/officeDocument/2006/relationships/image" Target="../media/image2.png"/><Relationship Id="rId1142" Type="http://schemas.openxmlformats.org/officeDocument/2006/relationships/image" Target="../media/image2.png"/><Relationship Id="rId1143" Type="http://schemas.openxmlformats.org/officeDocument/2006/relationships/image" Target="../media/image2.png"/><Relationship Id="rId1144" Type="http://schemas.openxmlformats.org/officeDocument/2006/relationships/image" Target="../media/image2.png"/><Relationship Id="rId1145" Type="http://schemas.openxmlformats.org/officeDocument/2006/relationships/image" Target="../media/image2.png"/><Relationship Id="rId1146" Type="http://schemas.openxmlformats.org/officeDocument/2006/relationships/image" Target="../media/image2.png"/><Relationship Id="rId1147" Type="http://schemas.openxmlformats.org/officeDocument/2006/relationships/image" Target="../media/image2.png"/><Relationship Id="rId1148" Type="http://schemas.openxmlformats.org/officeDocument/2006/relationships/image" Target="../media/image2.png"/><Relationship Id="rId1149" Type="http://schemas.openxmlformats.org/officeDocument/2006/relationships/image" Target="../media/image2.png"/><Relationship Id="rId1150" Type="http://schemas.openxmlformats.org/officeDocument/2006/relationships/image" Target="../media/image2.png"/><Relationship Id="rId1151" Type="http://schemas.openxmlformats.org/officeDocument/2006/relationships/image" Target="../media/image2.png"/><Relationship Id="rId1152" Type="http://schemas.openxmlformats.org/officeDocument/2006/relationships/image" Target="../media/image2.png"/><Relationship Id="rId1153" Type="http://schemas.openxmlformats.org/officeDocument/2006/relationships/image" Target="../media/image2.png"/><Relationship Id="rId1154" Type="http://schemas.openxmlformats.org/officeDocument/2006/relationships/image" Target="../media/image2.png"/><Relationship Id="rId1155" Type="http://schemas.openxmlformats.org/officeDocument/2006/relationships/image" Target="../media/image2.png"/><Relationship Id="rId1156" Type="http://schemas.openxmlformats.org/officeDocument/2006/relationships/image" Target="../media/image2.png"/><Relationship Id="rId1157" Type="http://schemas.openxmlformats.org/officeDocument/2006/relationships/image" Target="../media/image2.png"/><Relationship Id="rId1158" Type="http://schemas.openxmlformats.org/officeDocument/2006/relationships/image" Target="../media/image2.png"/><Relationship Id="rId1159" Type="http://schemas.openxmlformats.org/officeDocument/2006/relationships/image" Target="../media/image2.png"/><Relationship Id="rId1160" Type="http://schemas.openxmlformats.org/officeDocument/2006/relationships/image" Target="../media/image2.png"/><Relationship Id="rId1161" Type="http://schemas.openxmlformats.org/officeDocument/2006/relationships/image" Target="../media/image2.png"/><Relationship Id="rId1162" Type="http://schemas.openxmlformats.org/officeDocument/2006/relationships/image" Target="../media/image2.png"/><Relationship Id="rId1163" Type="http://schemas.openxmlformats.org/officeDocument/2006/relationships/image" Target="../media/image2.png"/><Relationship Id="rId1164" Type="http://schemas.openxmlformats.org/officeDocument/2006/relationships/image" Target="../media/image2.png"/><Relationship Id="rId1165" Type="http://schemas.openxmlformats.org/officeDocument/2006/relationships/image" Target="../media/image2.png"/><Relationship Id="rId1166" Type="http://schemas.openxmlformats.org/officeDocument/2006/relationships/image" Target="../media/image2.png"/><Relationship Id="rId1167" Type="http://schemas.openxmlformats.org/officeDocument/2006/relationships/image" Target="../media/image2.png"/><Relationship Id="rId1168" Type="http://schemas.openxmlformats.org/officeDocument/2006/relationships/image" Target="../media/image2.png"/><Relationship Id="rId1169" Type="http://schemas.openxmlformats.org/officeDocument/2006/relationships/image" Target="../media/image2.png"/><Relationship Id="rId1170" Type="http://schemas.openxmlformats.org/officeDocument/2006/relationships/image" Target="../media/image2.png"/><Relationship Id="rId1171" Type="http://schemas.openxmlformats.org/officeDocument/2006/relationships/image" Target="../media/image2.png"/><Relationship Id="rId1172" Type="http://schemas.openxmlformats.org/officeDocument/2006/relationships/image" Target="../media/image2.png"/><Relationship Id="rId1173" Type="http://schemas.openxmlformats.org/officeDocument/2006/relationships/image" Target="../media/image2.png"/><Relationship Id="rId1174" Type="http://schemas.openxmlformats.org/officeDocument/2006/relationships/image" Target="../media/image2.png"/><Relationship Id="rId1175" Type="http://schemas.openxmlformats.org/officeDocument/2006/relationships/image" Target="../media/image2.png"/><Relationship Id="rId1176" Type="http://schemas.openxmlformats.org/officeDocument/2006/relationships/image" Target="../media/image2.png"/><Relationship Id="rId1177" Type="http://schemas.openxmlformats.org/officeDocument/2006/relationships/image" Target="../media/image2.png"/><Relationship Id="rId1178" Type="http://schemas.openxmlformats.org/officeDocument/2006/relationships/image" Target="../media/image2.png"/><Relationship Id="rId1179" Type="http://schemas.openxmlformats.org/officeDocument/2006/relationships/image" Target="../media/image2.png"/><Relationship Id="rId1180" Type="http://schemas.openxmlformats.org/officeDocument/2006/relationships/image" Target="../media/image2.png"/><Relationship Id="rId1181" Type="http://schemas.openxmlformats.org/officeDocument/2006/relationships/image" Target="../media/image2.png"/><Relationship Id="rId1182" Type="http://schemas.openxmlformats.org/officeDocument/2006/relationships/image" Target="../media/image2.png"/><Relationship Id="rId1183" Type="http://schemas.openxmlformats.org/officeDocument/2006/relationships/image" Target="../media/image2.png"/><Relationship Id="rId1184" Type="http://schemas.openxmlformats.org/officeDocument/2006/relationships/image" Target="../media/image2.png"/><Relationship Id="rId1185" Type="http://schemas.openxmlformats.org/officeDocument/2006/relationships/image" Target="../media/image2.png"/><Relationship Id="rId1186" Type="http://schemas.openxmlformats.org/officeDocument/2006/relationships/image" Target="../media/image2.png"/><Relationship Id="rId1187" Type="http://schemas.openxmlformats.org/officeDocument/2006/relationships/image" Target="../media/image2.png"/><Relationship Id="rId1188" Type="http://schemas.openxmlformats.org/officeDocument/2006/relationships/image" Target="../media/image2.png"/><Relationship Id="rId1189" Type="http://schemas.openxmlformats.org/officeDocument/2006/relationships/image" Target="../media/image2.png"/><Relationship Id="rId1190" Type="http://schemas.openxmlformats.org/officeDocument/2006/relationships/image" Target="../media/image2.png"/><Relationship Id="rId1191" Type="http://schemas.openxmlformats.org/officeDocument/2006/relationships/image" Target="../media/image2.png"/><Relationship Id="rId1192" Type="http://schemas.openxmlformats.org/officeDocument/2006/relationships/image" Target="../media/image2.png"/><Relationship Id="rId1193" Type="http://schemas.openxmlformats.org/officeDocument/2006/relationships/image" Target="../media/image2.png"/><Relationship Id="rId1194" Type="http://schemas.openxmlformats.org/officeDocument/2006/relationships/image" Target="../media/image2.png"/><Relationship Id="rId1195" Type="http://schemas.openxmlformats.org/officeDocument/2006/relationships/image" Target="../media/image2.png"/><Relationship Id="rId1196" Type="http://schemas.openxmlformats.org/officeDocument/2006/relationships/image" Target="../media/image2.png"/><Relationship Id="rId1197" Type="http://schemas.openxmlformats.org/officeDocument/2006/relationships/image" Target="../media/image2.png"/><Relationship Id="rId1198" Type="http://schemas.openxmlformats.org/officeDocument/2006/relationships/image" Target="../media/image2.png"/><Relationship Id="rId1199" Type="http://schemas.openxmlformats.org/officeDocument/2006/relationships/image" Target="../media/image2.png"/><Relationship Id="rId1200" Type="http://schemas.openxmlformats.org/officeDocument/2006/relationships/image" Target="../media/image2.png"/><Relationship Id="rId1201" Type="http://schemas.openxmlformats.org/officeDocument/2006/relationships/image" Target="../media/image2.png"/><Relationship Id="rId1202" Type="http://schemas.openxmlformats.org/officeDocument/2006/relationships/image" Target="../media/image2.png"/><Relationship Id="rId1203" Type="http://schemas.openxmlformats.org/officeDocument/2006/relationships/image" Target="../media/image2.png"/><Relationship Id="rId1204" Type="http://schemas.openxmlformats.org/officeDocument/2006/relationships/image" Target="../media/image2.png"/><Relationship Id="rId1205" Type="http://schemas.openxmlformats.org/officeDocument/2006/relationships/image" Target="../media/image2.png"/><Relationship Id="rId1206" Type="http://schemas.openxmlformats.org/officeDocument/2006/relationships/image" Target="../media/image2.png"/><Relationship Id="rId1207" Type="http://schemas.openxmlformats.org/officeDocument/2006/relationships/image" Target="../media/image2.png"/><Relationship Id="rId1208" Type="http://schemas.openxmlformats.org/officeDocument/2006/relationships/image" Target="../media/image2.png"/><Relationship Id="rId1209" Type="http://schemas.openxmlformats.org/officeDocument/2006/relationships/image" Target="../media/image2.png"/><Relationship Id="rId1210" Type="http://schemas.openxmlformats.org/officeDocument/2006/relationships/image" Target="../media/image2.png"/><Relationship Id="rId1211" Type="http://schemas.openxmlformats.org/officeDocument/2006/relationships/image" Target="../media/image2.png"/><Relationship Id="rId1212" Type="http://schemas.openxmlformats.org/officeDocument/2006/relationships/image" Target="../media/image2.png"/><Relationship Id="rId1213" Type="http://schemas.openxmlformats.org/officeDocument/2006/relationships/image" Target="../media/image2.png"/><Relationship Id="rId1214" Type="http://schemas.openxmlformats.org/officeDocument/2006/relationships/image" Target="../media/image2.png"/><Relationship Id="rId1215" Type="http://schemas.openxmlformats.org/officeDocument/2006/relationships/image" Target="../media/image2.png"/><Relationship Id="rId1216" Type="http://schemas.openxmlformats.org/officeDocument/2006/relationships/image" Target="../media/image2.png"/><Relationship Id="rId1217" Type="http://schemas.openxmlformats.org/officeDocument/2006/relationships/image" Target="../media/image2.png"/><Relationship Id="rId1218" Type="http://schemas.openxmlformats.org/officeDocument/2006/relationships/image" Target="../media/image2.png"/><Relationship Id="rId1219" Type="http://schemas.openxmlformats.org/officeDocument/2006/relationships/image" Target="../media/image2.png"/><Relationship Id="rId1220" Type="http://schemas.openxmlformats.org/officeDocument/2006/relationships/image" Target="../media/image2.png"/><Relationship Id="rId1221" Type="http://schemas.openxmlformats.org/officeDocument/2006/relationships/image" Target="../media/image2.png"/><Relationship Id="rId1222" Type="http://schemas.openxmlformats.org/officeDocument/2006/relationships/image" Target="../media/image2.png"/><Relationship Id="rId1223" Type="http://schemas.openxmlformats.org/officeDocument/2006/relationships/image" Target="../media/image2.png"/><Relationship Id="rId1224" Type="http://schemas.openxmlformats.org/officeDocument/2006/relationships/image" Target="../media/image2.png"/><Relationship Id="rId1225" Type="http://schemas.openxmlformats.org/officeDocument/2006/relationships/image" Target="../media/image2.png"/><Relationship Id="rId1226" Type="http://schemas.openxmlformats.org/officeDocument/2006/relationships/image" Target="../media/image2.png"/><Relationship Id="rId1227" Type="http://schemas.openxmlformats.org/officeDocument/2006/relationships/image" Target="../media/image2.png"/><Relationship Id="rId1228" Type="http://schemas.openxmlformats.org/officeDocument/2006/relationships/image" Target="../media/image2.png"/><Relationship Id="rId1229" Type="http://schemas.openxmlformats.org/officeDocument/2006/relationships/image" Target="../media/image2.png"/><Relationship Id="rId1230" Type="http://schemas.openxmlformats.org/officeDocument/2006/relationships/image" Target="../media/image2.png"/><Relationship Id="rId1231" Type="http://schemas.openxmlformats.org/officeDocument/2006/relationships/image" Target="../media/image2.png"/><Relationship Id="rId1232" Type="http://schemas.openxmlformats.org/officeDocument/2006/relationships/image" Target="../media/image2.png"/><Relationship Id="rId1233" Type="http://schemas.openxmlformats.org/officeDocument/2006/relationships/image" Target="../media/image2.png"/><Relationship Id="rId1234" Type="http://schemas.openxmlformats.org/officeDocument/2006/relationships/image" Target="../media/image2.png"/><Relationship Id="rId1235" Type="http://schemas.openxmlformats.org/officeDocument/2006/relationships/image" Target="../media/image2.png"/><Relationship Id="rId1236" Type="http://schemas.openxmlformats.org/officeDocument/2006/relationships/image" Target="../media/image2.png"/><Relationship Id="rId1237" Type="http://schemas.openxmlformats.org/officeDocument/2006/relationships/image" Target="../media/image2.png"/><Relationship Id="rId1238" Type="http://schemas.openxmlformats.org/officeDocument/2006/relationships/image" Target="../media/image2.png"/><Relationship Id="rId1239" Type="http://schemas.openxmlformats.org/officeDocument/2006/relationships/image" Target="../media/image2.png"/><Relationship Id="rId1240" Type="http://schemas.openxmlformats.org/officeDocument/2006/relationships/image" Target="../media/image2.png"/><Relationship Id="rId1241" Type="http://schemas.openxmlformats.org/officeDocument/2006/relationships/image" Target="../media/image2.png"/><Relationship Id="rId1242" Type="http://schemas.openxmlformats.org/officeDocument/2006/relationships/image" Target="../media/image2.png"/><Relationship Id="rId1243" Type="http://schemas.openxmlformats.org/officeDocument/2006/relationships/image" Target="../media/image2.png"/><Relationship Id="rId1244" Type="http://schemas.openxmlformats.org/officeDocument/2006/relationships/image" Target="../media/image2.png"/><Relationship Id="rId1245" Type="http://schemas.openxmlformats.org/officeDocument/2006/relationships/image" Target="../media/image2.png"/><Relationship Id="rId1246" Type="http://schemas.openxmlformats.org/officeDocument/2006/relationships/image" Target="../media/image2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0</xdr:colOff>
      <xdr:row>65</xdr:row>
      <xdr:rowOff>107640</xdr:rowOff>
    </xdr:from>
    <xdr:to>
      <xdr:col>1</xdr:col>
      <xdr:colOff>6120</xdr:colOff>
      <xdr:row>65</xdr:row>
      <xdr:rowOff>115200</xdr:rowOff>
    </xdr:to>
    <xdr:pic>
      <xdr:nvPicPr>
        <xdr:cNvPr id="0" name="Picture 64" descr=""/>
        <xdr:cNvPicPr/>
      </xdr:nvPicPr>
      <xdr:blipFill>
        <a:blip r:embed="rId1"/>
        <a:stretch/>
      </xdr:blipFill>
      <xdr:spPr>
        <a:xfrm>
          <a:off x="812880" y="12201120"/>
          <a:ext cx="6120" cy="75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65</xdr:row>
      <xdr:rowOff>107640</xdr:rowOff>
    </xdr:from>
    <xdr:to>
      <xdr:col>1</xdr:col>
      <xdr:colOff>6120</xdr:colOff>
      <xdr:row>65</xdr:row>
      <xdr:rowOff>115200</xdr:rowOff>
    </xdr:to>
    <xdr:pic>
      <xdr:nvPicPr>
        <xdr:cNvPr id="1" name="Picture 65" descr=""/>
        <xdr:cNvPicPr/>
      </xdr:nvPicPr>
      <xdr:blipFill>
        <a:blip r:embed="rId2"/>
        <a:stretch/>
      </xdr:blipFill>
      <xdr:spPr>
        <a:xfrm>
          <a:off x="812880" y="12201120"/>
          <a:ext cx="6120" cy="75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70</xdr:row>
      <xdr:rowOff>104040</xdr:rowOff>
    </xdr:from>
    <xdr:to>
      <xdr:col>1</xdr:col>
      <xdr:colOff>6120</xdr:colOff>
      <xdr:row>70</xdr:row>
      <xdr:rowOff>111600</xdr:rowOff>
    </xdr:to>
    <xdr:pic>
      <xdr:nvPicPr>
        <xdr:cNvPr id="2" name="Picture 66" descr=""/>
        <xdr:cNvPicPr/>
      </xdr:nvPicPr>
      <xdr:blipFill>
        <a:blip r:embed="rId3"/>
        <a:stretch/>
      </xdr:blipFill>
      <xdr:spPr>
        <a:xfrm>
          <a:off x="812880" y="13127760"/>
          <a:ext cx="6120" cy="75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70</xdr:row>
      <xdr:rowOff>104040</xdr:rowOff>
    </xdr:from>
    <xdr:to>
      <xdr:col>1</xdr:col>
      <xdr:colOff>6120</xdr:colOff>
      <xdr:row>70</xdr:row>
      <xdr:rowOff>111600</xdr:rowOff>
    </xdr:to>
    <xdr:pic>
      <xdr:nvPicPr>
        <xdr:cNvPr id="3" name="Picture 67" descr=""/>
        <xdr:cNvPicPr/>
      </xdr:nvPicPr>
      <xdr:blipFill>
        <a:blip r:embed="rId4"/>
        <a:stretch/>
      </xdr:blipFill>
      <xdr:spPr>
        <a:xfrm>
          <a:off x="812880" y="13127760"/>
          <a:ext cx="6120" cy="75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34</xdr:row>
      <xdr:rowOff>0</xdr:rowOff>
    </xdr:from>
    <xdr:to>
      <xdr:col>1</xdr:col>
      <xdr:colOff>6120</xdr:colOff>
      <xdr:row>34</xdr:row>
      <xdr:rowOff>7560</xdr:rowOff>
    </xdr:to>
    <xdr:pic>
      <xdr:nvPicPr>
        <xdr:cNvPr id="4" name="Picture 90" descr=""/>
        <xdr:cNvPicPr/>
      </xdr:nvPicPr>
      <xdr:blipFill>
        <a:blip r:embed="rId5"/>
        <a:stretch/>
      </xdr:blipFill>
      <xdr:spPr>
        <a:xfrm>
          <a:off x="812880" y="6325920"/>
          <a:ext cx="6120" cy="75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34</xdr:row>
      <xdr:rowOff>0</xdr:rowOff>
    </xdr:from>
    <xdr:to>
      <xdr:col>1</xdr:col>
      <xdr:colOff>6120</xdr:colOff>
      <xdr:row>34</xdr:row>
      <xdr:rowOff>7560</xdr:rowOff>
    </xdr:to>
    <xdr:pic>
      <xdr:nvPicPr>
        <xdr:cNvPr id="5" name="Picture 91" descr=""/>
        <xdr:cNvPicPr/>
      </xdr:nvPicPr>
      <xdr:blipFill>
        <a:blip r:embed="rId6"/>
        <a:stretch/>
      </xdr:blipFill>
      <xdr:spPr>
        <a:xfrm>
          <a:off x="812880" y="6325920"/>
          <a:ext cx="6120" cy="75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260</xdr:row>
      <xdr:rowOff>61200</xdr:rowOff>
    </xdr:from>
    <xdr:to>
      <xdr:col>1</xdr:col>
      <xdr:colOff>6120</xdr:colOff>
      <xdr:row>260</xdr:row>
      <xdr:rowOff>68760</xdr:rowOff>
    </xdr:to>
    <xdr:pic>
      <xdr:nvPicPr>
        <xdr:cNvPr id="6" name="Picture 102" descr=""/>
        <xdr:cNvPicPr/>
      </xdr:nvPicPr>
      <xdr:blipFill>
        <a:blip r:embed="rId7"/>
        <a:stretch/>
      </xdr:blipFill>
      <xdr:spPr>
        <a:xfrm>
          <a:off x="812880" y="48435480"/>
          <a:ext cx="6120" cy="75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260</xdr:row>
      <xdr:rowOff>61200</xdr:rowOff>
    </xdr:from>
    <xdr:to>
      <xdr:col>1</xdr:col>
      <xdr:colOff>6120</xdr:colOff>
      <xdr:row>260</xdr:row>
      <xdr:rowOff>68760</xdr:rowOff>
    </xdr:to>
    <xdr:pic>
      <xdr:nvPicPr>
        <xdr:cNvPr id="7" name="Picture 103" descr=""/>
        <xdr:cNvPicPr/>
      </xdr:nvPicPr>
      <xdr:blipFill>
        <a:blip r:embed="rId8"/>
        <a:stretch/>
      </xdr:blipFill>
      <xdr:spPr>
        <a:xfrm>
          <a:off x="812880" y="48435480"/>
          <a:ext cx="6120" cy="75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200</xdr:row>
      <xdr:rowOff>360</xdr:rowOff>
    </xdr:from>
    <xdr:to>
      <xdr:col>1</xdr:col>
      <xdr:colOff>6120</xdr:colOff>
      <xdr:row>200</xdr:row>
      <xdr:rowOff>8280</xdr:rowOff>
    </xdr:to>
    <xdr:pic>
      <xdr:nvPicPr>
        <xdr:cNvPr id="8" name="Picture 106" descr=""/>
        <xdr:cNvPicPr/>
      </xdr:nvPicPr>
      <xdr:blipFill>
        <a:blip r:embed="rId9"/>
        <a:stretch/>
      </xdr:blipFill>
      <xdr:spPr>
        <a:xfrm>
          <a:off x="812880" y="37211400"/>
          <a:ext cx="6120" cy="7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200</xdr:row>
      <xdr:rowOff>360</xdr:rowOff>
    </xdr:from>
    <xdr:to>
      <xdr:col>1</xdr:col>
      <xdr:colOff>6120</xdr:colOff>
      <xdr:row>200</xdr:row>
      <xdr:rowOff>8280</xdr:rowOff>
    </xdr:to>
    <xdr:pic>
      <xdr:nvPicPr>
        <xdr:cNvPr id="9" name="Picture 107" descr=""/>
        <xdr:cNvPicPr/>
      </xdr:nvPicPr>
      <xdr:blipFill>
        <a:blip r:embed="rId10"/>
        <a:stretch/>
      </xdr:blipFill>
      <xdr:spPr>
        <a:xfrm>
          <a:off x="812880" y="37211400"/>
          <a:ext cx="6120" cy="7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20</xdr:row>
      <xdr:rowOff>158760</xdr:rowOff>
    </xdr:from>
    <xdr:to>
      <xdr:col>1</xdr:col>
      <xdr:colOff>6120</xdr:colOff>
      <xdr:row>20</xdr:row>
      <xdr:rowOff>166680</xdr:rowOff>
    </xdr:to>
    <xdr:pic>
      <xdr:nvPicPr>
        <xdr:cNvPr id="10" name="Picture 110" descr=""/>
        <xdr:cNvPicPr/>
      </xdr:nvPicPr>
      <xdr:blipFill>
        <a:blip r:embed="rId11"/>
        <a:stretch/>
      </xdr:blipFill>
      <xdr:spPr>
        <a:xfrm>
          <a:off x="812880" y="3879720"/>
          <a:ext cx="6120" cy="7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20</xdr:row>
      <xdr:rowOff>158760</xdr:rowOff>
    </xdr:from>
    <xdr:to>
      <xdr:col>1</xdr:col>
      <xdr:colOff>6120</xdr:colOff>
      <xdr:row>20</xdr:row>
      <xdr:rowOff>166680</xdr:rowOff>
    </xdr:to>
    <xdr:pic>
      <xdr:nvPicPr>
        <xdr:cNvPr id="11" name="Picture 111" descr=""/>
        <xdr:cNvPicPr/>
      </xdr:nvPicPr>
      <xdr:blipFill>
        <a:blip r:embed="rId12"/>
        <a:stretch/>
      </xdr:blipFill>
      <xdr:spPr>
        <a:xfrm>
          <a:off x="812880" y="3879720"/>
          <a:ext cx="6120" cy="7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6</xdr:row>
      <xdr:rowOff>137160</xdr:rowOff>
    </xdr:from>
    <xdr:to>
      <xdr:col>1</xdr:col>
      <xdr:colOff>6120</xdr:colOff>
      <xdr:row>6</xdr:row>
      <xdr:rowOff>144720</xdr:rowOff>
    </xdr:to>
    <xdr:pic>
      <xdr:nvPicPr>
        <xdr:cNvPr id="12" name="Picture 116" descr=""/>
        <xdr:cNvPicPr/>
      </xdr:nvPicPr>
      <xdr:blipFill>
        <a:blip r:embed="rId13"/>
        <a:stretch/>
      </xdr:blipFill>
      <xdr:spPr>
        <a:xfrm>
          <a:off x="812880" y="1253520"/>
          <a:ext cx="6120" cy="75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6</xdr:row>
      <xdr:rowOff>137160</xdr:rowOff>
    </xdr:from>
    <xdr:to>
      <xdr:col>1</xdr:col>
      <xdr:colOff>6120</xdr:colOff>
      <xdr:row>6</xdr:row>
      <xdr:rowOff>144720</xdr:rowOff>
    </xdr:to>
    <xdr:pic>
      <xdr:nvPicPr>
        <xdr:cNvPr id="13" name="Picture 117" descr=""/>
        <xdr:cNvPicPr/>
      </xdr:nvPicPr>
      <xdr:blipFill>
        <a:blip r:embed="rId14"/>
        <a:stretch/>
      </xdr:blipFill>
      <xdr:spPr>
        <a:xfrm>
          <a:off x="812880" y="1253520"/>
          <a:ext cx="6120" cy="75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6120</xdr:colOff>
      <xdr:row>20</xdr:row>
      <xdr:rowOff>7560</xdr:rowOff>
    </xdr:to>
    <xdr:pic>
      <xdr:nvPicPr>
        <xdr:cNvPr id="14" name="Picture 118" descr=""/>
        <xdr:cNvPicPr/>
      </xdr:nvPicPr>
      <xdr:blipFill>
        <a:blip r:embed="rId15"/>
        <a:stretch/>
      </xdr:blipFill>
      <xdr:spPr>
        <a:xfrm>
          <a:off x="812880" y="3720960"/>
          <a:ext cx="6120" cy="75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6120</xdr:colOff>
      <xdr:row>20</xdr:row>
      <xdr:rowOff>7560</xdr:rowOff>
    </xdr:to>
    <xdr:pic>
      <xdr:nvPicPr>
        <xdr:cNvPr id="15" name="Picture 119" descr=""/>
        <xdr:cNvPicPr/>
      </xdr:nvPicPr>
      <xdr:blipFill>
        <a:blip r:embed="rId16"/>
        <a:stretch/>
      </xdr:blipFill>
      <xdr:spPr>
        <a:xfrm>
          <a:off x="812880" y="3720960"/>
          <a:ext cx="6120" cy="75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200</xdr:row>
      <xdr:rowOff>360</xdr:rowOff>
    </xdr:from>
    <xdr:to>
      <xdr:col>1</xdr:col>
      <xdr:colOff>6120</xdr:colOff>
      <xdr:row>200</xdr:row>
      <xdr:rowOff>8280</xdr:rowOff>
    </xdr:to>
    <xdr:pic>
      <xdr:nvPicPr>
        <xdr:cNvPr id="16" name="Picture 130" descr=""/>
        <xdr:cNvPicPr/>
      </xdr:nvPicPr>
      <xdr:blipFill>
        <a:blip r:embed="rId17"/>
        <a:stretch/>
      </xdr:blipFill>
      <xdr:spPr>
        <a:xfrm>
          <a:off x="812880" y="37211400"/>
          <a:ext cx="6120" cy="7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200</xdr:row>
      <xdr:rowOff>360</xdr:rowOff>
    </xdr:from>
    <xdr:to>
      <xdr:col>1</xdr:col>
      <xdr:colOff>6120</xdr:colOff>
      <xdr:row>200</xdr:row>
      <xdr:rowOff>8280</xdr:rowOff>
    </xdr:to>
    <xdr:pic>
      <xdr:nvPicPr>
        <xdr:cNvPr id="17" name="Picture 131" descr=""/>
        <xdr:cNvPicPr/>
      </xdr:nvPicPr>
      <xdr:blipFill>
        <a:blip r:embed="rId18"/>
        <a:stretch/>
      </xdr:blipFill>
      <xdr:spPr>
        <a:xfrm>
          <a:off x="812880" y="37211400"/>
          <a:ext cx="6120" cy="7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34</xdr:row>
      <xdr:rowOff>0</xdr:rowOff>
    </xdr:from>
    <xdr:to>
      <xdr:col>1</xdr:col>
      <xdr:colOff>6120</xdr:colOff>
      <xdr:row>34</xdr:row>
      <xdr:rowOff>7560</xdr:rowOff>
    </xdr:to>
    <xdr:pic>
      <xdr:nvPicPr>
        <xdr:cNvPr id="18" name="Picture 140" descr=""/>
        <xdr:cNvPicPr/>
      </xdr:nvPicPr>
      <xdr:blipFill>
        <a:blip r:embed="rId19"/>
        <a:stretch/>
      </xdr:blipFill>
      <xdr:spPr>
        <a:xfrm>
          <a:off x="812880" y="6325920"/>
          <a:ext cx="6120" cy="75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34</xdr:row>
      <xdr:rowOff>0</xdr:rowOff>
    </xdr:from>
    <xdr:to>
      <xdr:col>1</xdr:col>
      <xdr:colOff>6120</xdr:colOff>
      <xdr:row>34</xdr:row>
      <xdr:rowOff>7560</xdr:rowOff>
    </xdr:to>
    <xdr:pic>
      <xdr:nvPicPr>
        <xdr:cNvPr id="19" name="Picture 141" descr=""/>
        <xdr:cNvPicPr/>
      </xdr:nvPicPr>
      <xdr:blipFill>
        <a:blip r:embed="rId20"/>
        <a:stretch/>
      </xdr:blipFill>
      <xdr:spPr>
        <a:xfrm>
          <a:off x="812880" y="6325920"/>
          <a:ext cx="6120" cy="75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200</xdr:row>
      <xdr:rowOff>360</xdr:rowOff>
    </xdr:from>
    <xdr:to>
      <xdr:col>1</xdr:col>
      <xdr:colOff>6120</xdr:colOff>
      <xdr:row>200</xdr:row>
      <xdr:rowOff>7920</xdr:rowOff>
    </xdr:to>
    <xdr:pic>
      <xdr:nvPicPr>
        <xdr:cNvPr id="20" name="Picture 148" descr=""/>
        <xdr:cNvPicPr/>
      </xdr:nvPicPr>
      <xdr:blipFill>
        <a:blip r:embed="rId21"/>
        <a:stretch/>
      </xdr:blipFill>
      <xdr:spPr>
        <a:xfrm>
          <a:off x="812880" y="37211400"/>
          <a:ext cx="6120" cy="75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200</xdr:row>
      <xdr:rowOff>360</xdr:rowOff>
    </xdr:from>
    <xdr:to>
      <xdr:col>1</xdr:col>
      <xdr:colOff>6120</xdr:colOff>
      <xdr:row>200</xdr:row>
      <xdr:rowOff>7920</xdr:rowOff>
    </xdr:to>
    <xdr:pic>
      <xdr:nvPicPr>
        <xdr:cNvPr id="21" name="Picture 149" descr=""/>
        <xdr:cNvPicPr/>
      </xdr:nvPicPr>
      <xdr:blipFill>
        <a:blip r:embed="rId22"/>
        <a:stretch/>
      </xdr:blipFill>
      <xdr:spPr>
        <a:xfrm>
          <a:off x="812880" y="37211400"/>
          <a:ext cx="6120" cy="75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34</xdr:row>
      <xdr:rowOff>0</xdr:rowOff>
    </xdr:from>
    <xdr:to>
      <xdr:col>1</xdr:col>
      <xdr:colOff>6120</xdr:colOff>
      <xdr:row>34</xdr:row>
      <xdr:rowOff>7920</xdr:rowOff>
    </xdr:to>
    <xdr:pic>
      <xdr:nvPicPr>
        <xdr:cNvPr id="22" name="Picture 154" descr=""/>
        <xdr:cNvPicPr/>
      </xdr:nvPicPr>
      <xdr:blipFill>
        <a:blip r:embed="rId23"/>
        <a:stretch/>
      </xdr:blipFill>
      <xdr:spPr>
        <a:xfrm>
          <a:off x="812880" y="6325920"/>
          <a:ext cx="6120" cy="7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34</xdr:row>
      <xdr:rowOff>0</xdr:rowOff>
    </xdr:from>
    <xdr:to>
      <xdr:col>1</xdr:col>
      <xdr:colOff>6120</xdr:colOff>
      <xdr:row>34</xdr:row>
      <xdr:rowOff>7920</xdr:rowOff>
    </xdr:to>
    <xdr:pic>
      <xdr:nvPicPr>
        <xdr:cNvPr id="23" name="Picture 155" descr=""/>
        <xdr:cNvPicPr/>
      </xdr:nvPicPr>
      <xdr:blipFill>
        <a:blip r:embed="rId24"/>
        <a:stretch/>
      </xdr:blipFill>
      <xdr:spPr>
        <a:xfrm>
          <a:off x="812880" y="6325920"/>
          <a:ext cx="6120" cy="7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27</xdr:row>
      <xdr:rowOff>360</xdr:rowOff>
    </xdr:from>
    <xdr:to>
      <xdr:col>1</xdr:col>
      <xdr:colOff>6120</xdr:colOff>
      <xdr:row>27</xdr:row>
      <xdr:rowOff>7920</xdr:rowOff>
    </xdr:to>
    <xdr:pic>
      <xdr:nvPicPr>
        <xdr:cNvPr id="24" name="Picture 156" descr=""/>
        <xdr:cNvPicPr/>
      </xdr:nvPicPr>
      <xdr:blipFill>
        <a:blip r:embed="rId25"/>
        <a:stretch/>
      </xdr:blipFill>
      <xdr:spPr>
        <a:xfrm>
          <a:off x="812880" y="5023800"/>
          <a:ext cx="6120" cy="75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27</xdr:row>
      <xdr:rowOff>360</xdr:rowOff>
    </xdr:from>
    <xdr:to>
      <xdr:col>1</xdr:col>
      <xdr:colOff>6120</xdr:colOff>
      <xdr:row>27</xdr:row>
      <xdr:rowOff>7920</xdr:rowOff>
    </xdr:to>
    <xdr:pic>
      <xdr:nvPicPr>
        <xdr:cNvPr id="25" name="Picture 157" descr=""/>
        <xdr:cNvPicPr/>
      </xdr:nvPicPr>
      <xdr:blipFill>
        <a:blip r:embed="rId26"/>
        <a:stretch/>
      </xdr:blipFill>
      <xdr:spPr>
        <a:xfrm>
          <a:off x="812880" y="5023800"/>
          <a:ext cx="6120" cy="75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6120</xdr:colOff>
      <xdr:row>20</xdr:row>
      <xdr:rowOff>7560</xdr:rowOff>
    </xdr:to>
    <xdr:pic>
      <xdr:nvPicPr>
        <xdr:cNvPr id="26" name="Picture 170" descr=""/>
        <xdr:cNvPicPr/>
      </xdr:nvPicPr>
      <xdr:blipFill>
        <a:blip r:embed="rId27"/>
        <a:stretch/>
      </xdr:blipFill>
      <xdr:spPr>
        <a:xfrm>
          <a:off x="812880" y="3720960"/>
          <a:ext cx="6120" cy="75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6120</xdr:colOff>
      <xdr:row>20</xdr:row>
      <xdr:rowOff>7560</xdr:rowOff>
    </xdr:to>
    <xdr:pic>
      <xdr:nvPicPr>
        <xdr:cNvPr id="27" name="Picture 171" descr=""/>
        <xdr:cNvPicPr/>
      </xdr:nvPicPr>
      <xdr:blipFill>
        <a:blip r:embed="rId28"/>
        <a:stretch/>
      </xdr:blipFill>
      <xdr:spPr>
        <a:xfrm>
          <a:off x="812880" y="3720960"/>
          <a:ext cx="6120" cy="75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565560</xdr:colOff>
      <xdr:row>364</xdr:row>
      <xdr:rowOff>159480</xdr:rowOff>
    </xdr:from>
    <xdr:to>
      <xdr:col>0</xdr:col>
      <xdr:colOff>574200</xdr:colOff>
      <xdr:row>364</xdr:row>
      <xdr:rowOff>167400</xdr:rowOff>
    </xdr:to>
    <xdr:pic>
      <xdr:nvPicPr>
        <xdr:cNvPr id="28" name="Picture 14" descr=""/>
        <xdr:cNvPicPr/>
      </xdr:nvPicPr>
      <xdr:blipFill>
        <a:blip r:embed="rId29"/>
        <a:stretch/>
      </xdr:blipFill>
      <xdr:spPr>
        <a:xfrm>
          <a:off x="565560" y="67883400"/>
          <a:ext cx="8640" cy="7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565560</xdr:colOff>
      <xdr:row>364</xdr:row>
      <xdr:rowOff>159480</xdr:rowOff>
    </xdr:from>
    <xdr:to>
      <xdr:col>0</xdr:col>
      <xdr:colOff>574200</xdr:colOff>
      <xdr:row>364</xdr:row>
      <xdr:rowOff>167400</xdr:rowOff>
    </xdr:to>
    <xdr:pic>
      <xdr:nvPicPr>
        <xdr:cNvPr id="29" name="Picture 15" descr=""/>
        <xdr:cNvPicPr/>
      </xdr:nvPicPr>
      <xdr:blipFill>
        <a:blip r:embed="rId30"/>
        <a:stretch/>
      </xdr:blipFill>
      <xdr:spPr>
        <a:xfrm>
          <a:off x="565560" y="67883400"/>
          <a:ext cx="8640" cy="7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565560</xdr:colOff>
      <xdr:row>349</xdr:row>
      <xdr:rowOff>159840</xdr:rowOff>
    </xdr:from>
    <xdr:to>
      <xdr:col>0</xdr:col>
      <xdr:colOff>574200</xdr:colOff>
      <xdr:row>349</xdr:row>
      <xdr:rowOff>167400</xdr:rowOff>
    </xdr:to>
    <xdr:pic>
      <xdr:nvPicPr>
        <xdr:cNvPr id="30" name="Picture 16" descr=""/>
        <xdr:cNvPicPr/>
      </xdr:nvPicPr>
      <xdr:blipFill>
        <a:blip r:embed="rId31"/>
        <a:stretch/>
      </xdr:blipFill>
      <xdr:spPr>
        <a:xfrm>
          <a:off x="565560" y="65093040"/>
          <a:ext cx="8640" cy="75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565560</xdr:colOff>
      <xdr:row>349</xdr:row>
      <xdr:rowOff>159840</xdr:rowOff>
    </xdr:from>
    <xdr:to>
      <xdr:col>0</xdr:col>
      <xdr:colOff>574200</xdr:colOff>
      <xdr:row>349</xdr:row>
      <xdr:rowOff>167400</xdr:rowOff>
    </xdr:to>
    <xdr:pic>
      <xdr:nvPicPr>
        <xdr:cNvPr id="31" name="Picture 17" descr=""/>
        <xdr:cNvPicPr/>
      </xdr:nvPicPr>
      <xdr:blipFill>
        <a:blip r:embed="rId32"/>
        <a:stretch/>
      </xdr:blipFill>
      <xdr:spPr>
        <a:xfrm>
          <a:off x="565560" y="65093040"/>
          <a:ext cx="8640" cy="75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565560</xdr:colOff>
      <xdr:row>363</xdr:row>
      <xdr:rowOff>159480</xdr:rowOff>
    </xdr:from>
    <xdr:to>
      <xdr:col>0</xdr:col>
      <xdr:colOff>574200</xdr:colOff>
      <xdr:row>363</xdr:row>
      <xdr:rowOff>167040</xdr:rowOff>
    </xdr:to>
    <xdr:pic>
      <xdr:nvPicPr>
        <xdr:cNvPr id="32" name="Picture 18" descr=""/>
        <xdr:cNvPicPr/>
      </xdr:nvPicPr>
      <xdr:blipFill>
        <a:blip r:embed="rId33"/>
        <a:stretch/>
      </xdr:blipFill>
      <xdr:spPr>
        <a:xfrm>
          <a:off x="565560" y="67697280"/>
          <a:ext cx="8640" cy="75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565560</xdr:colOff>
      <xdr:row>363</xdr:row>
      <xdr:rowOff>159480</xdr:rowOff>
    </xdr:from>
    <xdr:to>
      <xdr:col>0</xdr:col>
      <xdr:colOff>574200</xdr:colOff>
      <xdr:row>363</xdr:row>
      <xdr:rowOff>167040</xdr:rowOff>
    </xdr:to>
    <xdr:pic>
      <xdr:nvPicPr>
        <xdr:cNvPr id="33" name="Picture 19" descr=""/>
        <xdr:cNvPicPr/>
      </xdr:nvPicPr>
      <xdr:blipFill>
        <a:blip r:embed="rId34"/>
        <a:stretch/>
      </xdr:blipFill>
      <xdr:spPr>
        <a:xfrm>
          <a:off x="565560" y="67697280"/>
          <a:ext cx="8640" cy="75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565560</xdr:colOff>
      <xdr:row>355</xdr:row>
      <xdr:rowOff>159480</xdr:rowOff>
    </xdr:from>
    <xdr:to>
      <xdr:col>0</xdr:col>
      <xdr:colOff>574200</xdr:colOff>
      <xdr:row>355</xdr:row>
      <xdr:rowOff>167400</xdr:rowOff>
    </xdr:to>
    <xdr:pic>
      <xdr:nvPicPr>
        <xdr:cNvPr id="34" name="Picture 20" descr=""/>
        <xdr:cNvPicPr/>
      </xdr:nvPicPr>
      <xdr:blipFill>
        <a:blip r:embed="rId35"/>
        <a:stretch/>
      </xdr:blipFill>
      <xdr:spPr>
        <a:xfrm>
          <a:off x="565560" y="66209040"/>
          <a:ext cx="8640" cy="7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565560</xdr:colOff>
      <xdr:row>355</xdr:row>
      <xdr:rowOff>159480</xdr:rowOff>
    </xdr:from>
    <xdr:to>
      <xdr:col>0</xdr:col>
      <xdr:colOff>574200</xdr:colOff>
      <xdr:row>355</xdr:row>
      <xdr:rowOff>167400</xdr:rowOff>
    </xdr:to>
    <xdr:pic>
      <xdr:nvPicPr>
        <xdr:cNvPr id="35" name="Picture 21" descr=""/>
        <xdr:cNvPicPr/>
      </xdr:nvPicPr>
      <xdr:blipFill>
        <a:blip r:embed="rId36"/>
        <a:stretch/>
      </xdr:blipFill>
      <xdr:spPr>
        <a:xfrm>
          <a:off x="565560" y="66209040"/>
          <a:ext cx="8640" cy="7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565560</xdr:colOff>
      <xdr:row>351</xdr:row>
      <xdr:rowOff>159480</xdr:rowOff>
    </xdr:from>
    <xdr:to>
      <xdr:col>0</xdr:col>
      <xdr:colOff>574200</xdr:colOff>
      <xdr:row>351</xdr:row>
      <xdr:rowOff>167040</xdr:rowOff>
    </xdr:to>
    <xdr:pic>
      <xdr:nvPicPr>
        <xdr:cNvPr id="36" name="Picture 22" descr=""/>
        <xdr:cNvPicPr/>
      </xdr:nvPicPr>
      <xdr:blipFill>
        <a:blip r:embed="rId37"/>
        <a:stretch/>
      </xdr:blipFill>
      <xdr:spPr>
        <a:xfrm>
          <a:off x="565560" y="65464920"/>
          <a:ext cx="8640" cy="75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565560</xdr:colOff>
      <xdr:row>351</xdr:row>
      <xdr:rowOff>159480</xdr:rowOff>
    </xdr:from>
    <xdr:to>
      <xdr:col>0</xdr:col>
      <xdr:colOff>574200</xdr:colOff>
      <xdr:row>351</xdr:row>
      <xdr:rowOff>167040</xdr:rowOff>
    </xdr:to>
    <xdr:pic>
      <xdr:nvPicPr>
        <xdr:cNvPr id="37" name="Picture 23" descr=""/>
        <xdr:cNvPicPr/>
      </xdr:nvPicPr>
      <xdr:blipFill>
        <a:blip r:embed="rId38"/>
        <a:stretch/>
      </xdr:blipFill>
      <xdr:spPr>
        <a:xfrm>
          <a:off x="565560" y="65464920"/>
          <a:ext cx="8640" cy="75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565560</xdr:colOff>
      <xdr:row>200</xdr:row>
      <xdr:rowOff>360</xdr:rowOff>
    </xdr:from>
    <xdr:to>
      <xdr:col>0</xdr:col>
      <xdr:colOff>574200</xdr:colOff>
      <xdr:row>200</xdr:row>
      <xdr:rowOff>7920</xdr:rowOff>
    </xdr:to>
    <xdr:pic>
      <xdr:nvPicPr>
        <xdr:cNvPr id="38" name="Picture 24" descr=""/>
        <xdr:cNvPicPr/>
      </xdr:nvPicPr>
      <xdr:blipFill>
        <a:blip r:embed="rId39"/>
        <a:stretch/>
      </xdr:blipFill>
      <xdr:spPr>
        <a:xfrm>
          <a:off x="565560" y="37211400"/>
          <a:ext cx="8640" cy="75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565560</xdr:colOff>
      <xdr:row>200</xdr:row>
      <xdr:rowOff>360</xdr:rowOff>
    </xdr:from>
    <xdr:to>
      <xdr:col>0</xdr:col>
      <xdr:colOff>574200</xdr:colOff>
      <xdr:row>200</xdr:row>
      <xdr:rowOff>7920</xdr:rowOff>
    </xdr:to>
    <xdr:pic>
      <xdr:nvPicPr>
        <xdr:cNvPr id="39" name="Picture 25" descr=""/>
        <xdr:cNvPicPr/>
      </xdr:nvPicPr>
      <xdr:blipFill>
        <a:blip r:embed="rId40"/>
        <a:stretch/>
      </xdr:blipFill>
      <xdr:spPr>
        <a:xfrm>
          <a:off x="565560" y="37211400"/>
          <a:ext cx="8640" cy="75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565560</xdr:colOff>
      <xdr:row>358</xdr:row>
      <xdr:rowOff>159480</xdr:rowOff>
    </xdr:from>
    <xdr:to>
      <xdr:col>0</xdr:col>
      <xdr:colOff>574200</xdr:colOff>
      <xdr:row>358</xdr:row>
      <xdr:rowOff>167040</xdr:rowOff>
    </xdr:to>
    <xdr:pic>
      <xdr:nvPicPr>
        <xdr:cNvPr id="40" name="Picture 26" descr=""/>
        <xdr:cNvPicPr/>
      </xdr:nvPicPr>
      <xdr:blipFill>
        <a:blip r:embed="rId41"/>
        <a:stretch/>
      </xdr:blipFill>
      <xdr:spPr>
        <a:xfrm>
          <a:off x="565560" y="66767040"/>
          <a:ext cx="8640" cy="75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565560</xdr:colOff>
      <xdr:row>358</xdr:row>
      <xdr:rowOff>159480</xdr:rowOff>
    </xdr:from>
    <xdr:to>
      <xdr:col>0</xdr:col>
      <xdr:colOff>574200</xdr:colOff>
      <xdr:row>358</xdr:row>
      <xdr:rowOff>167040</xdr:rowOff>
    </xdr:to>
    <xdr:pic>
      <xdr:nvPicPr>
        <xdr:cNvPr id="41" name="Picture 27" descr=""/>
        <xdr:cNvPicPr/>
      </xdr:nvPicPr>
      <xdr:blipFill>
        <a:blip r:embed="rId42"/>
        <a:stretch/>
      </xdr:blipFill>
      <xdr:spPr>
        <a:xfrm>
          <a:off x="565560" y="66767040"/>
          <a:ext cx="8640" cy="75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565560</xdr:colOff>
      <xdr:row>359</xdr:row>
      <xdr:rowOff>159840</xdr:rowOff>
    </xdr:from>
    <xdr:to>
      <xdr:col>0</xdr:col>
      <xdr:colOff>574200</xdr:colOff>
      <xdr:row>359</xdr:row>
      <xdr:rowOff>167400</xdr:rowOff>
    </xdr:to>
    <xdr:pic>
      <xdr:nvPicPr>
        <xdr:cNvPr id="42" name="Picture 28" descr=""/>
        <xdr:cNvPicPr/>
      </xdr:nvPicPr>
      <xdr:blipFill>
        <a:blip r:embed="rId43"/>
        <a:stretch/>
      </xdr:blipFill>
      <xdr:spPr>
        <a:xfrm>
          <a:off x="565560" y="66953520"/>
          <a:ext cx="8640" cy="75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565560</xdr:colOff>
      <xdr:row>359</xdr:row>
      <xdr:rowOff>159840</xdr:rowOff>
    </xdr:from>
    <xdr:to>
      <xdr:col>0</xdr:col>
      <xdr:colOff>574200</xdr:colOff>
      <xdr:row>359</xdr:row>
      <xdr:rowOff>167400</xdr:rowOff>
    </xdr:to>
    <xdr:pic>
      <xdr:nvPicPr>
        <xdr:cNvPr id="43" name="Picture 29" descr=""/>
        <xdr:cNvPicPr/>
      </xdr:nvPicPr>
      <xdr:blipFill>
        <a:blip r:embed="rId44"/>
        <a:stretch/>
      </xdr:blipFill>
      <xdr:spPr>
        <a:xfrm>
          <a:off x="565560" y="66953520"/>
          <a:ext cx="8640" cy="75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565560</xdr:colOff>
      <xdr:row>362</xdr:row>
      <xdr:rowOff>159480</xdr:rowOff>
    </xdr:from>
    <xdr:to>
      <xdr:col>0</xdr:col>
      <xdr:colOff>574200</xdr:colOff>
      <xdr:row>362</xdr:row>
      <xdr:rowOff>167040</xdr:rowOff>
    </xdr:to>
    <xdr:pic>
      <xdr:nvPicPr>
        <xdr:cNvPr id="44" name="Picture 30" descr=""/>
        <xdr:cNvPicPr/>
      </xdr:nvPicPr>
      <xdr:blipFill>
        <a:blip r:embed="rId45"/>
        <a:stretch/>
      </xdr:blipFill>
      <xdr:spPr>
        <a:xfrm>
          <a:off x="565560" y="67511520"/>
          <a:ext cx="8640" cy="75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565560</xdr:colOff>
      <xdr:row>362</xdr:row>
      <xdr:rowOff>159480</xdr:rowOff>
    </xdr:from>
    <xdr:to>
      <xdr:col>0</xdr:col>
      <xdr:colOff>574200</xdr:colOff>
      <xdr:row>362</xdr:row>
      <xdr:rowOff>167040</xdr:rowOff>
    </xdr:to>
    <xdr:pic>
      <xdr:nvPicPr>
        <xdr:cNvPr id="45" name="Picture 31" descr=""/>
        <xdr:cNvPicPr/>
      </xdr:nvPicPr>
      <xdr:blipFill>
        <a:blip r:embed="rId46"/>
        <a:stretch/>
      </xdr:blipFill>
      <xdr:spPr>
        <a:xfrm>
          <a:off x="565560" y="67511520"/>
          <a:ext cx="8640" cy="75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565560</xdr:colOff>
      <xdr:row>356</xdr:row>
      <xdr:rowOff>159120</xdr:rowOff>
    </xdr:from>
    <xdr:to>
      <xdr:col>0</xdr:col>
      <xdr:colOff>574200</xdr:colOff>
      <xdr:row>356</xdr:row>
      <xdr:rowOff>167040</xdr:rowOff>
    </xdr:to>
    <xdr:pic>
      <xdr:nvPicPr>
        <xdr:cNvPr id="46" name="Picture 32" descr=""/>
        <xdr:cNvPicPr/>
      </xdr:nvPicPr>
      <xdr:blipFill>
        <a:blip r:embed="rId47"/>
        <a:stretch/>
      </xdr:blipFill>
      <xdr:spPr>
        <a:xfrm>
          <a:off x="565560" y="66394800"/>
          <a:ext cx="8640" cy="7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565560</xdr:colOff>
      <xdr:row>356</xdr:row>
      <xdr:rowOff>159120</xdr:rowOff>
    </xdr:from>
    <xdr:to>
      <xdr:col>0</xdr:col>
      <xdr:colOff>574200</xdr:colOff>
      <xdr:row>356</xdr:row>
      <xdr:rowOff>167040</xdr:rowOff>
    </xdr:to>
    <xdr:pic>
      <xdr:nvPicPr>
        <xdr:cNvPr id="47" name="Picture 33" descr=""/>
        <xdr:cNvPicPr/>
      </xdr:nvPicPr>
      <xdr:blipFill>
        <a:blip r:embed="rId48"/>
        <a:stretch/>
      </xdr:blipFill>
      <xdr:spPr>
        <a:xfrm>
          <a:off x="565560" y="66394800"/>
          <a:ext cx="8640" cy="7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565560</xdr:colOff>
      <xdr:row>361</xdr:row>
      <xdr:rowOff>159480</xdr:rowOff>
    </xdr:from>
    <xdr:to>
      <xdr:col>0</xdr:col>
      <xdr:colOff>574200</xdr:colOff>
      <xdr:row>361</xdr:row>
      <xdr:rowOff>167040</xdr:rowOff>
    </xdr:to>
    <xdr:pic>
      <xdr:nvPicPr>
        <xdr:cNvPr id="48" name="Picture 34" descr=""/>
        <xdr:cNvPicPr/>
      </xdr:nvPicPr>
      <xdr:blipFill>
        <a:blip r:embed="rId49"/>
        <a:stretch/>
      </xdr:blipFill>
      <xdr:spPr>
        <a:xfrm>
          <a:off x="565560" y="67325400"/>
          <a:ext cx="8640" cy="75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565560</xdr:colOff>
      <xdr:row>361</xdr:row>
      <xdr:rowOff>159480</xdr:rowOff>
    </xdr:from>
    <xdr:to>
      <xdr:col>0</xdr:col>
      <xdr:colOff>574200</xdr:colOff>
      <xdr:row>361</xdr:row>
      <xdr:rowOff>167040</xdr:rowOff>
    </xdr:to>
    <xdr:pic>
      <xdr:nvPicPr>
        <xdr:cNvPr id="49" name="Picture 35" descr=""/>
        <xdr:cNvPicPr/>
      </xdr:nvPicPr>
      <xdr:blipFill>
        <a:blip r:embed="rId50"/>
        <a:stretch/>
      </xdr:blipFill>
      <xdr:spPr>
        <a:xfrm>
          <a:off x="565560" y="67325400"/>
          <a:ext cx="8640" cy="75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565560</xdr:colOff>
      <xdr:row>347</xdr:row>
      <xdr:rowOff>159120</xdr:rowOff>
    </xdr:from>
    <xdr:to>
      <xdr:col>0</xdr:col>
      <xdr:colOff>574200</xdr:colOff>
      <xdr:row>347</xdr:row>
      <xdr:rowOff>167040</xdr:rowOff>
    </xdr:to>
    <xdr:pic>
      <xdr:nvPicPr>
        <xdr:cNvPr id="50" name="Picture 36" descr=""/>
        <xdr:cNvPicPr/>
      </xdr:nvPicPr>
      <xdr:blipFill>
        <a:blip r:embed="rId51"/>
        <a:stretch/>
      </xdr:blipFill>
      <xdr:spPr>
        <a:xfrm>
          <a:off x="565560" y="64720080"/>
          <a:ext cx="8640" cy="7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565560</xdr:colOff>
      <xdr:row>347</xdr:row>
      <xdr:rowOff>159120</xdr:rowOff>
    </xdr:from>
    <xdr:to>
      <xdr:col>0</xdr:col>
      <xdr:colOff>574200</xdr:colOff>
      <xdr:row>347</xdr:row>
      <xdr:rowOff>167040</xdr:rowOff>
    </xdr:to>
    <xdr:pic>
      <xdr:nvPicPr>
        <xdr:cNvPr id="51" name="Picture 37" descr=""/>
        <xdr:cNvPicPr/>
      </xdr:nvPicPr>
      <xdr:blipFill>
        <a:blip r:embed="rId52"/>
        <a:stretch/>
      </xdr:blipFill>
      <xdr:spPr>
        <a:xfrm>
          <a:off x="565560" y="64720080"/>
          <a:ext cx="8640" cy="7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565560</xdr:colOff>
      <xdr:row>348</xdr:row>
      <xdr:rowOff>159480</xdr:rowOff>
    </xdr:from>
    <xdr:to>
      <xdr:col>0</xdr:col>
      <xdr:colOff>574200</xdr:colOff>
      <xdr:row>348</xdr:row>
      <xdr:rowOff>167400</xdr:rowOff>
    </xdr:to>
    <xdr:pic>
      <xdr:nvPicPr>
        <xdr:cNvPr id="52" name="Picture 38" descr=""/>
        <xdr:cNvPicPr/>
      </xdr:nvPicPr>
      <xdr:blipFill>
        <a:blip r:embed="rId53"/>
        <a:stretch/>
      </xdr:blipFill>
      <xdr:spPr>
        <a:xfrm>
          <a:off x="565560" y="64906560"/>
          <a:ext cx="8640" cy="7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565560</xdr:colOff>
      <xdr:row>348</xdr:row>
      <xdr:rowOff>159480</xdr:rowOff>
    </xdr:from>
    <xdr:to>
      <xdr:col>0</xdr:col>
      <xdr:colOff>574200</xdr:colOff>
      <xdr:row>348</xdr:row>
      <xdr:rowOff>167400</xdr:rowOff>
    </xdr:to>
    <xdr:pic>
      <xdr:nvPicPr>
        <xdr:cNvPr id="53" name="Picture 39" descr=""/>
        <xdr:cNvPicPr/>
      </xdr:nvPicPr>
      <xdr:blipFill>
        <a:blip r:embed="rId54"/>
        <a:stretch/>
      </xdr:blipFill>
      <xdr:spPr>
        <a:xfrm>
          <a:off x="565560" y="64906560"/>
          <a:ext cx="8640" cy="7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565560</xdr:colOff>
      <xdr:row>354</xdr:row>
      <xdr:rowOff>159840</xdr:rowOff>
    </xdr:from>
    <xdr:to>
      <xdr:col>0</xdr:col>
      <xdr:colOff>574200</xdr:colOff>
      <xdr:row>354</xdr:row>
      <xdr:rowOff>167400</xdr:rowOff>
    </xdr:to>
    <xdr:pic>
      <xdr:nvPicPr>
        <xdr:cNvPr id="54" name="Picture 40" descr=""/>
        <xdr:cNvPicPr/>
      </xdr:nvPicPr>
      <xdr:blipFill>
        <a:blip r:embed="rId55"/>
        <a:stretch/>
      </xdr:blipFill>
      <xdr:spPr>
        <a:xfrm>
          <a:off x="565560" y="66023280"/>
          <a:ext cx="8640" cy="75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565560</xdr:colOff>
      <xdr:row>354</xdr:row>
      <xdr:rowOff>159840</xdr:rowOff>
    </xdr:from>
    <xdr:to>
      <xdr:col>0</xdr:col>
      <xdr:colOff>574200</xdr:colOff>
      <xdr:row>354</xdr:row>
      <xdr:rowOff>167400</xdr:rowOff>
    </xdr:to>
    <xdr:pic>
      <xdr:nvPicPr>
        <xdr:cNvPr id="55" name="Picture 41" descr=""/>
        <xdr:cNvPicPr/>
      </xdr:nvPicPr>
      <xdr:blipFill>
        <a:blip r:embed="rId56"/>
        <a:stretch/>
      </xdr:blipFill>
      <xdr:spPr>
        <a:xfrm>
          <a:off x="565560" y="66023280"/>
          <a:ext cx="8640" cy="75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565560</xdr:colOff>
      <xdr:row>366</xdr:row>
      <xdr:rowOff>159840</xdr:rowOff>
    </xdr:from>
    <xdr:to>
      <xdr:col>0</xdr:col>
      <xdr:colOff>574200</xdr:colOff>
      <xdr:row>366</xdr:row>
      <xdr:rowOff>167400</xdr:rowOff>
    </xdr:to>
    <xdr:pic>
      <xdr:nvPicPr>
        <xdr:cNvPr id="56" name="Picture 42" descr=""/>
        <xdr:cNvPicPr/>
      </xdr:nvPicPr>
      <xdr:blipFill>
        <a:blip r:embed="rId57"/>
        <a:stretch/>
      </xdr:blipFill>
      <xdr:spPr>
        <a:xfrm>
          <a:off x="565560" y="68256000"/>
          <a:ext cx="8640" cy="75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565560</xdr:colOff>
      <xdr:row>366</xdr:row>
      <xdr:rowOff>159840</xdr:rowOff>
    </xdr:from>
    <xdr:to>
      <xdr:col>0</xdr:col>
      <xdr:colOff>574200</xdr:colOff>
      <xdr:row>366</xdr:row>
      <xdr:rowOff>167400</xdr:rowOff>
    </xdr:to>
    <xdr:pic>
      <xdr:nvPicPr>
        <xdr:cNvPr id="57" name="Picture 43" descr=""/>
        <xdr:cNvPicPr/>
      </xdr:nvPicPr>
      <xdr:blipFill>
        <a:blip r:embed="rId58"/>
        <a:stretch/>
      </xdr:blipFill>
      <xdr:spPr>
        <a:xfrm>
          <a:off x="565560" y="68256000"/>
          <a:ext cx="8640" cy="75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565560</xdr:colOff>
      <xdr:row>357</xdr:row>
      <xdr:rowOff>159120</xdr:rowOff>
    </xdr:from>
    <xdr:to>
      <xdr:col>0</xdr:col>
      <xdr:colOff>574200</xdr:colOff>
      <xdr:row>357</xdr:row>
      <xdr:rowOff>166680</xdr:rowOff>
    </xdr:to>
    <xdr:pic>
      <xdr:nvPicPr>
        <xdr:cNvPr id="58" name="Picture 44" descr=""/>
        <xdr:cNvPicPr/>
      </xdr:nvPicPr>
      <xdr:blipFill>
        <a:blip r:embed="rId59"/>
        <a:stretch/>
      </xdr:blipFill>
      <xdr:spPr>
        <a:xfrm>
          <a:off x="565560" y="66580920"/>
          <a:ext cx="8640" cy="75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565560</xdr:colOff>
      <xdr:row>357</xdr:row>
      <xdr:rowOff>159120</xdr:rowOff>
    </xdr:from>
    <xdr:to>
      <xdr:col>0</xdr:col>
      <xdr:colOff>574200</xdr:colOff>
      <xdr:row>357</xdr:row>
      <xdr:rowOff>166680</xdr:rowOff>
    </xdr:to>
    <xdr:pic>
      <xdr:nvPicPr>
        <xdr:cNvPr id="59" name="Picture 45" descr=""/>
        <xdr:cNvPicPr/>
      </xdr:nvPicPr>
      <xdr:blipFill>
        <a:blip r:embed="rId60"/>
        <a:stretch/>
      </xdr:blipFill>
      <xdr:spPr>
        <a:xfrm>
          <a:off x="565560" y="66580920"/>
          <a:ext cx="8640" cy="75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565560</xdr:colOff>
      <xdr:row>352</xdr:row>
      <xdr:rowOff>159120</xdr:rowOff>
    </xdr:from>
    <xdr:to>
      <xdr:col>0</xdr:col>
      <xdr:colOff>574200</xdr:colOff>
      <xdr:row>352</xdr:row>
      <xdr:rowOff>167040</xdr:rowOff>
    </xdr:to>
    <xdr:pic>
      <xdr:nvPicPr>
        <xdr:cNvPr id="60" name="Picture 46" descr=""/>
        <xdr:cNvPicPr/>
      </xdr:nvPicPr>
      <xdr:blipFill>
        <a:blip r:embed="rId61"/>
        <a:stretch/>
      </xdr:blipFill>
      <xdr:spPr>
        <a:xfrm>
          <a:off x="565560" y="65650320"/>
          <a:ext cx="8640" cy="7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565560</xdr:colOff>
      <xdr:row>352</xdr:row>
      <xdr:rowOff>159120</xdr:rowOff>
    </xdr:from>
    <xdr:to>
      <xdr:col>0</xdr:col>
      <xdr:colOff>574200</xdr:colOff>
      <xdr:row>352</xdr:row>
      <xdr:rowOff>167040</xdr:rowOff>
    </xdr:to>
    <xdr:pic>
      <xdr:nvPicPr>
        <xdr:cNvPr id="61" name="Picture 47" descr=""/>
        <xdr:cNvPicPr/>
      </xdr:nvPicPr>
      <xdr:blipFill>
        <a:blip r:embed="rId62"/>
        <a:stretch/>
      </xdr:blipFill>
      <xdr:spPr>
        <a:xfrm>
          <a:off x="565560" y="65650320"/>
          <a:ext cx="8640" cy="7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565560</xdr:colOff>
      <xdr:row>353</xdr:row>
      <xdr:rowOff>159840</xdr:rowOff>
    </xdr:from>
    <xdr:to>
      <xdr:col>0</xdr:col>
      <xdr:colOff>574200</xdr:colOff>
      <xdr:row>353</xdr:row>
      <xdr:rowOff>167400</xdr:rowOff>
    </xdr:to>
    <xdr:pic>
      <xdr:nvPicPr>
        <xdr:cNvPr id="62" name="Picture 48" descr=""/>
        <xdr:cNvPicPr/>
      </xdr:nvPicPr>
      <xdr:blipFill>
        <a:blip r:embed="rId63"/>
        <a:stretch/>
      </xdr:blipFill>
      <xdr:spPr>
        <a:xfrm>
          <a:off x="565560" y="65837160"/>
          <a:ext cx="8640" cy="75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565560</xdr:colOff>
      <xdr:row>353</xdr:row>
      <xdr:rowOff>159840</xdr:rowOff>
    </xdr:from>
    <xdr:to>
      <xdr:col>0</xdr:col>
      <xdr:colOff>574200</xdr:colOff>
      <xdr:row>353</xdr:row>
      <xdr:rowOff>167400</xdr:rowOff>
    </xdr:to>
    <xdr:pic>
      <xdr:nvPicPr>
        <xdr:cNvPr id="63" name="Picture 49" descr=""/>
        <xdr:cNvPicPr/>
      </xdr:nvPicPr>
      <xdr:blipFill>
        <a:blip r:embed="rId64"/>
        <a:stretch/>
      </xdr:blipFill>
      <xdr:spPr>
        <a:xfrm>
          <a:off x="565560" y="65837160"/>
          <a:ext cx="8640" cy="75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565560</xdr:colOff>
      <xdr:row>365</xdr:row>
      <xdr:rowOff>159840</xdr:rowOff>
    </xdr:from>
    <xdr:to>
      <xdr:col>0</xdr:col>
      <xdr:colOff>574200</xdr:colOff>
      <xdr:row>365</xdr:row>
      <xdr:rowOff>167400</xdr:rowOff>
    </xdr:to>
    <xdr:pic>
      <xdr:nvPicPr>
        <xdr:cNvPr id="64" name="Picture 50" descr=""/>
        <xdr:cNvPicPr/>
      </xdr:nvPicPr>
      <xdr:blipFill>
        <a:blip r:embed="rId65"/>
        <a:stretch/>
      </xdr:blipFill>
      <xdr:spPr>
        <a:xfrm>
          <a:off x="565560" y="68069880"/>
          <a:ext cx="8640" cy="75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565560</xdr:colOff>
      <xdr:row>365</xdr:row>
      <xdr:rowOff>159840</xdr:rowOff>
    </xdr:from>
    <xdr:to>
      <xdr:col>0</xdr:col>
      <xdr:colOff>574200</xdr:colOff>
      <xdr:row>365</xdr:row>
      <xdr:rowOff>167400</xdr:rowOff>
    </xdr:to>
    <xdr:pic>
      <xdr:nvPicPr>
        <xdr:cNvPr id="65" name="Picture 51" descr=""/>
        <xdr:cNvPicPr/>
      </xdr:nvPicPr>
      <xdr:blipFill>
        <a:blip r:embed="rId66"/>
        <a:stretch/>
      </xdr:blipFill>
      <xdr:spPr>
        <a:xfrm>
          <a:off x="565560" y="68069880"/>
          <a:ext cx="8640" cy="75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565560</xdr:colOff>
      <xdr:row>368</xdr:row>
      <xdr:rowOff>159120</xdr:rowOff>
    </xdr:from>
    <xdr:to>
      <xdr:col>0</xdr:col>
      <xdr:colOff>574200</xdr:colOff>
      <xdr:row>368</xdr:row>
      <xdr:rowOff>167040</xdr:rowOff>
    </xdr:to>
    <xdr:pic>
      <xdr:nvPicPr>
        <xdr:cNvPr id="66" name="Picture 52" descr=""/>
        <xdr:cNvPicPr/>
      </xdr:nvPicPr>
      <xdr:blipFill>
        <a:blip r:embed="rId67"/>
        <a:stretch/>
      </xdr:blipFill>
      <xdr:spPr>
        <a:xfrm>
          <a:off x="565560" y="68627520"/>
          <a:ext cx="8640" cy="7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565560</xdr:colOff>
      <xdr:row>368</xdr:row>
      <xdr:rowOff>159120</xdr:rowOff>
    </xdr:from>
    <xdr:to>
      <xdr:col>0</xdr:col>
      <xdr:colOff>574200</xdr:colOff>
      <xdr:row>368</xdr:row>
      <xdr:rowOff>167040</xdr:rowOff>
    </xdr:to>
    <xdr:pic>
      <xdr:nvPicPr>
        <xdr:cNvPr id="67" name="Picture 53" descr=""/>
        <xdr:cNvPicPr/>
      </xdr:nvPicPr>
      <xdr:blipFill>
        <a:blip r:embed="rId68"/>
        <a:stretch/>
      </xdr:blipFill>
      <xdr:spPr>
        <a:xfrm>
          <a:off x="565560" y="68627520"/>
          <a:ext cx="8640" cy="7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565560</xdr:colOff>
      <xdr:row>367</xdr:row>
      <xdr:rowOff>159840</xdr:rowOff>
    </xdr:from>
    <xdr:to>
      <xdr:col>0</xdr:col>
      <xdr:colOff>574200</xdr:colOff>
      <xdr:row>367</xdr:row>
      <xdr:rowOff>167400</xdr:rowOff>
    </xdr:to>
    <xdr:pic>
      <xdr:nvPicPr>
        <xdr:cNvPr id="68" name="Picture 54" descr=""/>
        <xdr:cNvPicPr/>
      </xdr:nvPicPr>
      <xdr:blipFill>
        <a:blip r:embed="rId69"/>
        <a:stretch/>
      </xdr:blipFill>
      <xdr:spPr>
        <a:xfrm>
          <a:off x="565560" y="68442120"/>
          <a:ext cx="8640" cy="75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565560</xdr:colOff>
      <xdr:row>367</xdr:row>
      <xdr:rowOff>159840</xdr:rowOff>
    </xdr:from>
    <xdr:to>
      <xdr:col>0</xdr:col>
      <xdr:colOff>574200</xdr:colOff>
      <xdr:row>367</xdr:row>
      <xdr:rowOff>167400</xdr:rowOff>
    </xdr:to>
    <xdr:pic>
      <xdr:nvPicPr>
        <xdr:cNvPr id="69" name="Picture 55" descr=""/>
        <xdr:cNvPicPr/>
      </xdr:nvPicPr>
      <xdr:blipFill>
        <a:blip r:embed="rId70"/>
        <a:stretch/>
      </xdr:blipFill>
      <xdr:spPr>
        <a:xfrm>
          <a:off x="565560" y="68442120"/>
          <a:ext cx="8640" cy="75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565560</xdr:colOff>
      <xdr:row>350</xdr:row>
      <xdr:rowOff>159120</xdr:rowOff>
    </xdr:from>
    <xdr:to>
      <xdr:col>0</xdr:col>
      <xdr:colOff>574200</xdr:colOff>
      <xdr:row>350</xdr:row>
      <xdr:rowOff>166680</xdr:rowOff>
    </xdr:to>
    <xdr:pic>
      <xdr:nvPicPr>
        <xdr:cNvPr id="70" name="Picture 56" descr=""/>
        <xdr:cNvPicPr/>
      </xdr:nvPicPr>
      <xdr:blipFill>
        <a:blip r:embed="rId71"/>
        <a:stretch/>
      </xdr:blipFill>
      <xdr:spPr>
        <a:xfrm>
          <a:off x="565560" y="65278440"/>
          <a:ext cx="8640" cy="75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565560</xdr:colOff>
      <xdr:row>350</xdr:row>
      <xdr:rowOff>159120</xdr:rowOff>
    </xdr:from>
    <xdr:to>
      <xdr:col>0</xdr:col>
      <xdr:colOff>574200</xdr:colOff>
      <xdr:row>350</xdr:row>
      <xdr:rowOff>166680</xdr:rowOff>
    </xdr:to>
    <xdr:pic>
      <xdr:nvPicPr>
        <xdr:cNvPr id="71" name="Picture 57" descr=""/>
        <xdr:cNvPicPr/>
      </xdr:nvPicPr>
      <xdr:blipFill>
        <a:blip r:embed="rId72"/>
        <a:stretch/>
      </xdr:blipFill>
      <xdr:spPr>
        <a:xfrm>
          <a:off x="565560" y="65278440"/>
          <a:ext cx="8640" cy="75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565560</xdr:colOff>
      <xdr:row>346</xdr:row>
      <xdr:rowOff>159120</xdr:rowOff>
    </xdr:from>
    <xdr:to>
      <xdr:col>0</xdr:col>
      <xdr:colOff>574200</xdr:colOff>
      <xdr:row>346</xdr:row>
      <xdr:rowOff>166680</xdr:rowOff>
    </xdr:to>
    <xdr:pic>
      <xdr:nvPicPr>
        <xdr:cNvPr id="72" name="Picture 58" descr=""/>
        <xdr:cNvPicPr/>
      </xdr:nvPicPr>
      <xdr:blipFill>
        <a:blip r:embed="rId73"/>
        <a:stretch/>
      </xdr:blipFill>
      <xdr:spPr>
        <a:xfrm>
          <a:off x="565560" y="64534320"/>
          <a:ext cx="8640" cy="75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565560</xdr:colOff>
      <xdr:row>346</xdr:row>
      <xdr:rowOff>159120</xdr:rowOff>
    </xdr:from>
    <xdr:to>
      <xdr:col>0</xdr:col>
      <xdr:colOff>574200</xdr:colOff>
      <xdr:row>346</xdr:row>
      <xdr:rowOff>166680</xdr:rowOff>
    </xdr:to>
    <xdr:pic>
      <xdr:nvPicPr>
        <xdr:cNvPr id="73" name="Picture 59" descr=""/>
        <xdr:cNvPicPr/>
      </xdr:nvPicPr>
      <xdr:blipFill>
        <a:blip r:embed="rId74"/>
        <a:stretch/>
      </xdr:blipFill>
      <xdr:spPr>
        <a:xfrm>
          <a:off x="565560" y="64534320"/>
          <a:ext cx="8640" cy="75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565560</xdr:colOff>
      <xdr:row>360</xdr:row>
      <xdr:rowOff>159840</xdr:rowOff>
    </xdr:from>
    <xdr:to>
      <xdr:col>0</xdr:col>
      <xdr:colOff>574200</xdr:colOff>
      <xdr:row>360</xdr:row>
      <xdr:rowOff>167760</xdr:rowOff>
    </xdr:to>
    <xdr:pic>
      <xdr:nvPicPr>
        <xdr:cNvPr id="74" name="Picture 60" descr=""/>
        <xdr:cNvPicPr/>
      </xdr:nvPicPr>
      <xdr:blipFill>
        <a:blip r:embed="rId75"/>
        <a:stretch/>
      </xdr:blipFill>
      <xdr:spPr>
        <a:xfrm>
          <a:off x="565560" y="67139640"/>
          <a:ext cx="8640" cy="7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565560</xdr:colOff>
      <xdr:row>360</xdr:row>
      <xdr:rowOff>159840</xdr:rowOff>
    </xdr:from>
    <xdr:to>
      <xdr:col>0</xdr:col>
      <xdr:colOff>574200</xdr:colOff>
      <xdr:row>360</xdr:row>
      <xdr:rowOff>167760</xdr:rowOff>
    </xdr:to>
    <xdr:pic>
      <xdr:nvPicPr>
        <xdr:cNvPr id="75" name="Picture 61" descr=""/>
        <xdr:cNvPicPr/>
      </xdr:nvPicPr>
      <xdr:blipFill>
        <a:blip r:embed="rId76"/>
        <a:stretch/>
      </xdr:blipFill>
      <xdr:spPr>
        <a:xfrm>
          <a:off x="565560" y="67139640"/>
          <a:ext cx="8640" cy="7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17</xdr:row>
      <xdr:rowOff>360</xdr:rowOff>
    </xdr:from>
    <xdr:to>
      <xdr:col>1</xdr:col>
      <xdr:colOff>9720</xdr:colOff>
      <xdr:row>17</xdr:row>
      <xdr:rowOff>8640</xdr:rowOff>
    </xdr:to>
    <xdr:pic>
      <xdr:nvPicPr>
        <xdr:cNvPr id="76" name="Picture 18" descr=""/>
        <xdr:cNvPicPr/>
      </xdr:nvPicPr>
      <xdr:blipFill>
        <a:blip r:embed="rId77"/>
        <a:stretch/>
      </xdr:blipFill>
      <xdr:spPr>
        <a:xfrm>
          <a:off x="812880" y="3163320"/>
          <a:ext cx="9720" cy="8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17</xdr:row>
      <xdr:rowOff>360</xdr:rowOff>
    </xdr:from>
    <xdr:to>
      <xdr:col>1</xdr:col>
      <xdr:colOff>9720</xdr:colOff>
      <xdr:row>17</xdr:row>
      <xdr:rowOff>8640</xdr:rowOff>
    </xdr:to>
    <xdr:pic>
      <xdr:nvPicPr>
        <xdr:cNvPr id="77" name="Picture 19" descr=""/>
        <xdr:cNvPicPr/>
      </xdr:nvPicPr>
      <xdr:blipFill>
        <a:blip r:embed="rId78"/>
        <a:stretch/>
      </xdr:blipFill>
      <xdr:spPr>
        <a:xfrm>
          <a:off x="812880" y="3163320"/>
          <a:ext cx="9720" cy="8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17</xdr:row>
      <xdr:rowOff>2160</xdr:rowOff>
    </xdr:from>
    <xdr:to>
      <xdr:col>1</xdr:col>
      <xdr:colOff>9720</xdr:colOff>
      <xdr:row>17</xdr:row>
      <xdr:rowOff>10080</xdr:rowOff>
    </xdr:to>
    <xdr:pic>
      <xdr:nvPicPr>
        <xdr:cNvPr id="78" name="Picture 32" descr=""/>
        <xdr:cNvPicPr/>
      </xdr:nvPicPr>
      <xdr:blipFill>
        <a:blip r:embed="rId79"/>
        <a:stretch/>
      </xdr:blipFill>
      <xdr:spPr>
        <a:xfrm>
          <a:off x="812880" y="3165120"/>
          <a:ext cx="9720" cy="7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17</xdr:row>
      <xdr:rowOff>2160</xdr:rowOff>
    </xdr:from>
    <xdr:to>
      <xdr:col>1</xdr:col>
      <xdr:colOff>9720</xdr:colOff>
      <xdr:row>17</xdr:row>
      <xdr:rowOff>10080</xdr:rowOff>
    </xdr:to>
    <xdr:pic>
      <xdr:nvPicPr>
        <xdr:cNvPr id="79" name="Picture 33" descr=""/>
        <xdr:cNvPicPr/>
      </xdr:nvPicPr>
      <xdr:blipFill>
        <a:blip r:embed="rId80"/>
        <a:stretch/>
      </xdr:blipFill>
      <xdr:spPr>
        <a:xfrm>
          <a:off x="812880" y="3165120"/>
          <a:ext cx="9720" cy="7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27</xdr:row>
      <xdr:rowOff>360</xdr:rowOff>
    </xdr:from>
    <xdr:to>
      <xdr:col>1</xdr:col>
      <xdr:colOff>9720</xdr:colOff>
      <xdr:row>27</xdr:row>
      <xdr:rowOff>8280</xdr:rowOff>
    </xdr:to>
    <xdr:pic>
      <xdr:nvPicPr>
        <xdr:cNvPr id="80" name="Picture 102" descr=""/>
        <xdr:cNvPicPr/>
      </xdr:nvPicPr>
      <xdr:blipFill>
        <a:blip r:embed="rId81"/>
        <a:stretch/>
      </xdr:blipFill>
      <xdr:spPr>
        <a:xfrm>
          <a:off x="812880" y="5023800"/>
          <a:ext cx="9720" cy="7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27</xdr:row>
      <xdr:rowOff>360</xdr:rowOff>
    </xdr:from>
    <xdr:to>
      <xdr:col>1</xdr:col>
      <xdr:colOff>9720</xdr:colOff>
      <xdr:row>27</xdr:row>
      <xdr:rowOff>8280</xdr:rowOff>
    </xdr:to>
    <xdr:pic>
      <xdr:nvPicPr>
        <xdr:cNvPr id="81" name="Picture 103" descr=""/>
        <xdr:cNvPicPr/>
      </xdr:nvPicPr>
      <xdr:blipFill>
        <a:blip r:embed="rId82"/>
        <a:stretch/>
      </xdr:blipFill>
      <xdr:spPr>
        <a:xfrm>
          <a:off x="812880" y="5023800"/>
          <a:ext cx="9720" cy="7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65</xdr:row>
      <xdr:rowOff>89640</xdr:rowOff>
    </xdr:from>
    <xdr:to>
      <xdr:col>1</xdr:col>
      <xdr:colOff>9720</xdr:colOff>
      <xdr:row>65</xdr:row>
      <xdr:rowOff>97920</xdr:rowOff>
    </xdr:to>
    <xdr:pic>
      <xdr:nvPicPr>
        <xdr:cNvPr id="82" name="Picture 104" descr=""/>
        <xdr:cNvPicPr/>
      </xdr:nvPicPr>
      <xdr:blipFill>
        <a:blip r:embed="rId83"/>
        <a:stretch/>
      </xdr:blipFill>
      <xdr:spPr>
        <a:xfrm>
          <a:off x="812880" y="12183120"/>
          <a:ext cx="9720" cy="8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65</xdr:row>
      <xdr:rowOff>89640</xdr:rowOff>
    </xdr:from>
    <xdr:to>
      <xdr:col>1</xdr:col>
      <xdr:colOff>9720</xdr:colOff>
      <xdr:row>65</xdr:row>
      <xdr:rowOff>97920</xdr:rowOff>
    </xdr:to>
    <xdr:pic>
      <xdr:nvPicPr>
        <xdr:cNvPr id="83" name="Picture 105" descr=""/>
        <xdr:cNvPicPr/>
      </xdr:nvPicPr>
      <xdr:blipFill>
        <a:blip r:embed="rId84"/>
        <a:stretch/>
      </xdr:blipFill>
      <xdr:spPr>
        <a:xfrm>
          <a:off x="812880" y="12183120"/>
          <a:ext cx="9720" cy="8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6</xdr:row>
      <xdr:rowOff>115920</xdr:rowOff>
    </xdr:from>
    <xdr:to>
      <xdr:col>1</xdr:col>
      <xdr:colOff>9720</xdr:colOff>
      <xdr:row>6</xdr:row>
      <xdr:rowOff>123840</xdr:rowOff>
    </xdr:to>
    <xdr:pic>
      <xdr:nvPicPr>
        <xdr:cNvPr id="84" name="Picture 128" descr=""/>
        <xdr:cNvPicPr/>
      </xdr:nvPicPr>
      <xdr:blipFill>
        <a:blip r:embed="rId85"/>
        <a:stretch/>
      </xdr:blipFill>
      <xdr:spPr>
        <a:xfrm>
          <a:off x="812880" y="1232280"/>
          <a:ext cx="9720" cy="7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6</xdr:row>
      <xdr:rowOff>115920</xdr:rowOff>
    </xdr:from>
    <xdr:to>
      <xdr:col>1</xdr:col>
      <xdr:colOff>9720</xdr:colOff>
      <xdr:row>6</xdr:row>
      <xdr:rowOff>123840</xdr:rowOff>
    </xdr:to>
    <xdr:pic>
      <xdr:nvPicPr>
        <xdr:cNvPr id="85" name="Picture 129" descr=""/>
        <xdr:cNvPicPr/>
      </xdr:nvPicPr>
      <xdr:blipFill>
        <a:blip r:embed="rId86"/>
        <a:stretch/>
      </xdr:blipFill>
      <xdr:spPr>
        <a:xfrm>
          <a:off x="812880" y="1232280"/>
          <a:ext cx="9720" cy="7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200</xdr:row>
      <xdr:rowOff>360</xdr:rowOff>
    </xdr:from>
    <xdr:to>
      <xdr:col>1</xdr:col>
      <xdr:colOff>9720</xdr:colOff>
      <xdr:row>200</xdr:row>
      <xdr:rowOff>8280</xdr:rowOff>
    </xdr:to>
    <xdr:pic>
      <xdr:nvPicPr>
        <xdr:cNvPr id="86" name="Picture 146" descr=""/>
        <xdr:cNvPicPr/>
      </xdr:nvPicPr>
      <xdr:blipFill>
        <a:blip r:embed="rId87"/>
        <a:stretch/>
      </xdr:blipFill>
      <xdr:spPr>
        <a:xfrm>
          <a:off x="812880" y="37211400"/>
          <a:ext cx="9720" cy="7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200</xdr:row>
      <xdr:rowOff>360</xdr:rowOff>
    </xdr:from>
    <xdr:to>
      <xdr:col>1</xdr:col>
      <xdr:colOff>9720</xdr:colOff>
      <xdr:row>200</xdr:row>
      <xdr:rowOff>8280</xdr:rowOff>
    </xdr:to>
    <xdr:pic>
      <xdr:nvPicPr>
        <xdr:cNvPr id="87" name="Picture 147" descr=""/>
        <xdr:cNvPicPr/>
      </xdr:nvPicPr>
      <xdr:blipFill>
        <a:blip r:embed="rId88"/>
        <a:stretch/>
      </xdr:blipFill>
      <xdr:spPr>
        <a:xfrm>
          <a:off x="812880" y="37211400"/>
          <a:ext cx="9720" cy="7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78</xdr:row>
      <xdr:rowOff>360</xdr:rowOff>
    </xdr:from>
    <xdr:to>
      <xdr:col>1</xdr:col>
      <xdr:colOff>9720</xdr:colOff>
      <xdr:row>78</xdr:row>
      <xdr:rowOff>8280</xdr:rowOff>
    </xdr:to>
    <xdr:pic>
      <xdr:nvPicPr>
        <xdr:cNvPr id="88" name="Picture 150" descr=""/>
        <xdr:cNvPicPr/>
      </xdr:nvPicPr>
      <xdr:blipFill>
        <a:blip r:embed="rId89"/>
        <a:stretch/>
      </xdr:blipFill>
      <xdr:spPr>
        <a:xfrm>
          <a:off x="812880" y="14512680"/>
          <a:ext cx="9720" cy="7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78</xdr:row>
      <xdr:rowOff>360</xdr:rowOff>
    </xdr:from>
    <xdr:to>
      <xdr:col>1</xdr:col>
      <xdr:colOff>9720</xdr:colOff>
      <xdr:row>78</xdr:row>
      <xdr:rowOff>8280</xdr:rowOff>
    </xdr:to>
    <xdr:pic>
      <xdr:nvPicPr>
        <xdr:cNvPr id="89" name="Picture 151" descr=""/>
        <xdr:cNvPicPr/>
      </xdr:nvPicPr>
      <xdr:blipFill>
        <a:blip r:embed="rId90"/>
        <a:stretch/>
      </xdr:blipFill>
      <xdr:spPr>
        <a:xfrm>
          <a:off x="812880" y="14512680"/>
          <a:ext cx="9720" cy="7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70</xdr:row>
      <xdr:rowOff>0</xdr:rowOff>
    </xdr:from>
    <xdr:to>
      <xdr:col>1</xdr:col>
      <xdr:colOff>9720</xdr:colOff>
      <xdr:row>70</xdr:row>
      <xdr:rowOff>8280</xdr:rowOff>
    </xdr:to>
    <xdr:pic>
      <xdr:nvPicPr>
        <xdr:cNvPr id="90" name="Picture 154" descr=""/>
        <xdr:cNvPicPr/>
      </xdr:nvPicPr>
      <xdr:blipFill>
        <a:blip r:embed="rId91"/>
        <a:stretch/>
      </xdr:blipFill>
      <xdr:spPr>
        <a:xfrm>
          <a:off x="812880" y="13023720"/>
          <a:ext cx="9720" cy="8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70</xdr:row>
      <xdr:rowOff>0</xdr:rowOff>
    </xdr:from>
    <xdr:to>
      <xdr:col>1</xdr:col>
      <xdr:colOff>9720</xdr:colOff>
      <xdr:row>70</xdr:row>
      <xdr:rowOff>8280</xdr:rowOff>
    </xdr:to>
    <xdr:pic>
      <xdr:nvPicPr>
        <xdr:cNvPr id="91" name="Picture 155" descr=""/>
        <xdr:cNvPicPr/>
      </xdr:nvPicPr>
      <xdr:blipFill>
        <a:blip r:embed="rId92"/>
        <a:stretch/>
      </xdr:blipFill>
      <xdr:spPr>
        <a:xfrm>
          <a:off x="812880" y="13023720"/>
          <a:ext cx="9720" cy="8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34</xdr:row>
      <xdr:rowOff>0</xdr:rowOff>
    </xdr:from>
    <xdr:to>
      <xdr:col>1</xdr:col>
      <xdr:colOff>9720</xdr:colOff>
      <xdr:row>34</xdr:row>
      <xdr:rowOff>8280</xdr:rowOff>
    </xdr:to>
    <xdr:pic>
      <xdr:nvPicPr>
        <xdr:cNvPr id="92" name="Picture 170" descr=""/>
        <xdr:cNvPicPr/>
      </xdr:nvPicPr>
      <xdr:blipFill>
        <a:blip r:embed="rId93"/>
        <a:stretch/>
      </xdr:blipFill>
      <xdr:spPr>
        <a:xfrm>
          <a:off x="812880" y="6325920"/>
          <a:ext cx="9720" cy="8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34</xdr:row>
      <xdr:rowOff>0</xdr:rowOff>
    </xdr:from>
    <xdr:to>
      <xdr:col>1</xdr:col>
      <xdr:colOff>9720</xdr:colOff>
      <xdr:row>34</xdr:row>
      <xdr:rowOff>8280</xdr:rowOff>
    </xdr:to>
    <xdr:pic>
      <xdr:nvPicPr>
        <xdr:cNvPr id="93" name="Picture 171" descr=""/>
        <xdr:cNvPicPr/>
      </xdr:nvPicPr>
      <xdr:blipFill>
        <a:blip r:embed="rId94"/>
        <a:stretch/>
      </xdr:blipFill>
      <xdr:spPr>
        <a:xfrm>
          <a:off x="812880" y="6325920"/>
          <a:ext cx="9720" cy="8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707040</xdr:colOff>
      <xdr:row>244</xdr:row>
      <xdr:rowOff>151920</xdr:rowOff>
    </xdr:from>
    <xdr:to>
      <xdr:col>0</xdr:col>
      <xdr:colOff>716400</xdr:colOff>
      <xdr:row>244</xdr:row>
      <xdr:rowOff>159840</xdr:rowOff>
    </xdr:to>
    <xdr:pic>
      <xdr:nvPicPr>
        <xdr:cNvPr id="94" name="Picture 14" descr=""/>
        <xdr:cNvPicPr/>
      </xdr:nvPicPr>
      <xdr:blipFill>
        <a:blip r:embed="rId95"/>
        <a:stretch/>
      </xdr:blipFill>
      <xdr:spPr>
        <a:xfrm>
          <a:off x="707040" y="45549360"/>
          <a:ext cx="9360" cy="7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707040</xdr:colOff>
      <xdr:row>244</xdr:row>
      <xdr:rowOff>151920</xdr:rowOff>
    </xdr:from>
    <xdr:to>
      <xdr:col>0</xdr:col>
      <xdr:colOff>716400</xdr:colOff>
      <xdr:row>244</xdr:row>
      <xdr:rowOff>159840</xdr:rowOff>
    </xdr:to>
    <xdr:pic>
      <xdr:nvPicPr>
        <xdr:cNvPr id="95" name="Picture 15" descr=""/>
        <xdr:cNvPicPr/>
      </xdr:nvPicPr>
      <xdr:blipFill>
        <a:blip r:embed="rId96"/>
        <a:stretch/>
      </xdr:blipFill>
      <xdr:spPr>
        <a:xfrm>
          <a:off x="707040" y="45549360"/>
          <a:ext cx="9360" cy="7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707040</xdr:colOff>
      <xdr:row>78</xdr:row>
      <xdr:rowOff>360</xdr:rowOff>
    </xdr:from>
    <xdr:to>
      <xdr:col>0</xdr:col>
      <xdr:colOff>716400</xdr:colOff>
      <xdr:row>78</xdr:row>
      <xdr:rowOff>8280</xdr:rowOff>
    </xdr:to>
    <xdr:pic>
      <xdr:nvPicPr>
        <xdr:cNvPr id="96" name="Picture 16" descr=""/>
        <xdr:cNvPicPr/>
      </xdr:nvPicPr>
      <xdr:blipFill>
        <a:blip r:embed="rId97"/>
        <a:stretch/>
      </xdr:blipFill>
      <xdr:spPr>
        <a:xfrm>
          <a:off x="707040" y="14512680"/>
          <a:ext cx="9360" cy="7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707040</xdr:colOff>
      <xdr:row>78</xdr:row>
      <xdr:rowOff>360</xdr:rowOff>
    </xdr:from>
    <xdr:to>
      <xdr:col>0</xdr:col>
      <xdr:colOff>716400</xdr:colOff>
      <xdr:row>78</xdr:row>
      <xdr:rowOff>8280</xdr:rowOff>
    </xdr:to>
    <xdr:pic>
      <xdr:nvPicPr>
        <xdr:cNvPr id="97" name="Picture 17" descr=""/>
        <xdr:cNvPicPr/>
      </xdr:nvPicPr>
      <xdr:blipFill>
        <a:blip r:embed="rId98"/>
        <a:stretch/>
      </xdr:blipFill>
      <xdr:spPr>
        <a:xfrm>
          <a:off x="707040" y="14512680"/>
          <a:ext cx="9360" cy="7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707040</xdr:colOff>
      <xdr:row>65</xdr:row>
      <xdr:rowOff>127080</xdr:rowOff>
    </xdr:from>
    <xdr:to>
      <xdr:col>0</xdr:col>
      <xdr:colOff>716400</xdr:colOff>
      <xdr:row>65</xdr:row>
      <xdr:rowOff>135000</xdr:rowOff>
    </xdr:to>
    <xdr:pic>
      <xdr:nvPicPr>
        <xdr:cNvPr id="98" name="Picture 62" descr=""/>
        <xdr:cNvPicPr/>
      </xdr:nvPicPr>
      <xdr:blipFill>
        <a:blip r:embed="rId99"/>
        <a:stretch/>
      </xdr:blipFill>
      <xdr:spPr>
        <a:xfrm>
          <a:off x="707040" y="12220560"/>
          <a:ext cx="9360" cy="7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707040</xdr:colOff>
      <xdr:row>65</xdr:row>
      <xdr:rowOff>127080</xdr:rowOff>
    </xdr:from>
    <xdr:to>
      <xdr:col>0</xdr:col>
      <xdr:colOff>716400</xdr:colOff>
      <xdr:row>65</xdr:row>
      <xdr:rowOff>135000</xdr:rowOff>
    </xdr:to>
    <xdr:pic>
      <xdr:nvPicPr>
        <xdr:cNvPr id="99" name="Picture 63" descr=""/>
        <xdr:cNvPicPr/>
      </xdr:nvPicPr>
      <xdr:blipFill>
        <a:blip r:embed="rId100"/>
        <a:stretch/>
      </xdr:blipFill>
      <xdr:spPr>
        <a:xfrm>
          <a:off x="707040" y="12220560"/>
          <a:ext cx="9360" cy="7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707040</xdr:colOff>
      <xdr:row>27</xdr:row>
      <xdr:rowOff>360</xdr:rowOff>
    </xdr:from>
    <xdr:to>
      <xdr:col>0</xdr:col>
      <xdr:colOff>716400</xdr:colOff>
      <xdr:row>27</xdr:row>
      <xdr:rowOff>8640</xdr:rowOff>
    </xdr:to>
    <xdr:pic>
      <xdr:nvPicPr>
        <xdr:cNvPr id="100" name="Picture 68" descr=""/>
        <xdr:cNvPicPr/>
      </xdr:nvPicPr>
      <xdr:blipFill>
        <a:blip r:embed="rId101"/>
        <a:stretch/>
      </xdr:blipFill>
      <xdr:spPr>
        <a:xfrm>
          <a:off x="707040" y="5023800"/>
          <a:ext cx="9360" cy="8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707040</xdr:colOff>
      <xdr:row>27</xdr:row>
      <xdr:rowOff>360</xdr:rowOff>
    </xdr:from>
    <xdr:to>
      <xdr:col>0</xdr:col>
      <xdr:colOff>716400</xdr:colOff>
      <xdr:row>27</xdr:row>
      <xdr:rowOff>8640</xdr:rowOff>
    </xdr:to>
    <xdr:pic>
      <xdr:nvPicPr>
        <xdr:cNvPr id="101" name="Picture 69" descr=""/>
        <xdr:cNvPicPr/>
      </xdr:nvPicPr>
      <xdr:blipFill>
        <a:blip r:embed="rId102"/>
        <a:stretch/>
      </xdr:blipFill>
      <xdr:spPr>
        <a:xfrm>
          <a:off x="707040" y="5023800"/>
          <a:ext cx="9360" cy="8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707040</xdr:colOff>
      <xdr:row>20</xdr:row>
      <xdr:rowOff>144360</xdr:rowOff>
    </xdr:from>
    <xdr:to>
      <xdr:col>0</xdr:col>
      <xdr:colOff>716400</xdr:colOff>
      <xdr:row>20</xdr:row>
      <xdr:rowOff>152280</xdr:rowOff>
    </xdr:to>
    <xdr:pic>
      <xdr:nvPicPr>
        <xdr:cNvPr id="102" name="Picture 88" descr=""/>
        <xdr:cNvPicPr/>
      </xdr:nvPicPr>
      <xdr:blipFill>
        <a:blip r:embed="rId103"/>
        <a:stretch/>
      </xdr:blipFill>
      <xdr:spPr>
        <a:xfrm>
          <a:off x="707040" y="3865320"/>
          <a:ext cx="9360" cy="7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707040</xdr:colOff>
      <xdr:row>20</xdr:row>
      <xdr:rowOff>144360</xdr:rowOff>
    </xdr:from>
    <xdr:to>
      <xdr:col>0</xdr:col>
      <xdr:colOff>716400</xdr:colOff>
      <xdr:row>20</xdr:row>
      <xdr:rowOff>152280</xdr:rowOff>
    </xdr:to>
    <xdr:pic>
      <xdr:nvPicPr>
        <xdr:cNvPr id="103" name="Picture 89" descr=""/>
        <xdr:cNvPicPr/>
      </xdr:nvPicPr>
      <xdr:blipFill>
        <a:blip r:embed="rId104"/>
        <a:stretch/>
      </xdr:blipFill>
      <xdr:spPr>
        <a:xfrm>
          <a:off x="707040" y="3865320"/>
          <a:ext cx="9360" cy="7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707040</xdr:colOff>
      <xdr:row>188</xdr:row>
      <xdr:rowOff>360</xdr:rowOff>
    </xdr:from>
    <xdr:to>
      <xdr:col>0</xdr:col>
      <xdr:colOff>716400</xdr:colOff>
      <xdr:row>188</xdr:row>
      <xdr:rowOff>8640</xdr:rowOff>
    </xdr:to>
    <xdr:pic>
      <xdr:nvPicPr>
        <xdr:cNvPr id="104" name="Picture 98" descr=""/>
        <xdr:cNvPicPr/>
      </xdr:nvPicPr>
      <xdr:blipFill>
        <a:blip r:embed="rId105"/>
        <a:stretch/>
      </xdr:blipFill>
      <xdr:spPr>
        <a:xfrm>
          <a:off x="707040" y="34978680"/>
          <a:ext cx="9360" cy="8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707040</xdr:colOff>
      <xdr:row>188</xdr:row>
      <xdr:rowOff>360</xdr:rowOff>
    </xdr:from>
    <xdr:to>
      <xdr:col>0</xdr:col>
      <xdr:colOff>716400</xdr:colOff>
      <xdr:row>188</xdr:row>
      <xdr:rowOff>8640</xdr:rowOff>
    </xdr:to>
    <xdr:pic>
      <xdr:nvPicPr>
        <xdr:cNvPr id="105" name="Picture 99" descr=""/>
        <xdr:cNvPicPr/>
      </xdr:nvPicPr>
      <xdr:blipFill>
        <a:blip r:embed="rId106"/>
        <a:stretch/>
      </xdr:blipFill>
      <xdr:spPr>
        <a:xfrm>
          <a:off x="707040" y="34978680"/>
          <a:ext cx="9360" cy="8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707040</xdr:colOff>
      <xdr:row>70</xdr:row>
      <xdr:rowOff>148320</xdr:rowOff>
    </xdr:from>
    <xdr:to>
      <xdr:col>0</xdr:col>
      <xdr:colOff>716400</xdr:colOff>
      <xdr:row>70</xdr:row>
      <xdr:rowOff>156240</xdr:rowOff>
    </xdr:to>
    <xdr:pic>
      <xdr:nvPicPr>
        <xdr:cNvPr id="106" name="Picture 100" descr=""/>
        <xdr:cNvPicPr/>
      </xdr:nvPicPr>
      <xdr:blipFill>
        <a:blip r:embed="rId107"/>
        <a:stretch/>
      </xdr:blipFill>
      <xdr:spPr>
        <a:xfrm>
          <a:off x="707040" y="13172040"/>
          <a:ext cx="9360" cy="7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707040</xdr:colOff>
      <xdr:row>70</xdr:row>
      <xdr:rowOff>148320</xdr:rowOff>
    </xdr:from>
    <xdr:to>
      <xdr:col>0</xdr:col>
      <xdr:colOff>716400</xdr:colOff>
      <xdr:row>70</xdr:row>
      <xdr:rowOff>156240</xdr:rowOff>
    </xdr:to>
    <xdr:pic>
      <xdr:nvPicPr>
        <xdr:cNvPr id="107" name="Picture 101" descr=""/>
        <xdr:cNvPicPr/>
      </xdr:nvPicPr>
      <xdr:blipFill>
        <a:blip r:embed="rId108"/>
        <a:stretch/>
      </xdr:blipFill>
      <xdr:spPr>
        <a:xfrm>
          <a:off x="707040" y="13172040"/>
          <a:ext cx="9360" cy="7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7560</xdr:colOff>
      <xdr:row>0</xdr:row>
      <xdr:rowOff>9000</xdr:rowOff>
    </xdr:to>
    <xdr:pic>
      <xdr:nvPicPr>
        <xdr:cNvPr id="108" name="Picture 14" descr=""/>
        <xdr:cNvPicPr/>
      </xdr:nvPicPr>
      <xdr:blipFill>
        <a:blip r:embed="rId109"/>
        <a:stretch/>
      </xdr:blipFill>
      <xdr:spPr>
        <a:xfrm>
          <a:off x="812880" y="0"/>
          <a:ext cx="756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7560</xdr:colOff>
      <xdr:row>0</xdr:row>
      <xdr:rowOff>9000</xdr:rowOff>
    </xdr:to>
    <xdr:pic>
      <xdr:nvPicPr>
        <xdr:cNvPr id="109" name="Picture 15" descr=""/>
        <xdr:cNvPicPr/>
      </xdr:nvPicPr>
      <xdr:blipFill>
        <a:blip r:embed="rId110"/>
        <a:stretch/>
      </xdr:blipFill>
      <xdr:spPr>
        <a:xfrm>
          <a:off x="812880" y="0"/>
          <a:ext cx="756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78</xdr:row>
      <xdr:rowOff>360</xdr:rowOff>
    </xdr:from>
    <xdr:to>
      <xdr:col>1</xdr:col>
      <xdr:colOff>7560</xdr:colOff>
      <xdr:row>78</xdr:row>
      <xdr:rowOff>9360</xdr:rowOff>
    </xdr:to>
    <xdr:pic>
      <xdr:nvPicPr>
        <xdr:cNvPr id="110" name="Picture 16" descr=""/>
        <xdr:cNvPicPr/>
      </xdr:nvPicPr>
      <xdr:blipFill>
        <a:blip r:embed="rId111"/>
        <a:stretch/>
      </xdr:blipFill>
      <xdr:spPr>
        <a:xfrm>
          <a:off x="812880" y="14512680"/>
          <a:ext cx="756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78</xdr:row>
      <xdr:rowOff>360</xdr:rowOff>
    </xdr:from>
    <xdr:to>
      <xdr:col>1</xdr:col>
      <xdr:colOff>7560</xdr:colOff>
      <xdr:row>78</xdr:row>
      <xdr:rowOff>9360</xdr:rowOff>
    </xdr:to>
    <xdr:pic>
      <xdr:nvPicPr>
        <xdr:cNvPr id="111" name="Picture 17" descr=""/>
        <xdr:cNvPicPr/>
      </xdr:nvPicPr>
      <xdr:blipFill>
        <a:blip r:embed="rId112"/>
        <a:stretch/>
      </xdr:blipFill>
      <xdr:spPr>
        <a:xfrm>
          <a:off x="812880" y="14512680"/>
          <a:ext cx="756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244</xdr:row>
      <xdr:rowOff>0</xdr:rowOff>
    </xdr:from>
    <xdr:to>
      <xdr:col>1</xdr:col>
      <xdr:colOff>7560</xdr:colOff>
      <xdr:row>244</xdr:row>
      <xdr:rowOff>9000</xdr:rowOff>
    </xdr:to>
    <xdr:pic>
      <xdr:nvPicPr>
        <xdr:cNvPr id="112" name="Picture 18" descr=""/>
        <xdr:cNvPicPr/>
      </xdr:nvPicPr>
      <xdr:blipFill>
        <a:blip r:embed="rId113"/>
        <a:stretch/>
      </xdr:blipFill>
      <xdr:spPr>
        <a:xfrm>
          <a:off x="812880" y="45397440"/>
          <a:ext cx="756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244</xdr:row>
      <xdr:rowOff>0</xdr:rowOff>
    </xdr:from>
    <xdr:to>
      <xdr:col>1</xdr:col>
      <xdr:colOff>7560</xdr:colOff>
      <xdr:row>244</xdr:row>
      <xdr:rowOff>9000</xdr:rowOff>
    </xdr:to>
    <xdr:pic>
      <xdr:nvPicPr>
        <xdr:cNvPr id="113" name="Picture 19" descr=""/>
        <xdr:cNvPicPr/>
      </xdr:nvPicPr>
      <xdr:blipFill>
        <a:blip r:embed="rId114"/>
        <a:stretch/>
      </xdr:blipFill>
      <xdr:spPr>
        <a:xfrm>
          <a:off x="812880" y="45397440"/>
          <a:ext cx="756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17</xdr:row>
      <xdr:rowOff>360</xdr:rowOff>
    </xdr:from>
    <xdr:to>
      <xdr:col>1</xdr:col>
      <xdr:colOff>7560</xdr:colOff>
      <xdr:row>17</xdr:row>
      <xdr:rowOff>9360</xdr:rowOff>
    </xdr:to>
    <xdr:pic>
      <xdr:nvPicPr>
        <xdr:cNvPr id="114" name="Picture 20" descr=""/>
        <xdr:cNvPicPr/>
      </xdr:nvPicPr>
      <xdr:blipFill>
        <a:blip r:embed="rId115"/>
        <a:stretch/>
      </xdr:blipFill>
      <xdr:spPr>
        <a:xfrm>
          <a:off x="812880" y="3163320"/>
          <a:ext cx="756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17</xdr:row>
      <xdr:rowOff>360</xdr:rowOff>
    </xdr:from>
    <xdr:to>
      <xdr:col>1</xdr:col>
      <xdr:colOff>7560</xdr:colOff>
      <xdr:row>17</xdr:row>
      <xdr:rowOff>9360</xdr:rowOff>
    </xdr:to>
    <xdr:pic>
      <xdr:nvPicPr>
        <xdr:cNvPr id="115" name="Picture 21" descr=""/>
        <xdr:cNvPicPr/>
      </xdr:nvPicPr>
      <xdr:blipFill>
        <a:blip r:embed="rId116"/>
        <a:stretch/>
      </xdr:blipFill>
      <xdr:spPr>
        <a:xfrm>
          <a:off x="812880" y="3163320"/>
          <a:ext cx="756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9720</xdr:colOff>
      <xdr:row>0</xdr:row>
      <xdr:rowOff>9000</xdr:rowOff>
    </xdr:to>
    <xdr:pic>
      <xdr:nvPicPr>
        <xdr:cNvPr id="116" name="Picture 14" descr=""/>
        <xdr:cNvPicPr/>
      </xdr:nvPicPr>
      <xdr:blipFill>
        <a:blip r:embed="rId117"/>
        <a:stretch/>
      </xdr:blipFill>
      <xdr:spPr>
        <a:xfrm>
          <a:off x="812880" y="0"/>
          <a:ext cx="972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9720</xdr:colOff>
      <xdr:row>0</xdr:row>
      <xdr:rowOff>9000</xdr:rowOff>
    </xdr:to>
    <xdr:pic>
      <xdr:nvPicPr>
        <xdr:cNvPr id="117" name="Picture 15" descr=""/>
        <xdr:cNvPicPr/>
      </xdr:nvPicPr>
      <xdr:blipFill>
        <a:blip r:embed="rId118"/>
        <a:stretch/>
      </xdr:blipFill>
      <xdr:spPr>
        <a:xfrm>
          <a:off x="812880" y="0"/>
          <a:ext cx="972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78</xdr:row>
      <xdr:rowOff>360</xdr:rowOff>
    </xdr:from>
    <xdr:to>
      <xdr:col>1</xdr:col>
      <xdr:colOff>9720</xdr:colOff>
      <xdr:row>78</xdr:row>
      <xdr:rowOff>9360</xdr:rowOff>
    </xdr:to>
    <xdr:pic>
      <xdr:nvPicPr>
        <xdr:cNvPr id="118" name="Picture 20" descr=""/>
        <xdr:cNvPicPr/>
      </xdr:nvPicPr>
      <xdr:blipFill>
        <a:blip r:embed="rId119"/>
        <a:stretch/>
      </xdr:blipFill>
      <xdr:spPr>
        <a:xfrm>
          <a:off x="812880" y="14512680"/>
          <a:ext cx="972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78</xdr:row>
      <xdr:rowOff>360</xdr:rowOff>
    </xdr:from>
    <xdr:to>
      <xdr:col>1</xdr:col>
      <xdr:colOff>9720</xdr:colOff>
      <xdr:row>78</xdr:row>
      <xdr:rowOff>9360</xdr:rowOff>
    </xdr:to>
    <xdr:pic>
      <xdr:nvPicPr>
        <xdr:cNvPr id="119" name="Picture 21" descr=""/>
        <xdr:cNvPicPr/>
      </xdr:nvPicPr>
      <xdr:blipFill>
        <a:blip r:embed="rId120"/>
        <a:stretch/>
      </xdr:blipFill>
      <xdr:spPr>
        <a:xfrm>
          <a:off x="812880" y="14512680"/>
          <a:ext cx="972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244</xdr:row>
      <xdr:rowOff>0</xdr:rowOff>
    </xdr:from>
    <xdr:to>
      <xdr:col>1</xdr:col>
      <xdr:colOff>9720</xdr:colOff>
      <xdr:row>244</xdr:row>
      <xdr:rowOff>9000</xdr:rowOff>
    </xdr:to>
    <xdr:pic>
      <xdr:nvPicPr>
        <xdr:cNvPr id="120" name="Picture 22" descr=""/>
        <xdr:cNvPicPr/>
      </xdr:nvPicPr>
      <xdr:blipFill>
        <a:blip r:embed="rId121"/>
        <a:stretch/>
      </xdr:blipFill>
      <xdr:spPr>
        <a:xfrm>
          <a:off x="812880" y="45397440"/>
          <a:ext cx="972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244</xdr:row>
      <xdr:rowOff>0</xdr:rowOff>
    </xdr:from>
    <xdr:to>
      <xdr:col>1</xdr:col>
      <xdr:colOff>9720</xdr:colOff>
      <xdr:row>244</xdr:row>
      <xdr:rowOff>9000</xdr:rowOff>
    </xdr:to>
    <xdr:pic>
      <xdr:nvPicPr>
        <xdr:cNvPr id="121" name="Picture 23" descr=""/>
        <xdr:cNvPicPr/>
      </xdr:nvPicPr>
      <xdr:blipFill>
        <a:blip r:embed="rId122"/>
        <a:stretch/>
      </xdr:blipFill>
      <xdr:spPr>
        <a:xfrm>
          <a:off x="812880" y="45397440"/>
          <a:ext cx="972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17</xdr:row>
      <xdr:rowOff>360</xdr:rowOff>
    </xdr:from>
    <xdr:to>
      <xdr:col>1</xdr:col>
      <xdr:colOff>9720</xdr:colOff>
      <xdr:row>17</xdr:row>
      <xdr:rowOff>9360</xdr:rowOff>
    </xdr:to>
    <xdr:pic>
      <xdr:nvPicPr>
        <xdr:cNvPr id="122" name="Picture 24" descr=""/>
        <xdr:cNvPicPr/>
      </xdr:nvPicPr>
      <xdr:blipFill>
        <a:blip r:embed="rId123"/>
        <a:stretch/>
      </xdr:blipFill>
      <xdr:spPr>
        <a:xfrm>
          <a:off x="812880" y="3163320"/>
          <a:ext cx="972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17</xdr:row>
      <xdr:rowOff>360</xdr:rowOff>
    </xdr:from>
    <xdr:to>
      <xdr:col>1</xdr:col>
      <xdr:colOff>9720</xdr:colOff>
      <xdr:row>17</xdr:row>
      <xdr:rowOff>9360</xdr:rowOff>
    </xdr:to>
    <xdr:pic>
      <xdr:nvPicPr>
        <xdr:cNvPr id="123" name="Picture 25" descr=""/>
        <xdr:cNvPicPr/>
      </xdr:nvPicPr>
      <xdr:blipFill>
        <a:blip r:embed="rId124"/>
        <a:stretch/>
      </xdr:blipFill>
      <xdr:spPr>
        <a:xfrm>
          <a:off x="812880" y="3163320"/>
          <a:ext cx="972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584280</xdr:colOff>
      <xdr:row>152</xdr:row>
      <xdr:rowOff>0</xdr:rowOff>
    </xdr:from>
    <xdr:to>
      <xdr:col>1</xdr:col>
      <xdr:colOff>594000</xdr:colOff>
      <xdr:row>152</xdr:row>
      <xdr:rowOff>9360</xdr:rowOff>
    </xdr:to>
    <xdr:pic>
      <xdr:nvPicPr>
        <xdr:cNvPr id="124" name="Picture 66" descr=""/>
        <xdr:cNvPicPr/>
      </xdr:nvPicPr>
      <xdr:blipFill>
        <a:blip r:embed="rId125"/>
        <a:stretch/>
      </xdr:blipFill>
      <xdr:spPr>
        <a:xfrm>
          <a:off x="1397160" y="28280520"/>
          <a:ext cx="9720" cy="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584280</xdr:colOff>
      <xdr:row>152</xdr:row>
      <xdr:rowOff>0</xdr:rowOff>
    </xdr:from>
    <xdr:to>
      <xdr:col>1</xdr:col>
      <xdr:colOff>594000</xdr:colOff>
      <xdr:row>152</xdr:row>
      <xdr:rowOff>9360</xdr:rowOff>
    </xdr:to>
    <xdr:pic>
      <xdr:nvPicPr>
        <xdr:cNvPr id="125" name="Picture 67" descr=""/>
        <xdr:cNvPicPr/>
      </xdr:nvPicPr>
      <xdr:blipFill>
        <a:blip r:embed="rId126"/>
        <a:stretch/>
      </xdr:blipFill>
      <xdr:spPr>
        <a:xfrm>
          <a:off x="1397160" y="28280520"/>
          <a:ext cx="9720" cy="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584280</xdr:colOff>
      <xdr:row>27</xdr:row>
      <xdr:rowOff>0</xdr:rowOff>
    </xdr:from>
    <xdr:to>
      <xdr:col>1</xdr:col>
      <xdr:colOff>594000</xdr:colOff>
      <xdr:row>27</xdr:row>
      <xdr:rowOff>9360</xdr:rowOff>
    </xdr:to>
    <xdr:pic>
      <xdr:nvPicPr>
        <xdr:cNvPr id="126" name="Picture 84" descr=""/>
        <xdr:cNvPicPr/>
      </xdr:nvPicPr>
      <xdr:blipFill>
        <a:blip r:embed="rId127"/>
        <a:stretch/>
      </xdr:blipFill>
      <xdr:spPr>
        <a:xfrm>
          <a:off x="1397160" y="5023440"/>
          <a:ext cx="9720" cy="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584280</xdr:colOff>
      <xdr:row>27</xdr:row>
      <xdr:rowOff>0</xdr:rowOff>
    </xdr:from>
    <xdr:to>
      <xdr:col>1</xdr:col>
      <xdr:colOff>594000</xdr:colOff>
      <xdr:row>27</xdr:row>
      <xdr:rowOff>9360</xdr:rowOff>
    </xdr:to>
    <xdr:pic>
      <xdr:nvPicPr>
        <xdr:cNvPr id="127" name="Picture 85" descr=""/>
        <xdr:cNvPicPr/>
      </xdr:nvPicPr>
      <xdr:blipFill>
        <a:blip r:embed="rId128"/>
        <a:stretch/>
      </xdr:blipFill>
      <xdr:spPr>
        <a:xfrm>
          <a:off x="1397160" y="5023440"/>
          <a:ext cx="9720" cy="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16560</xdr:colOff>
      <xdr:row>0</xdr:row>
      <xdr:rowOff>9000</xdr:rowOff>
    </xdr:to>
    <xdr:pic>
      <xdr:nvPicPr>
        <xdr:cNvPr id="128" name="Picture 14" descr=""/>
        <xdr:cNvPicPr/>
      </xdr:nvPicPr>
      <xdr:blipFill>
        <a:blip r:embed="rId129"/>
        <a:stretch/>
      </xdr:blipFill>
      <xdr:spPr>
        <a:xfrm>
          <a:off x="812880" y="0"/>
          <a:ext cx="1656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16560</xdr:colOff>
      <xdr:row>0</xdr:row>
      <xdr:rowOff>9000</xdr:rowOff>
    </xdr:to>
    <xdr:pic>
      <xdr:nvPicPr>
        <xdr:cNvPr id="129" name="Picture 15" descr=""/>
        <xdr:cNvPicPr/>
      </xdr:nvPicPr>
      <xdr:blipFill>
        <a:blip r:embed="rId130"/>
        <a:stretch/>
      </xdr:blipFill>
      <xdr:spPr>
        <a:xfrm>
          <a:off x="812880" y="0"/>
          <a:ext cx="1656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152</xdr:row>
      <xdr:rowOff>0</xdr:rowOff>
    </xdr:from>
    <xdr:to>
      <xdr:col>1</xdr:col>
      <xdr:colOff>16560</xdr:colOff>
      <xdr:row>152</xdr:row>
      <xdr:rowOff>9000</xdr:rowOff>
    </xdr:to>
    <xdr:pic>
      <xdr:nvPicPr>
        <xdr:cNvPr id="130" name="Picture 20" descr=""/>
        <xdr:cNvPicPr/>
      </xdr:nvPicPr>
      <xdr:blipFill>
        <a:blip r:embed="rId131"/>
        <a:stretch/>
      </xdr:blipFill>
      <xdr:spPr>
        <a:xfrm>
          <a:off x="812880" y="28280520"/>
          <a:ext cx="1656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152</xdr:row>
      <xdr:rowOff>0</xdr:rowOff>
    </xdr:from>
    <xdr:to>
      <xdr:col>1</xdr:col>
      <xdr:colOff>16560</xdr:colOff>
      <xdr:row>152</xdr:row>
      <xdr:rowOff>9000</xdr:rowOff>
    </xdr:to>
    <xdr:pic>
      <xdr:nvPicPr>
        <xdr:cNvPr id="131" name="Picture 21" descr=""/>
        <xdr:cNvPicPr/>
      </xdr:nvPicPr>
      <xdr:blipFill>
        <a:blip r:embed="rId132"/>
        <a:stretch/>
      </xdr:blipFill>
      <xdr:spPr>
        <a:xfrm>
          <a:off x="812880" y="28280520"/>
          <a:ext cx="1656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17</xdr:row>
      <xdr:rowOff>360</xdr:rowOff>
    </xdr:from>
    <xdr:to>
      <xdr:col>1</xdr:col>
      <xdr:colOff>16560</xdr:colOff>
      <xdr:row>17</xdr:row>
      <xdr:rowOff>9360</xdr:rowOff>
    </xdr:to>
    <xdr:pic>
      <xdr:nvPicPr>
        <xdr:cNvPr id="132" name="Picture 26" descr=""/>
        <xdr:cNvPicPr/>
      </xdr:nvPicPr>
      <xdr:blipFill>
        <a:blip r:embed="rId133"/>
        <a:stretch/>
      </xdr:blipFill>
      <xdr:spPr>
        <a:xfrm>
          <a:off x="812880" y="3163320"/>
          <a:ext cx="1656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17</xdr:row>
      <xdr:rowOff>360</xdr:rowOff>
    </xdr:from>
    <xdr:to>
      <xdr:col>1</xdr:col>
      <xdr:colOff>16560</xdr:colOff>
      <xdr:row>17</xdr:row>
      <xdr:rowOff>9360</xdr:rowOff>
    </xdr:to>
    <xdr:pic>
      <xdr:nvPicPr>
        <xdr:cNvPr id="133" name="Picture 27" descr=""/>
        <xdr:cNvPicPr/>
      </xdr:nvPicPr>
      <xdr:blipFill>
        <a:blip r:embed="rId134"/>
        <a:stretch/>
      </xdr:blipFill>
      <xdr:spPr>
        <a:xfrm>
          <a:off x="812880" y="3163320"/>
          <a:ext cx="1656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244</xdr:row>
      <xdr:rowOff>0</xdr:rowOff>
    </xdr:from>
    <xdr:to>
      <xdr:col>1</xdr:col>
      <xdr:colOff>16560</xdr:colOff>
      <xdr:row>244</xdr:row>
      <xdr:rowOff>9000</xdr:rowOff>
    </xdr:to>
    <xdr:pic>
      <xdr:nvPicPr>
        <xdr:cNvPr id="134" name="Picture 30" descr=""/>
        <xdr:cNvPicPr/>
      </xdr:nvPicPr>
      <xdr:blipFill>
        <a:blip r:embed="rId135"/>
        <a:stretch/>
      </xdr:blipFill>
      <xdr:spPr>
        <a:xfrm>
          <a:off x="812880" y="45397440"/>
          <a:ext cx="1656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244</xdr:row>
      <xdr:rowOff>0</xdr:rowOff>
    </xdr:from>
    <xdr:to>
      <xdr:col>1</xdr:col>
      <xdr:colOff>16560</xdr:colOff>
      <xdr:row>244</xdr:row>
      <xdr:rowOff>9000</xdr:rowOff>
    </xdr:to>
    <xdr:pic>
      <xdr:nvPicPr>
        <xdr:cNvPr id="135" name="Picture 31" descr=""/>
        <xdr:cNvPicPr/>
      </xdr:nvPicPr>
      <xdr:blipFill>
        <a:blip r:embed="rId136"/>
        <a:stretch/>
      </xdr:blipFill>
      <xdr:spPr>
        <a:xfrm>
          <a:off x="812880" y="45397440"/>
          <a:ext cx="1656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78</xdr:row>
      <xdr:rowOff>360</xdr:rowOff>
    </xdr:from>
    <xdr:to>
      <xdr:col>1</xdr:col>
      <xdr:colOff>16560</xdr:colOff>
      <xdr:row>78</xdr:row>
      <xdr:rowOff>9360</xdr:rowOff>
    </xdr:to>
    <xdr:pic>
      <xdr:nvPicPr>
        <xdr:cNvPr id="136" name="Picture 38" descr=""/>
        <xdr:cNvPicPr/>
      </xdr:nvPicPr>
      <xdr:blipFill>
        <a:blip r:embed="rId137"/>
        <a:stretch/>
      </xdr:blipFill>
      <xdr:spPr>
        <a:xfrm>
          <a:off x="812880" y="14512680"/>
          <a:ext cx="1656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78</xdr:row>
      <xdr:rowOff>360</xdr:rowOff>
    </xdr:from>
    <xdr:to>
      <xdr:col>1</xdr:col>
      <xdr:colOff>16560</xdr:colOff>
      <xdr:row>78</xdr:row>
      <xdr:rowOff>9360</xdr:rowOff>
    </xdr:to>
    <xdr:pic>
      <xdr:nvPicPr>
        <xdr:cNvPr id="137" name="Picture 39" descr=""/>
        <xdr:cNvPicPr/>
      </xdr:nvPicPr>
      <xdr:blipFill>
        <a:blip r:embed="rId138"/>
        <a:stretch/>
      </xdr:blipFill>
      <xdr:spPr>
        <a:xfrm>
          <a:off x="812880" y="14512680"/>
          <a:ext cx="1656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65</xdr:row>
      <xdr:rowOff>-360</xdr:rowOff>
    </xdr:from>
    <xdr:to>
      <xdr:col>1</xdr:col>
      <xdr:colOff>16560</xdr:colOff>
      <xdr:row>65</xdr:row>
      <xdr:rowOff>8640</xdr:rowOff>
    </xdr:to>
    <xdr:pic>
      <xdr:nvPicPr>
        <xdr:cNvPr id="138" name="Picture 46" descr=""/>
        <xdr:cNvPicPr/>
      </xdr:nvPicPr>
      <xdr:blipFill>
        <a:blip r:embed="rId139"/>
        <a:stretch/>
      </xdr:blipFill>
      <xdr:spPr>
        <a:xfrm>
          <a:off x="812880" y="12093120"/>
          <a:ext cx="1656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65</xdr:row>
      <xdr:rowOff>-360</xdr:rowOff>
    </xdr:from>
    <xdr:to>
      <xdr:col>1</xdr:col>
      <xdr:colOff>16560</xdr:colOff>
      <xdr:row>65</xdr:row>
      <xdr:rowOff>8640</xdr:rowOff>
    </xdr:to>
    <xdr:pic>
      <xdr:nvPicPr>
        <xdr:cNvPr id="139" name="Picture 47" descr=""/>
        <xdr:cNvPicPr/>
      </xdr:nvPicPr>
      <xdr:blipFill>
        <a:blip r:embed="rId140"/>
        <a:stretch/>
      </xdr:blipFill>
      <xdr:spPr>
        <a:xfrm>
          <a:off x="812880" y="12093120"/>
          <a:ext cx="1656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27</xdr:row>
      <xdr:rowOff>360</xdr:rowOff>
    </xdr:from>
    <xdr:to>
      <xdr:col>1</xdr:col>
      <xdr:colOff>16560</xdr:colOff>
      <xdr:row>27</xdr:row>
      <xdr:rowOff>9360</xdr:rowOff>
    </xdr:to>
    <xdr:pic>
      <xdr:nvPicPr>
        <xdr:cNvPr id="140" name="Picture 48" descr=""/>
        <xdr:cNvPicPr/>
      </xdr:nvPicPr>
      <xdr:blipFill>
        <a:blip r:embed="rId141"/>
        <a:stretch/>
      </xdr:blipFill>
      <xdr:spPr>
        <a:xfrm>
          <a:off x="812880" y="5023800"/>
          <a:ext cx="1656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27</xdr:row>
      <xdr:rowOff>360</xdr:rowOff>
    </xdr:from>
    <xdr:to>
      <xdr:col>1</xdr:col>
      <xdr:colOff>16560</xdr:colOff>
      <xdr:row>27</xdr:row>
      <xdr:rowOff>9360</xdr:rowOff>
    </xdr:to>
    <xdr:pic>
      <xdr:nvPicPr>
        <xdr:cNvPr id="141" name="Picture 49" descr=""/>
        <xdr:cNvPicPr/>
      </xdr:nvPicPr>
      <xdr:blipFill>
        <a:blip r:embed="rId142"/>
        <a:stretch/>
      </xdr:blipFill>
      <xdr:spPr>
        <a:xfrm>
          <a:off x="812880" y="5023800"/>
          <a:ext cx="1656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65</xdr:row>
      <xdr:rowOff>-360</xdr:rowOff>
    </xdr:from>
    <xdr:to>
      <xdr:col>1</xdr:col>
      <xdr:colOff>16560</xdr:colOff>
      <xdr:row>65</xdr:row>
      <xdr:rowOff>8640</xdr:rowOff>
    </xdr:to>
    <xdr:pic>
      <xdr:nvPicPr>
        <xdr:cNvPr id="142" name="Picture 50" descr=""/>
        <xdr:cNvPicPr/>
      </xdr:nvPicPr>
      <xdr:blipFill>
        <a:blip r:embed="rId143"/>
        <a:stretch/>
      </xdr:blipFill>
      <xdr:spPr>
        <a:xfrm>
          <a:off x="812880" y="12093120"/>
          <a:ext cx="1656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65</xdr:row>
      <xdr:rowOff>-360</xdr:rowOff>
    </xdr:from>
    <xdr:to>
      <xdr:col>1</xdr:col>
      <xdr:colOff>16560</xdr:colOff>
      <xdr:row>65</xdr:row>
      <xdr:rowOff>8640</xdr:rowOff>
    </xdr:to>
    <xdr:pic>
      <xdr:nvPicPr>
        <xdr:cNvPr id="143" name="Picture 51" descr=""/>
        <xdr:cNvPicPr/>
      </xdr:nvPicPr>
      <xdr:blipFill>
        <a:blip r:embed="rId144"/>
        <a:stretch/>
      </xdr:blipFill>
      <xdr:spPr>
        <a:xfrm>
          <a:off x="812880" y="12093120"/>
          <a:ext cx="1656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16560</xdr:colOff>
      <xdr:row>6</xdr:row>
      <xdr:rowOff>9000</xdr:rowOff>
    </xdr:to>
    <xdr:pic>
      <xdr:nvPicPr>
        <xdr:cNvPr id="144" name="Picture 58" descr=""/>
        <xdr:cNvPicPr/>
      </xdr:nvPicPr>
      <xdr:blipFill>
        <a:blip r:embed="rId145"/>
        <a:stretch/>
      </xdr:blipFill>
      <xdr:spPr>
        <a:xfrm>
          <a:off x="812880" y="1116360"/>
          <a:ext cx="1656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16560</xdr:colOff>
      <xdr:row>6</xdr:row>
      <xdr:rowOff>9000</xdr:rowOff>
    </xdr:to>
    <xdr:pic>
      <xdr:nvPicPr>
        <xdr:cNvPr id="145" name="Picture 59" descr=""/>
        <xdr:cNvPicPr/>
      </xdr:nvPicPr>
      <xdr:blipFill>
        <a:blip r:embed="rId146"/>
        <a:stretch/>
      </xdr:blipFill>
      <xdr:spPr>
        <a:xfrm>
          <a:off x="812880" y="1116360"/>
          <a:ext cx="1656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16560</xdr:colOff>
      <xdr:row>20</xdr:row>
      <xdr:rowOff>9000</xdr:rowOff>
    </xdr:to>
    <xdr:pic>
      <xdr:nvPicPr>
        <xdr:cNvPr id="146" name="Picture 64" descr=""/>
        <xdr:cNvPicPr/>
      </xdr:nvPicPr>
      <xdr:blipFill>
        <a:blip r:embed="rId147"/>
        <a:stretch/>
      </xdr:blipFill>
      <xdr:spPr>
        <a:xfrm>
          <a:off x="812880" y="3720960"/>
          <a:ext cx="1656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16560</xdr:colOff>
      <xdr:row>20</xdr:row>
      <xdr:rowOff>9000</xdr:rowOff>
    </xdr:to>
    <xdr:pic>
      <xdr:nvPicPr>
        <xdr:cNvPr id="147" name="Picture 65" descr=""/>
        <xdr:cNvPicPr/>
      </xdr:nvPicPr>
      <xdr:blipFill>
        <a:blip r:embed="rId148"/>
        <a:stretch/>
      </xdr:blipFill>
      <xdr:spPr>
        <a:xfrm>
          <a:off x="812880" y="3720960"/>
          <a:ext cx="1656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200</xdr:row>
      <xdr:rowOff>360</xdr:rowOff>
    </xdr:from>
    <xdr:to>
      <xdr:col>1</xdr:col>
      <xdr:colOff>16560</xdr:colOff>
      <xdr:row>200</xdr:row>
      <xdr:rowOff>9360</xdr:rowOff>
    </xdr:to>
    <xdr:pic>
      <xdr:nvPicPr>
        <xdr:cNvPr id="148" name="Picture 72" descr=""/>
        <xdr:cNvPicPr/>
      </xdr:nvPicPr>
      <xdr:blipFill>
        <a:blip r:embed="rId149"/>
        <a:stretch/>
      </xdr:blipFill>
      <xdr:spPr>
        <a:xfrm>
          <a:off x="812880" y="37211400"/>
          <a:ext cx="1656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200</xdr:row>
      <xdr:rowOff>360</xdr:rowOff>
    </xdr:from>
    <xdr:to>
      <xdr:col>1</xdr:col>
      <xdr:colOff>16560</xdr:colOff>
      <xdr:row>200</xdr:row>
      <xdr:rowOff>9360</xdr:rowOff>
    </xdr:to>
    <xdr:pic>
      <xdr:nvPicPr>
        <xdr:cNvPr id="149" name="Picture 73" descr=""/>
        <xdr:cNvPicPr/>
      </xdr:nvPicPr>
      <xdr:blipFill>
        <a:blip r:embed="rId150"/>
        <a:stretch/>
      </xdr:blipFill>
      <xdr:spPr>
        <a:xfrm>
          <a:off x="812880" y="37211400"/>
          <a:ext cx="1656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78</xdr:row>
      <xdr:rowOff>360</xdr:rowOff>
    </xdr:from>
    <xdr:to>
      <xdr:col>1</xdr:col>
      <xdr:colOff>16560</xdr:colOff>
      <xdr:row>78</xdr:row>
      <xdr:rowOff>9360</xdr:rowOff>
    </xdr:to>
    <xdr:pic>
      <xdr:nvPicPr>
        <xdr:cNvPr id="150" name="Picture 76" descr=""/>
        <xdr:cNvPicPr/>
      </xdr:nvPicPr>
      <xdr:blipFill>
        <a:blip r:embed="rId151"/>
        <a:stretch/>
      </xdr:blipFill>
      <xdr:spPr>
        <a:xfrm>
          <a:off x="812880" y="14512680"/>
          <a:ext cx="1656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78</xdr:row>
      <xdr:rowOff>360</xdr:rowOff>
    </xdr:from>
    <xdr:to>
      <xdr:col>1</xdr:col>
      <xdr:colOff>16560</xdr:colOff>
      <xdr:row>78</xdr:row>
      <xdr:rowOff>9360</xdr:rowOff>
    </xdr:to>
    <xdr:pic>
      <xdr:nvPicPr>
        <xdr:cNvPr id="151" name="Picture 77" descr=""/>
        <xdr:cNvPicPr/>
      </xdr:nvPicPr>
      <xdr:blipFill>
        <a:blip r:embed="rId152"/>
        <a:stretch/>
      </xdr:blipFill>
      <xdr:spPr>
        <a:xfrm>
          <a:off x="812880" y="14512680"/>
          <a:ext cx="1656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70</xdr:row>
      <xdr:rowOff>0</xdr:rowOff>
    </xdr:from>
    <xdr:to>
      <xdr:col>1</xdr:col>
      <xdr:colOff>16560</xdr:colOff>
      <xdr:row>70</xdr:row>
      <xdr:rowOff>9360</xdr:rowOff>
    </xdr:to>
    <xdr:pic>
      <xdr:nvPicPr>
        <xdr:cNvPr id="152" name="Picture 80" descr=""/>
        <xdr:cNvPicPr/>
      </xdr:nvPicPr>
      <xdr:blipFill>
        <a:blip r:embed="rId153"/>
        <a:stretch/>
      </xdr:blipFill>
      <xdr:spPr>
        <a:xfrm>
          <a:off x="812880" y="13023720"/>
          <a:ext cx="16560" cy="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70</xdr:row>
      <xdr:rowOff>0</xdr:rowOff>
    </xdr:from>
    <xdr:to>
      <xdr:col>1</xdr:col>
      <xdr:colOff>16560</xdr:colOff>
      <xdr:row>70</xdr:row>
      <xdr:rowOff>9360</xdr:rowOff>
    </xdr:to>
    <xdr:pic>
      <xdr:nvPicPr>
        <xdr:cNvPr id="153" name="Picture 81" descr=""/>
        <xdr:cNvPicPr/>
      </xdr:nvPicPr>
      <xdr:blipFill>
        <a:blip r:embed="rId154"/>
        <a:stretch/>
      </xdr:blipFill>
      <xdr:spPr>
        <a:xfrm>
          <a:off x="812880" y="13023720"/>
          <a:ext cx="16560" cy="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34</xdr:row>
      <xdr:rowOff>0</xdr:rowOff>
    </xdr:from>
    <xdr:to>
      <xdr:col>1</xdr:col>
      <xdr:colOff>16560</xdr:colOff>
      <xdr:row>34</xdr:row>
      <xdr:rowOff>9360</xdr:rowOff>
    </xdr:to>
    <xdr:pic>
      <xdr:nvPicPr>
        <xdr:cNvPr id="154" name="Picture 88" descr=""/>
        <xdr:cNvPicPr/>
      </xdr:nvPicPr>
      <xdr:blipFill>
        <a:blip r:embed="rId155"/>
        <a:stretch/>
      </xdr:blipFill>
      <xdr:spPr>
        <a:xfrm>
          <a:off x="812880" y="6325920"/>
          <a:ext cx="16560" cy="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34</xdr:row>
      <xdr:rowOff>0</xdr:rowOff>
    </xdr:from>
    <xdr:to>
      <xdr:col>1</xdr:col>
      <xdr:colOff>16560</xdr:colOff>
      <xdr:row>34</xdr:row>
      <xdr:rowOff>9360</xdr:rowOff>
    </xdr:to>
    <xdr:pic>
      <xdr:nvPicPr>
        <xdr:cNvPr id="155" name="Picture 89" descr=""/>
        <xdr:cNvPicPr/>
      </xdr:nvPicPr>
      <xdr:blipFill>
        <a:blip r:embed="rId156"/>
        <a:stretch/>
      </xdr:blipFill>
      <xdr:spPr>
        <a:xfrm>
          <a:off x="812880" y="6325920"/>
          <a:ext cx="16560" cy="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260</xdr:row>
      <xdr:rowOff>0</xdr:rowOff>
    </xdr:from>
    <xdr:to>
      <xdr:col>1</xdr:col>
      <xdr:colOff>16560</xdr:colOff>
      <xdr:row>260</xdr:row>
      <xdr:rowOff>9360</xdr:rowOff>
    </xdr:to>
    <xdr:pic>
      <xdr:nvPicPr>
        <xdr:cNvPr id="156" name="Picture 92" descr=""/>
        <xdr:cNvPicPr/>
      </xdr:nvPicPr>
      <xdr:blipFill>
        <a:blip r:embed="rId157"/>
        <a:stretch/>
      </xdr:blipFill>
      <xdr:spPr>
        <a:xfrm>
          <a:off x="812880" y="48374280"/>
          <a:ext cx="16560" cy="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260</xdr:row>
      <xdr:rowOff>0</xdr:rowOff>
    </xdr:from>
    <xdr:to>
      <xdr:col>1</xdr:col>
      <xdr:colOff>16560</xdr:colOff>
      <xdr:row>260</xdr:row>
      <xdr:rowOff>9360</xdr:rowOff>
    </xdr:to>
    <xdr:pic>
      <xdr:nvPicPr>
        <xdr:cNvPr id="157" name="Picture 93" descr=""/>
        <xdr:cNvPicPr/>
      </xdr:nvPicPr>
      <xdr:blipFill>
        <a:blip r:embed="rId158"/>
        <a:stretch/>
      </xdr:blipFill>
      <xdr:spPr>
        <a:xfrm>
          <a:off x="812880" y="48374280"/>
          <a:ext cx="16560" cy="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16560</xdr:colOff>
      <xdr:row>20</xdr:row>
      <xdr:rowOff>9360</xdr:rowOff>
    </xdr:to>
    <xdr:pic>
      <xdr:nvPicPr>
        <xdr:cNvPr id="158" name="Picture 96" descr=""/>
        <xdr:cNvPicPr/>
      </xdr:nvPicPr>
      <xdr:blipFill>
        <a:blip r:embed="rId159"/>
        <a:stretch/>
      </xdr:blipFill>
      <xdr:spPr>
        <a:xfrm>
          <a:off x="812880" y="3720960"/>
          <a:ext cx="16560" cy="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16560</xdr:colOff>
      <xdr:row>20</xdr:row>
      <xdr:rowOff>9360</xdr:rowOff>
    </xdr:to>
    <xdr:pic>
      <xdr:nvPicPr>
        <xdr:cNvPr id="159" name="Picture 97" descr=""/>
        <xdr:cNvPicPr/>
      </xdr:nvPicPr>
      <xdr:blipFill>
        <a:blip r:embed="rId160"/>
        <a:stretch/>
      </xdr:blipFill>
      <xdr:spPr>
        <a:xfrm>
          <a:off x="812880" y="3720960"/>
          <a:ext cx="16560" cy="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136</xdr:row>
      <xdr:rowOff>360</xdr:rowOff>
    </xdr:from>
    <xdr:to>
      <xdr:col>1</xdr:col>
      <xdr:colOff>16560</xdr:colOff>
      <xdr:row>136</xdr:row>
      <xdr:rowOff>9720</xdr:rowOff>
    </xdr:to>
    <xdr:pic>
      <xdr:nvPicPr>
        <xdr:cNvPr id="160" name="Picture 100" descr=""/>
        <xdr:cNvPicPr/>
      </xdr:nvPicPr>
      <xdr:blipFill>
        <a:blip r:embed="rId161"/>
        <a:stretch/>
      </xdr:blipFill>
      <xdr:spPr>
        <a:xfrm>
          <a:off x="812880" y="25303680"/>
          <a:ext cx="16560" cy="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136</xdr:row>
      <xdr:rowOff>360</xdr:rowOff>
    </xdr:from>
    <xdr:to>
      <xdr:col>1</xdr:col>
      <xdr:colOff>16560</xdr:colOff>
      <xdr:row>136</xdr:row>
      <xdr:rowOff>9720</xdr:rowOff>
    </xdr:to>
    <xdr:pic>
      <xdr:nvPicPr>
        <xdr:cNvPr id="161" name="Picture 101" descr=""/>
        <xdr:cNvPicPr/>
      </xdr:nvPicPr>
      <xdr:blipFill>
        <a:blip r:embed="rId162"/>
        <a:stretch/>
      </xdr:blipFill>
      <xdr:spPr>
        <a:xfrm>
          <a:off x="812880" y="25303680"/>
          <a:ext cx="16560" cy="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188</xdr:row>
      <xdr:rowOff>360</xdr:rowOff>
    </xdr:from>
    <xdr:to>
      <xdr:col>1</xdr:col>
      <xdr:colOff>16560</xdr:colOff>
      <xdr:row>188</xdr:row>
      <xdr:rowOff>9720</xdr:rowOff>
    </xdr:to>
    <xdr:pic>
      <xdr:nvPicPr>
        <xdr:cNvPr id="162" name="Picture 102" descr=""/>
        <xdr:cNvPicPr/>
      </xdr:nvPicPr>
      <xdr:blipFill>
        <a:blip r:embed="rId163"/>
        <a:stretch/>
      </xdr:blipFill>
      <xdr:spPr>
        <a:xfrm>
          <a:off x="812880" y="34978680"/>
          <a:ext cx="16560" cy="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188</xdr:row>
      <xdr:rowOff>360</xdr:rowOff>
    </xdr:from>
    <xdr:to>
      <xdr:col>1</xdr:col>
      <xdr:colOff>16560</xdr:colOff>
      <xdr:row>188</xdr:row>
      <xdr:rowOff>9720</xdr:rowOff>
    </xdr:to>
    <xdr:pic>
      <xdr:nvPicPr>
        <xdr:cNvPr id="163" name="Picture 103" descr=""/>
        <xdr:cNvPicPr/>
      </xdr:nvPicPr>
      <xdr:blipFill>
        <a:blip r:embed="rId164"/>
        <a:stretch/>
      </xdr:blipFill>
      <xdr:spPr>
        <a:xfrm>
          <a:off x="812880" y="34978680"/>
          <a:ext cx="16560" cy="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188</xdr:row>
      <xdr:rowOff>360</xdr:rowOff>
    </xdr:from>
    <xdr:to>
      <xdr:col>1</xdr:col>
      <xdr:colOff>16560</xdr:colOff>
      <xdr:row>188</xdr:row>
      <xdr:rowOff>9720</xdr:rowOff>
    </xdr:to>
    <xdr:pic>
      <xdr:nvPicPr>
        <xdr:cNvPr id="164" name="Picture 106" descr=""/>
        <xdr:cNvPicPr/>
      </xdr:nvPicPr>
      <xdr:blipFill>
        <a:blip r:embed="rId165"/>
        <a:stretch/>
      </xdr:blipFill>
      <xdr:spPr>
        <a:xfrm>
          <a:off x="812880" y="34978680"/>
          <a:ext cx="16560" cy="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188</xdr:row>
      <xdr:rowOff>360</xdr:rowOff>
    </xdr:from>
    <xdr:to>
      <xdr:col>1</xdr:col>
      <xdr:colOff>16560</xdr:colOff>
      <xdr:row>188</xdr:row>
      <xdr:rowOff>9720</xdr:rowOff>
    </xdr:to>
    <xdr:pic>
      <xdr:nvPicPr>
        <xdr:cNvPr id="165" name="Picture 107" descr=""/>
        <xdr:cNvPicPr/>
      </xdr:nvPicPr>
      <xdr:blipFill>
        <a:blip r:embed="rId166"/>
        <a:stretch/>
      </xdr:blipFill>
      <xdr:spPr>
        <a:xfrm>
          <a:off x="812880" y="34978680"/>
          <a:ext cx="16560" cy="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132</xdr:row>
      <xdr:rowOff>0</xdr:rowOff>
    </xdr:from>
    <xdr:to>
      <xdr:col>1</xdr:col>
      <xdr:colOff>16560</xdr:colOff>
      <xdr:row>132</xdr:row>
      <xdr:rowOff>9360</xdr:rowOff>
    </xdr:to>
    <xdr:pic>
      <xdr:nvPicPr>
        <xdr:cNvPr id="166" name="Picture 108" descr=""/>
        <xdr:cNvPicPr/>
      </xdr:nvPicPr>
      <xdr:blipFill>
        <a:blip r:embed="rId167"/>
        <a:stretch/>
      </xdr:blipFill>
      <xdr:spPr>
        <a:xfrm>
          <a:off x="812880" y="24559200"/>
          <a:ext cx="16560" cy="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132</xdr:row>
      <xdr:rowOff>0</xdr:rowOff>
    </xdr:from>
    <xdr:to>
      <xdr:col>1</xdr:col>
      <xdr:colOff>16560</xdr:colOff>
      <xdr:row>132</xdr:row>
      <xdr:rowOff>9360</xdr:rowOff>
    </xdr:to>
    <xdr:pic>
      <xdr:nvPicPr>
        <xdr:cNvPr id="167" name="Picture 109" descr=""/>
        <xdr:cNvPicPr/>
      </xdr:nvPicPr>
      <xdr:blipFill>
        <a:blip r:embed="rId168"/>
        <a:stretch/>
      </xdr:blipFill>
      <xdr:spPr>
        <a:xfrm>
          <a:off x="812880" y="24559200"/>
          <a:ext cx="16560" cy="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8640</xdr:colOff>
      <xdr:row>0</xdr:row>
      <xdr:rowOff>9000</xdr:rowOff>
    </xdr:to>
    <xdr:pic>
      <xdr:nvPicPr>
        <xdr:cNvPr id="168" name="Picture 14" descr=""/>
        <xdr:cNvPicPr/>
      </xdr:nvPicPr>
      <xdr:blipFill>
        <a:blip r:embed="rId169"/>
        <a:stretch/>
      </xdr:blipFill>
      <xdr:spPr>
        <a:xfrm>
          <a:off x="812880" y="0"/>
          <a:ext cx="864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8640</xdr:colOff>
      <xdr:row>0</xdr:row>
      <xdr:rowOff>9000</xdr:rowOff>
    </xdr:to>
    <xdr:pic>
      <xdr:nvPicPr>
        <xdr:cNvPr id="169" name="Picture 15" descr=""/>
        <xdr:cNvPicPr/>
      </xdr:nvPicPr>
      <xdr:blipFill>
        <a:blip r:embed="rId170"/>
        <a:stretch/>
      </xdr:blipFill>
      <xdr:spPr>
        <a:xfrm>
          <a:off x="812880" y="0"/>
          <a:ext cx="864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136</xdr:row>
      <xdr:rowOff>360</xdr:rowOff>
    </xdr:from>
    <xdr:to>
      <xdr:col>1</xdr:col>
      <xdr:colOff>8640</xdr:colOff>
      <xdr:row>136</xdr:row>
      <xdr:rowOff>9360</xdr:rowOff>
    </xdr:to>
    <xdr:pic>
      <xdr:nvPicPr>
        <xdr:cNvPr id="170" name="Picture 16" descr=""/>
        <xdr:cNvPicPr/>
      </xdr:nvPicPr>
      <xdr:blipFill>
        <a:blip r:embed="rId171"/>
        <a:stretch/>
      </xdr:blipFill>
      <xdr:spPr>
        <a:xfrm>
          <a:off x="812880" y="25303680"/>
          <a:ext cx="864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136</xdr:row>
      <xdr:rowOff>360</xdr:rowOff>
    </xdr:from>
    <xdr:to>
      <xdr:col>1</xdr:col>
      <xdr:colOff>8640</xdr:colOff>
      <xdr:row>136</xdr:row>
      <xdr:rowOff>9360</xdr:rowOff>
    </xdr:to>
    <xdr:pic>
      <xdr:nvPicPr>
        <xdr:cNvPr id="171" name="Picture 17" descr=""/>
        <xdr:cNvPicPr/>
      </xdr:nvPicPr>
      <xdr:blipFill>
        <a:blip r:embed="rId172"/>
        <a:stretch/>
      </xdr:blipFill>
      <xdr:spPr>
        <a:xfrm>
          <a:off x="812880" y="25303680"/>
          <a:ext cx="864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260</xdr:row>
      <xdr:rowOff>0</xdr:rowOff>
    </xdr:from>
    <xdr:to>
      <xdr:col>1</xdr:col>
      <xdr:colOff>8640</xdr:colOff>
      <xdr:row>260</xdr:row>
      <xdr:rowOff>9000</xdr:rowOff>
    </xdr:to>
    <xdr:pic>
      <xdr:nvPicPr>
        <xdr:cNvPr id="172" name="Picture 18" descr=""/>
        <xdr:cNvPicPr/>
      </xdr:nvPicPr>
      <xdr:blipFill>
        <a:blip r:embed="rId173"/>
        <a:stretch/>
      </xdr:blipFill>
      <xdr:spPr>
        <a:xfrm>
          <a:off x="812880" y="48374280"/>
          <a:ext cx="864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260</xdr:row>
      <xdr:rowOff>0</xdr:rowOff>
    </xdr:from>
    <xdr:to>
      <xdr:col>1</xdr:col>
      <xdr:colOff>8640</xdr:colOff>
      <xdr:row>260</xdr:row>
      <xdr:rowOff>9000</xdr:rowOff>
    </xdr:to>
    <xdr:pic>
      <xdr:nvPicPr>
        <xdr:cNvPr id="173" name="Picture 19" descr=""/>
        <xdr:cNvPicPr/>
      </xdr:nvPicPr>
      <xdr:blipFill>
        <a:blip r:embed="rId174"/>
        <a:stretch/>
      </xdr:blipFill>
      <xdr:spPr>
        <a:xfrm>
          <a:off x="812880" y="48374280"/>
          <a:ext cx="864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188</xdr:row>
      <xdr:rowOff>360</xdr:rowOff>
    </xdr:from>
    <xdr:to>
      <xdr:col>1</xdr:col>
      <xdr:colOff>8640</xdr:colOff>
      <xdr:row>188</xdr:row>
      <xdr:rowOff>9360</xdr:rowOff>
    </xdr:to>
    <xdr:pic>
      <xdr:nvPicPr>
        <xdr:cNvPr id="174" name="Picture 20" descr=""/>
        <xdr:cNvPicPr/>
      </xdr:nvPicPr>
      <xdr:blipFill>
        <a:blip r:embed="rId175"/>
        <a:stretch/>
      </xdr:blipFill>
      <xdr:spPr>
        <a:xfrm>
          <a:off x="812880" y="34978680"/>
          <a:ext cx="864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188</xdr:row>
      <xdr:rowOff>360</xdr:rowOff>
    </xdr:from>
    <xdr:to>
      <xdr:col>1</xdr:col>
      <xdr:colOff>8640</xdr:colOff>
      <xdr:row>188</xdr:row>
      <xdr:rowOff>9360</xdr:rowOff>
    </xdr:to>
    <xdr:pic>
      <xdr:nvPicPr>
        <xdr:cNvPr id="175" name="Picture 21" descr=""/>
        <xdr:cNvPicPr/>
      </xdr:nvPicPr>
      <xdr:blipFill>
        <a:blip r:embed="rId176"/>
        <a:stretch/>
      </xdr:blipFill>
      <xdr:spPr>
        <a:xfrm>
          <a:off x="812880" y="34978680"/>
          <a:ext cx="864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8640</xdr:colOff>
      <xdr:row>6</xdr:row>
      <xdr:rowOff>9000</xdr:rowOff>
    </xdr:to>
    <xdr:pic>
      <xdr:nvPicPr>
        <xdr:cNvPr id="176" name="Picture 26" descr=""/>
        <xdr:cNvPicPr/>
      </xdr:nvPicPr>
      <xdr:blipFill>
        <a:blip r:embed="rId177"/>
        <a:stretch/>
      </xdr:blipFill>
      <xdr:spPr>
        <a:xfrm>
          <a:off x="812880" y="1116360"/>
          <a:ext cx="864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8640</xdr:colOff>
      <xdr:row>6</xdr:row>
      <xdr:rowOff>9000</xdr:rowOff>
    </xdr:to>
    <xdr:pic>
      <xdr:nvPicPr>
        <xdr:cNvPr id="177" name="Picture 27" descr=""/>
        <xdr:cNvPicPr/>
      </xdr:nvPicPr>
      <xdr:blipFill>
        <a:blip r:embed="rId178"/>
        <a:stretch/>
      </xdr:blipFill>
      <xdr:spPr>
        <a:xfrm>
          <a:off x="812880" y="1116360"/>
          <a:ext cx="864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132</xdr:row>
      <xdr:rowOff>0</xdr:rowOff>
    </xdr:from>
    <xdr:to>
      <xdr:col>1</xdr:col>
      <xdr:colOff>8640</xdr:colOff>
      <xdr:row>132</xdr:row>
      <xdr:rowOff>9000</xdr:rowOff>
    </xdr:to>
    <xdr:pic>
      <xdr:nvPicPr>
        <xdr:cNvPr id="178" name="Picture 36" descr=""/>
        <xdr:cNvPicPr/>
      </xdr:nvPicPr>
      <xdr:blipFill>
        <a:blip r:embed="rId179"/>
        <a:stretch/>
      </xdr:blipFill>
      <xdr:spPr>
        <a:xfrm>
          <a:off x="812880" y="24559200"/>
          <a:ext cx="864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132</xdr:row>
      <xdr:rowOff>0</xdr:rowOff>
    </xdr:from>
    <xdr:to>
      <xdr:col>1</xdr:col>
      <xdr:colOff>8640</xdr:colOff>
      <xdr:row>132</xdr:row>
      <xdr:rowOff>9000</xdr:rowOff>
    </xdr:to>
    <xdr:pic>
      <xdr:nvPicPr>
        <xdr:cNvPr id="179" name="Picture 37" descr=""/>
        <xdr:cNvPicPr/>
      </xdr:nvPicPr>
      <xdr:blipFill>
        <a:blip r:embed="rId180"/>
        <a:stretch/>
      </xdr:blipFill>
      <xdr:spPr>
        <a:xfrm>
          <a:off x="812880" y="24559200"/>
          <a:ext cx="864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200</xdr:row>
      <xdr:rowOff>360</xdr:rowOff>
    </xdr:from>
    <xdr:to>
      <xdr:col>1</xdr:col>
      <xdr:colOff>8640</xdr:colOff>
      <xdr:row>200</xdr:row>
      <xdr:rowOff>9360</xdr:rowOff>
    </xdr:to>
    <xdr:pic>
      <xdr:nvPicPr>
        <xdr:cNvPr id="180" name="Picture 42" descr=""/>
        <xdr:cNvPicPr/>
      </xdr:nvPicPr>
      <xdr:blipFill>
        <a:blip r:embed="rId181"/>
        <a:stretch/>
      </xdr:blipFill>
      <xdr:spPr>
        <a:xfrm>
          <a:off x="812880" y="37211400"/>
          <a:ext cx="864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200</xdr:row>
      <xdr:rowOff>360</xdr:rowOff>
    </xdr:from>
    <xdr:to>
      <xdr:col>1</xdr:col>
      <xdr:colOff>8640</xdr:colOff>
      <xdr:row>200</xdr:row>
      <xdr:rowOff>9360</xdr:rowOff>
    </xdr:to>
    <xdr:pic>
      <xdr:nvPicPr>
        <xdr:cNvPr id="181" name="Picture 43" descr=""/>
        <xdr:cNvPicPr/>
      </xdr:nvPicPr>
      <xdr:blipFill>
        <a:blip r:embed="rId182"/>
        <a:stretch/>
      </xdr:blipFill>
      <xdr:spPr>
        <a:xfrm>
          <a:off x="812880" y="37211400"/>
          <a:ext cx="864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244</xdr:row>
      <xdr:rowOff>0</xdr:rowOff>
    </xdr:from>
    <xdr:to>
      <xdr:col>1</xdr:col>
      <xdr:colOff>8640</xdr:colOff>
      <xdr:row>244</xdr:row>
      <xdr:rowOff>9000</xdr:rowOff>
    </xdr:to>
    <xdr:pic>
      <xdr:nvPicPr>
        <xdr:cNvPr id="182" name="Picture 44" descr=""/>
        <xdr:cNvPicPr/>
      </xdr:nvPicPr>
      <xdr:blipFill>
        <a:blip r:embed="rId183"/>
        <a:stretch/>
      </xdr:blipFill>
      <xdr:spPr>
        <a:xfrm>
          <a:off x="812880" y="45397440"/>
          <a:ext cx="864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244</xdr:row>
      <xdr:rowOff>0</xdr:rowOff>
    </xdr:from>
    <xdr:to>
      <xdr:col>1</xdr:col>
      <xdr:colOff>8640</xdr:colOff>
      <xdr:row>244</xdr:row>
      <xdr:rowOff>9000</xdr:rowOff>
    </xdr:to>
    <xdr:pic>
      <xdr:nvPicPr>
        <xdr:cNvPr id="183" name="Picture 45" descr=""/>
        <xdr:cNvPicPr/>
      </xdr:nvPicPr>
      <xdr:blipFill>
        <a:blip r:embed="rId184"/>
        <a:stretch/>
      </xdr:blipFill>
      <xdr:spPr>
        <a:xfrm>
          <a:off x="812880" y="45397440"/>
          <a:ext cx="864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27</xdr:row>
      <xdr:rowOff>360</xdr:rowOff>
    </xdr:from>
    <xdr:to>
      <xdr:col>1</xdr:col>
      <xdr:colOff>8640</xdr:colOff>
      <xdr:row>27</xdr:row>
      <xdr:rowOff>9720</xdr:rowOff>
    </xdr:to>
    <xdr:pic>
      <xdr:nvPicPr>
        <xdr:cNvPr id="184" name="Picture 54" descr=""/>
        <xdr:cNvPicPr/>
      </xdr:nvPicPr>
      <xdr:blipFill>
        <a:blip r:embed="rId185"/>
        <a:stretch/>
      </xdr:blipFill>
      <xdr:spPr>
        <a:xfrm>
          <a:off x="812880" y="5023800"/>
          <a:ext cx="8640" cy="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27</xdr:row>
      <xdr:rowOff>360</xdr:rowOff>
    </xdr:from>
    <xdr:to>
      <xdr:col>1</xdr:col>
      <xdr:colOff>8640</xdr:colOff>
      <xdr:row>27</xdr:row>
      <xdr:rowOff>9720</xdr:rowOff>
    </xdr:to>
    <xdr:pic>
      <xdr:nvPicPr>
        <xdr:cNvPr id="185" name="Picture 55" descr=""/>
        <xdr:cNvPicPr/>
      </xdr:nvPicPr>
      <xdr:blipFill>
        <a:blip r:embed="rId186"/>
        <a:stretch/>
      </xdr:blipFill>
      <xdr:spPr>
        <a:xfrm>
          <a:off x="812880" y="5023800"/>
          <a:ext cx="8640" cy="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70</xdr:row>
      <xdr:rowOff>0</xdr:rowOff>
    </xdr:from>
    <xdr:to>
      <xdr:col>1</xdr:col>
      <xdr:colOff>8640</xdr:colOff>
      <xdr:row>70</xdr:row>
      <xdr:rowOff>9360</xdr:rowOff>
    </xdr:to>
    <xdr:pic>
      <xdr:nvPicPr>
        <xdr:cNvPr id="186" name="Picture 56" descr=""/>
        <xdr:cNvPicPr/>
      </xdr:nvPicPr>
      <xdr:blipFill>
        <a:blip r:embed="rId187"/>
        <a:stretch/>
      </xdr:blipFill>
      <xdr:spPr>
        <a:xfrm>
          <a:off x="812880" y="13023720"/>
          <a:ext cx="8640" cy="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70</xdr:row>
      <xdr:rowOff>0</xdr:rowOff>
    </xdr:from>
    <xdr:to>
      <xdr:col>1</xdr:col>
      <xdr:colOff>8640</xdr:colOff>
      <xdr:row>70</xdr:row>
      <xdr:rowOff>9360</xdr:rowOff>
    </xdr:to>
    <xdr:pic>
      <xdr:nvPicPr>
        <xdr:cNvPr id="187" name="Picture 57" descr=""/>
        <xdr:cNvPicPr/>
      </xdr:nvPicPr>
      <xdr:blipFill>
        <a:blip r:embed="rId188"/>
        <a:stretch/>
      </xdr:blipFill>
      <xdr:spPr>
        <a:xfrm>
          <a:off x="812880" y="13023720"/>
          <a:ext cx="8640" cy="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34</xdr:row>
      <xdr:rowOff>0</xdr:rowOff>
    </xdr:from>
    <xdr:to>
      <xdr:col>1</xdr:col>
      <xdr:colOff>8640</xdr:colOff>
      <xdr:row>34</xdr:row>
      <xdr:rowOff>9360</xdr:rowOff>
    </xdr:to>
    <xdr:pic>
      <xdr:nvPicPr>
        <xdr:cNvPr id="188" name="Picture 58" descr=""/>
        <xdr:cNvPicPr/>
      </xdr:nvPicPr>
      <xdr:blipFill>
        <a:blip r:embed="rId189"/>
        <a:stretch/>
      </xdr:blipFill>
      <xdr:spPr>
        <a:xfrm>
          <a:off x="812880" y="6325920"/>
          <a:ext cx="8640" cy="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34</xdr:row>
      <xdr:rowOff>0</xdr:rowOff>
    </xdr:from>
    <xdr:to>
      <xdr:col>1</xdr:col>
      <xdr:colOff>8640</xdr:colOff>
      <xdr:row>34</xdr:row>
      <xdr:rowOff>9360</xdr:rowOff>
    </xdr:to>
    <xdr:pic>
      <xdr:nvPicPr>
        <xdr:cNvPr id="189" name="Picture 59" descr=""/>
        <xdr:cNvPicPr/>
      </xdr:nvPicPr>
      <xdr:blipFill>
        <a:blip r:embed="rId190"/>
        <a:stretch/>
      </xdr:blipFill>
      <xdr:spPr>
        <a:xfrm>
          <a:off x="812880" y="6325920"/>
          <a:ext cx="8640" cy="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78</xdr:row>
      <xdr:rowOff>360</xdr:rowOff>
    </xdr:from>
    <xdr:to>
      <xdr:col>1</xdr:col>
      <xdr:colOff>8640</xdr:colOff>
      <xdr:row>78</xdr:row>
      <xdr:rowOff>9720</xdr:rowOff>
    </xdr:to>
    <xdr:pic>
      <xdr:nvPicPr>
        <xdr:cNvPr id="190" name="Picture 62" descr=""/>
        <xdr:cNvPicPr/>
      </xdr:nvPicPr>
      <xdr:blipFill>
        <a:blip r:embed="rId191"/>
        <a:stretch/>
      </xdr:blipFill>
      <xdr:spPr>
        <a:xfrm>
          <a:off x="812880" y="14512680"/>
          <a:ext cx="8640" cy="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78</xdr:row>
      <xdr:rowOff>360</xdr:rowOff>
    </xdr:from>
    <xdr:to>
      <xdr:col>1</xdr:col>
      <xdr:colOff>8640</xdr:colOff>
      <xdr:row>78</xdr:row>
      <xdr:rowOff>9720</xdr:rowOff>
    </xdr:to>
    <xdr:pic>
      <xdr:nvPicPr>
        <xdr:cNvPr id="191" name="Picture 63" descr=""/>
        <xdr:cNvPicPr/>
      </xdr:nvPicPr>
      <xdr:blipFill>
        <a:blip r:embed="rId192"/>
        <a:stretch/>
      </xdr:blipFill>
      <xdr:spPr>
        <a:xfrm>
          <a:off x="812880" y="14512680"/>
          <a:ext cx="8640" cy="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152</xdr:row>
      <xdr:rowOff>0</xdr:rowOff>
    </xdr:from>
    <xdr:to>
      <xdr:col>1</xdr:col>
      <xdr:colOff>8640</xdr:colOff>
      <xdr:row>152</xdr:row>
      <xdr:rowOff>9360</xdr:rowOff>
    </xdr:to>
    <xdr:pic>
      <xdr:nvPicPr>
        <xdr:cNvPr id="192" name="Picture 64" descr=""/>
        <xdr:cNvPicPr/>
      </xdr:nvPicPr>
      <xdr:blipFill>
        <a:blip r:embed="rId193"/>
        <a:stretch/>
      </xdr:blipFill>
      <xdr:spPr>
        <a:xfrm>
          <a:off x="812880" y="28280520"/>
          <a:ext cx="8640" cy="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152</xdr:row>
      <xdr:rowOff>0</xdr:rowOff>
    </xdr:from>
    <xdr:to>
      <xdr:col>1</xdr:col>
      <xdr:colOff>8640</xdr:colOff>
      <xdr:row>152</xdr:row>
      <xdr:rowOff>9360</xdr:rowOff>
    </xdr:to>
    <xdr:pic>
      <xdr:nvPicPr>
        <xdr:cNvPr id="193" name="Picture 65" descr=""/>
        <xdr:cNvPicPr/>
      </xdr:nvPicPr>
      <xdr:blipFill>
        <a:blip r:embed="rId194"/>
        <a:stretch/>
      </xdr:blipFill>
      <xdr:spPr>
        <a:xfrm>
          <a:off x="812880" y="28280520"/>
          <a:ext cx="8640" cy="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17</xdr:row>
      <xdr:rowOff>360</xdr:rowOff>
    </xdr:from>
    <xdr:to>
      <xdr:col>1</xdr:col>
      <xdr:colOff>8640</xdr:colOff>
      <xdr:row>17</xdr:row>
      <xdr:rowOff>9720</xdr:rowOff>
    </xdr:to>
    <xdr:pic>
      <xdr:nvPicPr>
        <xdr:cNvPr id="194" name="Picture 74" descr=""/>
        <xdr:cNvPicPr/>
      </xdr:nvPicPr>
      <xdr:blipFill>
        <a:blip r:embed="rId195"/>
        <a:stretch/>
      </xdr:blipFill>
      <xdr:spPr>
        <a:xfrm>
          <a:off x="812880" y="3163320"/>
          <a:ext cx="8640" cy="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17</xdr:row>
      <xdr:rowOff>360</xdr:rowOff>
    </xdr:from>
    <xdr:to>
      <xdr:col>1</xdr:col>
      <xdr:colOff>8640</xdr:colOff>
      <xdr:row>17</xdr:row>
      <xdr:rowOff>9720</xdr:rowOff>
    </xdr:to>
    <xdr:pic>
      <xdr:nvPicPr>
        <xdr:cNvPr id="195" name="Picture 75" descr=""/>
        <xdr:cNvPicPr/>
      </xdr:nvPicPr>
      <xdr:blipFill>
        <a:blip r:embed="rId196"/>
        <a:stretch/>
      </xdr:blipFill>
      <xdr:spPr>
        <a:xfrm>
          <a:off x="812880" y="3163320"/>
          <a:ext cx="8640" cy="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8640</xdr:colOff>
      <xdr:row>20</xdr:row>
      <xdr:rowOff>9360</xdr:rowOff>
    </xdr:to>
    <xdr:pic>
      <xdr:nvPicPr>
        <xdr:cNvPr id="196" name="Picture 76" descr=""/>
        <xdr:cNvPicPr/>
      </xdr:nvPicPr>
      <xdr:blipFill>
        <a:blip r:embed="rId197"/>
        <a:stretch/>
      </xdr:blipFill>
      <xdr:spPr>
        <a:xfrm>
          <a:off x="812880" y="3720960"/>
          <a:ext cx="8640" cy="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8640</xdr:colOff>
      <xdr:row>20</xdr:row>
      <xdr:rowOff>9360</xdr:rowOff>
    </xdr:to>
    <xdr:pic>
      <xdr:nvPicPr>
        <xdr:cNvPr id="197" name="Picture 77" descr=""/>
        <xdr:cNvPicPr/>
      </xdr:nvPicPr>
      <xdr:blipFill>
        <a:blip r:embed="rId198"/>
        <a:stretch/>
      </xdr:blipFill>
      <xdr:spPr>
        <a:xfrm>
          <a:off x="812880" y="3720960"/>
          <a:ext cx="8640" cy="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65</xdr:row>
      <xdr:rowOff>-360</xdr:rowOff>
    </xdr:from>
    <xdr:to>
      <xdr:col>1</xdr:col>
      <xdr:colOff>8640</xdr:colOff>
      <xdr:row>65</xdr:row>
      <xdr:rowOff>9000</xdr:rowOff>
    </xdr:to>
    <xdr:pic>
      <xdr:nvPicPr>
        <xdr:cNvPr id="198" name="Picture 80" descr=""/>
        <xdr:cNvPicPr/>
      </xdr:nvPicPr>
      <xdr:blipFill>
        <a:blip r:embed="rId199"/>
        <a:stretch/>
      </xdr:blipFill>
      <xdr:spPr>
        <a:xfrm>
          <a:off x="812880" y="12093120"/>
          <a:ext cx="8640" cy="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65</xdr:row>
      <xdr:rowOff>-360</xdr:rowOff>
    </xdr:from>
    <xdr:to>
      <xdr:col>1</xdr:col>
      <xdr:colOff>8640</xdr:colOff>
      <xdr:row>65</xdr:row>
      <xdr:rowOff>9000</xdr:rowOff>
    </xdr:to>
    <xdr:pic>
      <xdr:nvPicPr>
        <xdr:cNvPr id="199" name="Picture 81" descr=""/>
        <xdr:cNvPicPr/>
      </xdr:nvPicPr>
      <xdr:blipFill>
        <a:blip r:embed="rId200"/>
        <a:stretch/>
      </xdr:blipFill>
      <xdr:spPr>
        <a:xfrm>
          <a:off x="812880" y="12093120"/>
          <a:ext cx="8640" cy="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78</xdr:row>
      <xdr:rowOff>360</xdr:rowOff>
    </xdr:from>
    <xdr:to>
      <xdr:col>1</xdr:col>
      <xdr:colOff>8640</xdr:colOff>
      <xdr:row>78</xdr:row>
      <xdr:rowOff>9360</xdr:rowOff>
    </xdr:to>
    <xdr:pic>
      <xdr:nvPicPr>
        <xdr:cNvPr id="200" name="Picture 86" descr=""/>
        <xdr:cNvPicPr/>
      </xdr:nvPicPr>
      <xdr:blipFill>
        <a:blip r:embed="rId201"/>
        <a:stretch/>
      </xdr:blipFill>
      <xdr:spPr>
        <a:xfrm>
          <a:off x="812880" y="14512680"/>
          <a:ext cx="864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78</xdr:row>
      <xdr:rowOff>360</xdr:rowOff>
    </xdr:from>
    <xdr:to>
      <xdr:col>1</xdr:col>
      <xdr:colOff>8640</xdr:colOff>
      <xdr:row>78</xdr:row>
      <xdr:rowOff>9360</xdr:rowOff>
    </xdr:to>
    <xdr:pic>
      <xdr:nvPicPr>
        <xdr:cNvPr id="201" name="Picture 87" descr=""/>
        <xdr:cNvPicPr/>
      </xdr:nvPicPr>
      <xdr:blipFill>
        <a:blip r:embed="rId202"/>
        <a:stretch/>
      </xdr:blipFill>
      <xdr:spPr>
        <a:xfrm>
          <a:off x="812880" y="14512680"/>
          <a:ext cx="864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8640</xdr:colOff>
      <xdr:row>20</xdr:row>
      <xdr:rowOff>9000</xdr:rowOff>
    </xdr:to>
    <xdr:pic>
      <xdr:nvPicPr>
        <xdr:cNvPr id="202" name="Picture 94" descr=""/>
        <xdr:cNvPicPr/>
      </xdr:nvPicPr>
      <xdr:blipFill>
        <a:blip r:embed="rId203"/>
        <a:stretch/>
      </xdr:blipFill>
      <xdr:spPr>
        <a:xfrm>
          <a:off x="812880" y="3720960"/>
          <a:ext cx="864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8640</xdr:colOff>
      <xdr:row>20</xdr:row>
      <xdr:rowOff>9000</xdr:rowOff>
    </xdr:to>
    <xdr:pic>
      <xdr:nvPicPr>
        <xdr:cNvPr id="203" name="Picture 95" descr=""/>
        <xdr:cNvPicPr/>
      </xdr:nvPicPr>
      <xdr:blipFill>
        <a:blip r:embed="rId204"/>
        <a:stretch/>
      </xdr:blipFill>
      <xdr:spPr>
        <a:xfrm>
          <a:off x="812880" y="3720960"/>
          <a:ext cx="864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188</xdr:row>
      <xdr:rowOff>360</xdr:rowOff>
    </xdr:from>
    <xdr:to>
      <xdr:col>1</xdr:col>
      <xdr:colOff>8640</xdr:colOff>
      <xdr:row>188</xdr:row>
      <xdr:rowOff>9360</xdr:rowOff>
    </xdr:to>
    <xdr:pic>
      <xdr:nvPicPr>
        <xdr:cNvPr id="204" name="Picture 104" descr=""/>
        <xdr:cNvPicPr/>
      </xdr:nvPicPr>
      <xdr:blipFill>
        <a:blip r:embed="rId205"/>
        <a:stretch/>
      </xdr:blipFill>
      <xdr:spPr>
        <a:xfrm>
          <a:off x="812880" y="34978680"/>
          <a:ext cx="864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188</xdr:row>
      <xdr:rowOff>360</xdr:rowOff>
    </xdr:from>
    <xdr:to>
      <xdr:col>1</xdr:col>
      <xdr:colOff>8640</xdr:colOff>
      <xdr:row>188</xdr:row>
      <xdr:rowOff>9360</xdr:rowOff>
    </xdr:to>
    <xdr:pic>
      <xdr:nvPicPr>
        <xdr:cNvPr id="205" name="Picture 105" descr=""/>
        <xdr:cNvPicPr/>
      </xdr:nvPicPr>
      <xdr:blipFill>
        <a:blip r:embed="rId206"/>
        <a:stretch/>
      </xdr:blipFill>
      <xdr:spPr>
        <a:xfrm>
          <a:off x="812880" y="34978680"/>
          <a:ext cx="864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200</xdr:row>
      <xdr:rowOff>360</xdr:rowOff>
    </xdr:from>
    <xdr:to>
      <xdr:col>1</xdr:col>
      <xdr:colOff>8640</xdr:colOff>
      <xdr:row>200</xdr:row>
      <xdr:rowOff>9360</xdr:rowOff>
    </xdr:to>
    <xdr:pic>
      <xdr:nvPicPr>
        <xdr:cNvPr id="206" name="Picture 112" descr=""/>
        <xdr:cNvPicPr/>
      </xdr:nvPicPr>
      <xdr:blipFill>
        <a:blip r:embed="rId207"/>
        <a:stretch/>
      </xdr:blipFill>
      <xdr:spPr>
        <a:xfrm>
          <a:off x="812880" y="37211400"/>
          <a:ext cx="864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200</xdr:row>
      <xdr:rowOff>360</xdr:rowOff>
    </xdr:from>
    <xdr:to>
      <xdr:col>1</xdr:col>
      <xdr:colOff>8640</xdr:colOff>
      <xdr:row>200</xdr:row>
      <xdr:rowOff>9360</xdr:rowOff>
    </xdr:to>
    <xdr:pic>
      <xdr:nvPicPr>
        <xdr:cNvPr id="207" name="Picture 113" descr=""/>
        <xdr:cNvPicPr/>
      </xdr:nvPicPr>
      <xdr:blipFill>
        <a:blip r:embed="rId208"/>
        <a:stretch/>
      </xdr:blipFill>
      <xdr:spPr>
        <a:xfrm>
          <a:off x="812880" y="37211400"/>
          <a:ext cx="864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136</xdr:row>
      <xdr:rowOff>360</xdr:rowOff>
    </xdr:from>
    <xdr:to>
      <xdr:col>1</xdr:col>
      <xdr:colOff>8640</xdr:colOff>
      <xdr:row>136</xdr:row>
      <xdr:rowOff>9720</xdr:rowOff>
    </xdr:to>
    <xdr:pic>
      <xdr:nvPicPr>
        <xdr:cNvPr id="208" name="Picture 120" descr=""/>
        <xdr:cNvPicPr/>
      </xdr:nvPicPr>
      <xdr:blipFill>
        <a:blip r:embed="rId209"/>
        <a:stretch/>
      </xdr:blipFill>
      <xdr:spPr>
        <a:xfrm>
          <a:off x="812880" y="25303680"/>
          <a:ext cx="8640" cy="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136</xdr:row>
      <xdr:rowOff>360</xdr:rowOff>
    </xdr:from>
    <xdr:to>
      <xdr:col>1</xdr:col>
      <xdr:colOff>8640</xdr:colOff>
      <xdr:row>136</xdr:row>
      <xdr:rowOff>9720</xdr:rowOff>
    </xdr:to>
    <xdr:pic>
      <xdr:nvPicPr>
        <xdr:cNvPr id="209" name="Picture 121" descr=""/>
        <xdr:cNvPicPr/>
      </xdr:nvPicPr>
      <xdr:blipFill>
        <a:blip r:embed="rId210"/>
        <a:stretch/>
      </xdr:blipFill>
      <xdr:spPr>
        <a:xfrm>
          <a:off x="812880" y="25303680"/>
          <a:ext cx="8640" cy="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1</xdr:col>
      <xdr:colOff>8640</xdr:colOff>
      <xdr:row>19</xdr:row>
      <xdr:rowOff>9360</xdr:rowOff>
    </xdr:to>
    <xdr:pic>
      <xdr:nvPicPr>
        <xdr:cNvPr id="210" name="Picture 124" descr=""/>
        <xdr:cNvPicPr/>
      </xdr:nvPicPr>
      <xdr:blipFill>
        <a:blip r:embed="rId211"/>
        <a:stretch/>
      </xdr:blipFill>
      <xdr:spPr>
        <a:xfrm>
          <a:off x="812880" y="3535200"/>
          <a:ext cx="8640" cy="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1</xdr:col>
      <xdr:colOff>8640</xdr:colOff>
      <xdr:row>19</xdr:row>
      <xdr:rowOff>9360</xdr:rowOff>
    </xdr:to>
    <xdr:pic>
      <xdr:nvPicPr>
        <xdr:cNvPr id="211" name="Picture 125" descr=""/>
        <xdr:cNvPicPr/>
      </xdr:nvPicPr>
      <xdr:blipFill>
        <a:blip r:embed="rId212"/>
        <a:stretch/>
      </xdr:blipFill>
      <xdr:spPr>
        <a:xfrm>
          <a:off x="812880" y="3535200"/>
          <a:ext cx="8640" cy="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78</xdr:row>
      <xdr:rowOff>360</xdr:rowOff>
    </xdr:from>
    <xdr:to>
      <xdr:col>1</xdr:col>
      <xdr:colOff>8640</xdr:colOff>
      <xdr:row>78</xdr:row>
      <xdr:rowOff>9720</xdr:rowOff>
    </xdr:to>
    <xdr:pic>
      <xdr:nvPicPr>
        <xdr:cNvPr id="212" name="Picture 200" descr=""/>
        <xdr:cNvPicPr/>
      </xdr:nvPicPr>
      <xdr:blipFill>
        <a:blip r:embed="rId213"/>
        <a:stretch/>
      </xdr:blipFill>
      <xdr:spPr>
        <a:xfrm>
          <a:off x="812880" y="14512680"/>
          <a:ext cx="8640" cy="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78</xdr:row>
      <xdr:rowOff>360</xdr:rowOff>
    </xdr:from>
    <xdr:to>
      <xdr:col>1</xdr:col>
      <xdr:colOff>8640</xdr:colOff>
      <xdr:row>78</xdr:row>
      <xdr:rowOff>9720</xdr:rowOff>
    </xdr:to>
    <xdr:pic>
      <xdr:nvPicPr>
        <xdr:cNvPr id="213" name="Picture 201" descr=""/>
        <xdr:cNvPicPr/>
      </xdr:nvPicPr>
      <xdr:blipFill>
        <a:blip r:embed="rId214"/>
        <a:stretch/>
      </xdr:blipFill>
      <xdr:spPr>
        <a:xfrm>
          <a:off x="812880" y="14512680"/>
          <a:ext cx="8640" cy="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102</xdr:row>
      <xdr:rowOff>360</xdr:rowOff>
    </xdr:from>
    <xdr:to>
      <xdr:col>1</xdr:col>
      <xdr:colOff>8640</xdr:colOff>
      <xdr:row>102</xdr:row>
      <xdr:rowOff>9360</xdr:rowOff>
    </xdr:to>
    <xdr:pic>
      <xdr:nvPicPr>
        <xdr:cNvPr id="214" name="Picture 204" descr=""/>
        <xdr:cNvPicPr/>
      </xdr:nvPicPr>
      <xdr:blipFill>
        <a:blip r:embed="rId215"/>
        <a:stretch/>
      </xdr:blipFill>
      <xdr:spPr>
        <a:xfrm>
          <a:off x="812880" y="18978120"/>
          <a:ext cx="864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102</xdr:row>
      <xdr:rowOff>360</xdr:rowOff>
    </xdr:from>
    <xdr:to>
      <xdr:col>1</xdr:col>
      <xdr:colOff>8640</xdr:colOff>
      <xdr:row>102</xdr:row>
      <xdr:rowOff>9360</xdr:rowOff>
    </xdr:to>
    <xdr:pic>
      <xdr:nvPicPr>
        <xdr:cNvPr id="215" name="Picture 205" descr=""/>
        <xdr:cNvPicPr/>
      </xdr:nvPicPr>
      <xdr:blipFill>
        <a:blip r:embed="rId216"/>
        <a:stretch/>
      </xdr:blipFill>
      <xdr:spPr>
        <a:xfrm>
          <a:off x="812880" y="18978120"/>
          <a:ext cx="864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8640</xdr:colOff>
      <xdr:row>78</xdr:row>
      <xdr:rowOff>9000</xdr:rowOff>
    </xdr:to>
    <xdr:pic>
      <xdr:nvPicPr>
        <xdr:cNvPr id="216" name="Picture 208" descr=""/>
        <xdr:cNvPicPr/>
      </xdr:nvPicPr>
      <xdr:blipFill>
        <a:blip r:embed="rId217"/>
        <a:stretch/>
      </xdr:blipFill>
      <xdr:spPr>
        <a:xfrm>
          <a:off x="812880" y="14512320"/>
          <a:ext cx="864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8640</xdr:colOff>
      <xdr:row>78</xdr:row>
      <xdr:rowOff>9000</xdr:rowOff>
    </xdr:to>
    <xdr:pic>
      <xdr:nvPicPr>
        <xdr:cNvPr id="217" name="Picture 209" descr=""/>
        <xdr:cNvPicPr/>
      </xdr:nvPicPr>
      <xdr:blipFill>
        <a:blip r:embed="rId218"/>
        <a:stretch/>
      </xdr:blipFill>
      <xdr:spPr>
        <a:xfrm>
          <a:off x="812880" y="14512320"/>
          <a:ext cx="864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750600</xdr:colOff>
      <xdr:row>260</xdr:row>
      <xdr:rowOff>0</xdr:rowOff>
    </xdr:from>
    <xdr:to>
      <xdr:col>0</xdr:col>
      <xdr:colOff>760320</xdr:colOff>
      <xdr:row>260</xdr:row>
      <xdr:rowOff>9000</xdr:rowOff>
    </xdr:to>
    <xdr:pic>
      <xdr:nvPicPr>
        <xdr:cNvPr id="218" name="Picture 14" descr=""/>
        <xdr:cNvPicPr/>
      </xdr:nvPicPr>
      <xdr:blipFill>
        <a:blip r:embed="rId219"/>
        <a:stretch/>
      </xdr:blipFill>
      <xdr:spPr>
        <a:xfrm>
          <a:off x="750600" y="48374280"/>
          <a:ext cx="972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750600</xdr:colOff>
      <xdr:row>260</xdr:row>
      <xdr:rowOff>0</xdr:rowOff>
    </xdr:from>
    <xdr:to>
      <xdr:col>0</xdr:col>
      <xdr:colOff>760320</xdr:colOff>
      <xdr:row>260</xdr:row>
      <xdr:rowOff>9000</xdr:rowOff>
    </xdr:to>
    <xdr:pic>
      <xdr:nvPicPr>
        <xdr:cNvPr id="219" name="Picture 15" descr=""/>
        <xdr:cNvPicPr/>
      </xdr:nvPicPr>
      <xdr:blipFill>
        <a:blip r:embed="rId220"/>
        <a:stretch/>
      </xdr:blipFill>
      <xdr:spPr>
        <a:xfrm>
          <a:off x="750600" y="48374280"/>
          <a:ext cx="972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750600</xdr:colOff>
      <xdr:row>244</xdr:row>
      <xdr:rowOff>0</xdr:rowOff>
    </xdr:from>
    <xdr:to>
      <xdr:col>0</xdr:col>
      <xdr:colOff>760320</xdr:colOff>
      <xdr:row>244</xdr:row>
      <xdr:rowOff>9000</xdr:rowOff>
    </xdr:to>
    <xdr:pic>
      <xdr:nvPicPr>
        <xdr:cNvPr id="220" name="Picture 16" descr=""/>
        <xdr:cNvPicPr/>
      </xdr:nvPicPr>
      <xdr:blipFill>
        <a:blip r:embed="rId221"/>
        <a:stretch/>
      </xdr:blipFill>
      <xdr:spPr>
        <a:xfrm>
          <a:off x="750600" y="45397440"/>
          <a:ext cx="972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750600</xdr:colOff>
      <xdr:row>244</xdr:row>
      <xdr:rowOff>0</xdr:rowOff>
    </xdr:from>
    <xdr:to>
      <xdr:col>0</xdr:col>
      <xdr:colOff>760320</xdr:colOff>
      <xdr:row>244</xdr:row>
      <xdr:rowOff>9000</xdr:rowOff>
    </xdr:to>
    <xdr:pic>
      <xdr:nvPicPr>
        <xdr:cNvPr id="221" name="Picture 17" descr=""/>
        <xdr:cNvPicPr/>
      </xdr:nvPicPr>
      <xdr:blipFill>
        <a:blip r:embed="rId222"/>
        <a:stretch/>
      </xdr:blipFill>
      <xdr:spPr>
        <a:xfrm>
          <a:off x="750600" y="45397440"/>
          <a:ext cx="972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750600</xdr:colOff>
      <xdr:row>6</xdr:row>
      <xdr:rowOff>360</xdr:rowOff>
    </xdr:from>
    <xdr:to>
      <xdr:col>0</xdr:col>
      <xdr:colOff>760320</xdr:colOff>
      <xdr:row>6</xdr:row>
      <xdr:rowOff>9360</xdr:rowOff>
    </xdr:to>
    <xdr:pic>
      <xdr:nvPicPr>
        <xdr:cNvPr id="222" name="Picture 18" descr=""/>
        <xdr:cNvPicPr/>
      </xdr:nvPicPr>
      <xdr:blipFill>
        <a:blip r:embed="rId223"/>
        <a:stretch/>
      </xdr:blipFill>
      <xdr:spPr>
        <a:xfrm>
          <a:off x="750600" y="1116720"/>
          <a:ext cx="972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750600</xdr:colOff>
      <xdr:row>6</xdr:row>
      <xdr:rowOff>360</xdr:rowOff>
    </xdr:from>
    <xdr:to>
      <xdr:col>0</xdr:col>
      <xdr:colOff>760320</xdr:colOff>
      <xdr:row>6</xdr:row>
      <xdr:rowOff>9360</xdr:rowOff>
    </xdr:to>
    <xdr:pic>
      <xdr:nvPicPr>
        <xdr:cNvPr id="223" name="Picture 19" descr=""/>
        <xdr:cNvPicPr/>
      </xdr:nvPicPr>
      <xdr:blipFill>
        <a:blip r:embed="rId224"/>
        <a:stretch/>
      </xdr:blipFill>
      <xdr:spPr>
        <a:xfrm>
          <a:off x="750600" y="1116720"/>
          <a:ext cx="972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750600</xdr:colOff>
      <xdr:row>78</xdr:row>
      <xdr:rowOff>720</xdr:rowOff>
    </xdr:from>
    <xdr:to>
      <xdr:col>0</xdr:col>
      <xdr:colOff>760320</xdr:colOff>
      <xdr:row>78</xdr:row>
      <xdr:rowOff>9720</xdr:rowOff>
    </xdr:to>
    <xdr:pic>
      <xdr:nvPicPr>
        <xdr:cNvPr id="224" name="Picture 20" descr=""/>
        <xdr:cNvPicPr/>
      </xdr:nvPicPr>
      <xdr:blipFill>
        <a:blip r:embed="rId225"/>
        <a:stretch/>
      </xdr:blipFill>
      <xdr:spPr>
        <a:xfrm>
          <a:off x="750600" y="14513040"/>
          <a:ext cx="972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750600</xdr:colOff>
      <xdr:row>78</xdr:row>
      <xdr:rowOff>720</xdr:rowOff>
    </xdr:from>
    <xdr:to>
      <xdr:col>0</xdr:col>
      <xdr:colOff>760320</xdr:colOff>
      <xdr:row>78</xdr:row>
      <xdr:rowOff>9720</xdr:rowOff>
    </xdr:to>
    <xdr:pic>
      <xdr:nvPicPr>
        <xdr:cNvPr id="225" name="Picture 21" descr=""/>
        <xdr:cNvPicPr/>
      </xdr:nvPicPr>
      <xdr:blipFill>
        <a:blip r:embed="rId226"/>
        <a:stretch/>
      </xdr:blipFill>
      <xdr:spPr>
        <a:xfrm>
          <a:off x="750600" y="14513040"/>
          <a:ext cx="972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750600</xdr:colOff>
      <xdr:row>34</xdr:row>
      <xdr:rowOff>720</xdr:rowOff>
    </xdr:from>
    <xdr:to>
      <xdr:col>0</xdr:col>
      <xdr:colOff>760320</xdr:colOff>
      <xdr:row>34</xdr:row>
      <xdr:rowOff>9720</xdr:rowOff>
    </xdr:to>
    <xdr:pic>
      <xdr:nvPicPr>
        <xdr:cNvPr id="226" name="Picture 38" descr=""/>
        <xdr:cNvPicPr/>
      </xdr:nvPicPr>
      <xdr:blipFill>
        <a:blip r:embed="rId227"/>
        <a:stretch/>
      </xdr:blipFill>
      <xdr:spPr>
        <a:xfrm>
          <a:off x="750600" y="6326640"/>
          <a:ext cx="972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750600</xdr:colOff>
      <xdr:row>34</xdr:row>
      <xdr:rowOff>720</xdr:rowOff>
    </xdr:from>
    <xdr:to>
      <xdr:col>0</xdr:col>
      <xdr:colOff>760320</xdr:colOff>
      <xdr:row>34</xdr:row>
      <xdr:rowOff>9720</xdr:rowOff>
    </xdr:to>
    <xdr:pic>
      <xdr:nvPicPr>
        <xdr:cNvPr id="227" name="Picture 39" descr=""/>
        <xdr:cNvPicPr/>
      </xdr:nvPicPr>
      <xdr:blipFill>
        <a:blip r:embed="rId228"/>
        <a:stretch/>
      </xdr:blipFill>
      <xdr:spPr>
        <a:xfrm>
          <a:off x="750600" y="6326640"/>
          <a:ext cx="972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750600</xdr:colOff>
      <xdr:row>188</xdr:row>
      <xdr:rowOff>720</xdr:rowOff>
    </xdr:from>
    <xdr:to>
      <xdr:col>0</xdr:col>
      <xdr:colOff>760320</xdr:colOff>
      <xdr:row>188</xdr:row>
      <xdr:rowOff>9720</xdr:rowOff>
    </xdr:to>
    <xdr:pic>
      <xdr:nvPicPr>
        <xdr:cNvPr id="228" name="Picture 40" descr=""/>
        <xdr:cNvPicPr/>
      </xdr:nvPicPr>
      <xdr:blipFill>
        <a:blip r:embed="rId229"/>
        <a:stretch/>
      </xdr:blipFill>
      <xdr:spPr>
        <a:xfrm>
          <a:off x="750600" y="34979040"/>
          <a:ext cx="972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750600</xdr:colOff>
      <xdr:row>188</xdr:row>
      <xdr:rowOff>720</xdr:rowOff>
    </xdr:from>
    <xdr:to>
      <xdr:col>0</xdr:col>
      <xdr:colOff>760320</xdr:colOff>
      <xdr:row>188</xdr:row>
      <xdr:rowOff>9720</xdr:rowOff>
    </xdr:to>
    <xdr:pic>
      <xdr:nvPicPr>
        <xdr:cNvPr id="229" name="Picture 41" descr=""/>
        <xdr:cNvPicPr/>
      </xdr:nvPicPr>
      <xdr:blipFill>
        <a:blip r:embed="rId230"/>
        <a:stretch/>
      </xdr:blipFill>
      <xdr:spPr>
        <a:xfrm>
          <a:off x="750600" y="34979040"/>
          <a:ext cx="972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750600</xdr:colOff>
      <xdr:row>27</xdr:row>
      <xdr:rowOff>360</xdr:rowOff>
    </xdr:from>
    <xdr:to>
      <xdr:col>0</xdr:col>
      <xdr:colOff>760320</xdr:colOff>
      <xdr:row>27</xdr:row>
      <xdr:rowOff>9360</xdr:rowOff>
    </xdr:to>
    <xdr:pic>
      <xdr:nvPicPr>
        <xdr:cNvPr id="230" name="Picture 46" descr=""/>
        <xdr:cNvPicPr/>
      </xdr:nvPicPr>
      <xdr:blipFill>
        <a:blip r:embed="rId231"/>
        <a:stretch/>
      </xdr:blipFill>
      <xdr:spPr>
        <a:xfrm>
          <a:off x="750600" y="5023800"/>
          <a:ext cx="972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750600</xdr:colOff>
      <xdr:row>27</xdr:row>
      <xdr:rowOff>360</xdr:rowOff>
    </xdr:from>
    <xdr:to>
      <xdr:col>0</xdr:col>
      <xdr:colOff>760320</xdr:colOff>
      <xdr:row>27</xdr:row>
      <xdr:rowOff>9360</xdr:rowOff>
    </xdr:to>
    <xdr:pic>
      <xdr:nvPicPr>
        <xdr:cNvPr id="231" name="Picture 47" descr=""/>
        <xdr:cNvPicPr/>
      </xdr:nvPicPr>
      <xdr:blipFill>
        <a:blip r:embed="rId232"/>
        <a:stretch/>
      </xdr:blipFill>
      <xdr:spPr>
        <a:xfrm>
          <a:off x="750600" y="5023800"/>
          <a:ext cx="972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750600</xdr:colOff>
      <xdr:row>200</xdr:row>
      <xdr:rowOff>360</xdr:rowOff>
    </xdr:from>
    <xdr:to>
      <xdr:col>0</xdr:col>
      <xdr:colOff>760320</xdr:colOff>
      <xdr:row>200</xdr:row>
      <xdr:rowOff>9360</xdr:rowOff>
    </xdr:to>
    <xdr:pic>
      <xdr:nvPicPr>
        <xdr:cNvPr id="232" name="Picture 52" descr=""/>
        <xdr:cNvPicPr/>
      </xdr:nvPicPr>
      <xdr:blipFill>
        <a:blip r:embed="rId233"/>
        <a:stretch/>
      </xdr:blipFill>
      <xdr:spPr>
        <a:xfrm>
          <a:off x="750600" y="37211400"/>
          <a:ext cx="972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750600</xdr:colOff>
      <xdr:row>200</xdr:row>
      <xdr:rowOff>360</xdr:rowOff>
    </xdr:from>
    <xdr:to>
      <xdr:col>0</xdr:col>
      <xdr:colOff>760320</xdr:colOff>
      <xdr:row>200</xdr:row>
      <xdr:rowOff>9360</xdr:rowOff>
    </xdr:to>
    <xdr:pic>
      <xdr:nvPicPr>
        <xdr:cNvPr id="233" name="Picture 53" descr=""/>
        <xdr:cNvPicPr/>
      </xdr:nvPicPr>
      <xdr:blipFill>
        <a:blip r:embed="rId234"/>
        <a:stretch/>
      </xdr:blipFill>
      <xdr:spPr>
        <a:xfrm>
          <a:off x="750600" y="37211400"/>
          <a:ext cx="972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750600</xdr:colOff>
      <xdr:row>65</xdr:row>
      <xdr:rowOff>0</xdr:rowOff>
    </xdr:from>
    <xdr:to>
      <xdr:col>0</xdr:col>
      <xdr:colOff>760320</xdr:colOff>
      <xdr:row>65</xdr:row>
      <xdr:rowOff>9000</xdr:rowOff>
    </xdr:to>
    <xdr:pic>
      <xdr:nvPicPr>
        <xdr:cNvPr id="234" name="Picture 54" descr=""/>
        <xdr:cNvPicPr/>
      </xdr:nvPicPr>
      <xdr:blipFill>
        <a:blip r:embed="rId235"/>
        <a:stretch/>
      </xdr:blipFill>
      <xdr:spPr>
        <a:xfrm>
          <a:off x="750600" y="12093480"/>
          <a:ext cx="972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750600</xdr:colOff>
      <xdr:row>65</xdr:row>
      <xdr:rowOff>0</xdr:rowOff>
    </xdr:from>
    <xdr:to>
      <xdr:col>0</xdr:col>
      <xdr:colOff>760320</xdr:colOff>
      <xdr:row>65</xdr:row>
      <xdr:rowOff>9000</xdr:rowOff>
    </xdr:to>
    <xdr:pic>
      <xdr:nvPicPr>
        <xdr:cNvPr id="235" name="Picture 55" descr=""/>
        <xdr:cNvPicPr/>
      </xdr:nvPicPr>
      <xdr:blipFill>
        <a:blip r:embed="rId236"/>
        <a:stretch/>
      </xdr:blipFill>
      <xdr:spPr>
        <a:xfrm>
          <a:off x="750600" y="12093480"/>
          <a:ext cx="972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750600</xdr:colOff>
      <xdr:row>136</xdr:row>
      <xdr:rowOff>0</xdr:rowOff>
    </xdr:from>
    <xdr:to>
      <xdr:col>0</xdr:col>
      <xdr:colOff>760320</xdr:colOff>
      <xdr:row>136</xdr:row>
      <xdr:rowOff>9360</xdr:rowOff>
    </xdr:to>
    <xdr:pic>
      <xdr:nvPicPr>
        <xdr:cNvPr id="236" name="Picture 60" descr=""/>
        <xdr:cNvPicPr/>
      </xdr:nvPicPr>
      <xdr:blipFill>
        <a:blip r:embed="rId237"/>
        <a:stretch/>
      </xdr:blipFill>
      <xdr:spPr>
        <a:xfrm>
          <a:off x="750600" y="25303320"/>
          <a:ext cx="9720" cy="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750600</xdr:colOff>
      <xdr:row>136</xdr:row>
      <xdr:rowOff>0</xdr:rowOff>
    </xdr:from>
    <xdr:to>
      <xdr:col>0</xdr:col>
      <xdr:colOff>760320</xdr:colOff>
      <xdr:row>136</xdr:row>
      <xdr:rowOff>9360</xdr:rowOff>
    </xdr:to>
    <xdr:pic>
      <xdr:nvPicPr>
        <xdr:cNvPr id="237" name="Picture 61" descr=""/>
        <xdr:cNvPicPr/>
      </xdr:nvPicPr>
      <xdr:blipFill>
        <a:blip r:embed="rId238"/>
        <a:stretch/>
      </xdr:blipFill>
      <xdr:spPr>
        <a:xfrm>
          <a:off x="750600" y="25303320"/>
          <a:ext cx="9720" cy="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750600</xdr:colOff>
      <xdr:row>70</xdr:row>
      <xdr:rowOff>0</xdr:rowOff>
    </xdr:from>
    <xdr:to>
      <xdr:col>0</xdr:col>
      <xdr:colOff>760320</xdr:colOff>
      <xdr:row>70</xdr:row>
      <xdr:rowOff>9360</xdr:rowOff>
    </xdr:to>
    <xdr:pic>
      <xdr:nvPicPr>
        <xdr:cNvPr id="238" name="Picture 74" descr=""/>
        <xdr:cNvPicPr/>
      </xdr:nvPicPr>
      <xdr:blipFill>
        <a:blip r:embed="rId239"/>
        <a:stretch/>
      </xdr:blipFill>
      <xdr:spPr>
        <a:xfrm>
          <a:off x="750600" y="13023720"/>
          <a:ext cx="9720" cy="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750600</xdr:colOff>
      <xdr:row>70</xdr:row>
      <xdr:rowOff>0</xdr:rowOff>
    </xdr:from>
    <xdr:to>
      <xdr:col>0</xdr:col>
      <xdr:colOff>760320</xdr:colOff>
      <xdr:row>70</xdr:row>
      <xdr:rowOff>9360</xdr:rowOff>
    </xdr:to>
    <xdr:pic>
      <xdr:nvPicPr>
        <xdr:cNvPr id="239" name="Picture 75" descr=""/>
        <xdr:cNvPicPr/>
      </xdr:nvPicPr>
      <xdr:blipFill>
        <a:blip r:embed="rId240"/>
        <a:stretch/>
      </xdr:blipFill>
      <xdr:spPr>
        <a:xfrm>
          <a:off x="750600" y="13023720"/>
          <a:ext cx="9720" cy="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750600</xdr:colOff>
      <xdr:row>34</xdr:row>
      <xdr:rowOff>0</xdr:rowOff>
    </xdr:from>
    <xdr:to>
      <xdr:col>0</xdr:col>
      <xdr:colOff>760320</xdr:colOff>
      <xdr:row>34</xdr:row>
      <xdr:rowOff>9360</xdr:rowOff>
    </xdr:to>
    <xdr:pic>
      <xdr:nvPicPr>
        <xdr:cNvPr id="240" name="Picture 76" descr=""/>
        <xdr:cNvPicPr/>
      </xdr:nvPicPr>
      <xdr:blipFill>
        <a:blip r:embed="rId241"/>
        <a:stretch/>
      </xdr:blipFill>
      <xdr:spPr>
        <a:xfrm>
          <a:off x="750600" y="6325920"/>
          <a:ext cx="9720" cy="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750600</xdr:colOff>
      <xdr:row>34</xdr:row>
      <xdr:rowOff>0</xdr:rowOff>
    </xdr:from>
    <xdr:to>
      <xdr:col>0</xdr:col>
      <xdr:colOff>760320</xdr:colOff>
      <xdr:row>34</xdr:row>
      <xdr:rowOff>9360</xdr:rowOff>
    </xdr:to>
    <xdr:pic>
      <xdr:nvPicPr>
        <xdr:cNvPr id="241" name="Picture 77" descr=""/>
        <xdr:cNvPicPr/>
      </xdr:nvPicPr>
      <xdr:blipFill>
        <a:blip r:embed="rId242"/>
        <a:stretch/>
      </xdr:blipFill>
      <xdr:spPr>
        <a:xfrm>
          <a:off x="750600" y="6325920"/>
          <a:ext cx="9720" cy="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750600</xdr:colOff>
      <xdr:row>152</xdr:row>
      <xdr:rowOff>0</xdr:rowOff>
    </xdr:from>
    <xdr:to>
      <xdr:col>0</xdr:col>
      <xdr:colOff>760320</xdr:colOff>
      <xdr:row>152</xdr:row>
      <xdr:rowOff>9360</xdr:rowOff>
    </xdr:to>
    <xdr:pic>
      <xdr:nvPicPr>
        <xdr:cNvPr id="242" name="Picture 80" descr=""/>
        <xdr:cNvPicPr/>
      </xdr:nvPicPr>
      <xdr:blipFill>
        <a:blip r:embed="rId243"/>
        <a:stretch/>
      </xdr:blipFill>
      <xdr:spPr>
        <a:xfrm>
          <a:off x="750600" y="28280520"/>
          <a:ext cx="9720" cy="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750600</xdr:colOff>
      <xdr:row>152</xdr:row>
      <xdr:rowOff>0</xdr:rowOff>
    </xdr:from>
    <xdr:to>
      <xdr:col>0</xdr:col>
      <xdr:colOff>760320</xdr:colOff>
      <xdr:row>152</xdr:row>
      <xdr:rowOff>9360</xdr:rowOff>
    </xdr:to>
    <xdr:pic>
      <xdr:nvPicPr>
        <xdr:cNvPr id="243" name="Picture 81" descr=""/>
        <xdr:cNvPicPr/>
      </xdr:nvPicPr>
      <xdr:blipFill>
        <a:blip r:embed="rId244"/>
        <a:stretch/>
      </xdr:blipFill>
      <xdr:spPr>
        <a:xfrm>
          <a:off x="750600" y="28280520"/>
          <a:ext cx="9720" cy="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750600</xdr:colOff>
      <xdr:row>20</xdr:row>
      <xdr:rowOff>-360</xdr:rowOff>
    </xdr:from>
    <xdr:to>
      <xdr:col>0</xdr:col>
      <xdr:colOff>760320</xdr:colOff>
      <xdr:row>20</xdr:row>
      <xdr:rowOff>9000</xdr:rowOff>
    </xdr:to>
    <xdr:pic>
      <xdr:nvPicPr>
        <xdr:cNvPr id="244" name="Picture 82" descr=""/>
        <xdr:cNvPicPr/>
      </xdr:nvPicPr>
      <xdr:blipFill>
        <a:blip r:embed="rId245"/>
        <a:stretch/>
      </xdr:blipFill>
      <xdr:spPr>
        <a:xfrm>
          <a:off x="750600" y="3720600"/>
          <a:ext cx="9720" cy="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750600</xdr:colOff>
      <xdr:row>20</xdr:row>
      <xdr:rowOff>-360</xdr:rowOff>
    </xdr:from>
    <xdr:to>
      <xdr:col>0</xdr:col>
      <xdr:colOff>760320</xdr:colOff>
      <xdr:row>20</xdr:row>
      <xdr:rowOff>9000</xdr:rowOff>
    </xdr:to>
    <xdr:pic>
      <xdr:nvPicPr>
        <xdr:cNvPr id="245" name="Picture 83" descr=""/>
        <xdr:cNvPicPr/>
      </xdr:nvPicPr>
      <xdr:blipFill>
        <a:blip r:embed="rId246"/>
        <a:stretch/>
      </xdr:blipFill>
      <xdr:spPr>
        <a:xfrm>
          <a:off x="750600" y="3720600"/>
          <a:ext cx="9720" cy="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750600</xdr:colOff>
      <xdr:row>20</xdr:row>
      <xdr:rowOff>0</xdr:rowOff>
    </xdr:from>
    <xdr:to>
      <xdr:col>0</xdr:col>
      <xdr:colOff>760320</xdr:colOff>
      <xdr:row>20</xdr:row>
      <xdr:rowOff>9360</xdr:rowOff>
    </xdr:to>
    <xdr:pic>
      <xdr:nvPicPr>
        <xdr:cNvPr id="246" name="Picture 88" descr=""/>
        <xdr:cNvPicPr/>
      </xdr:nvPicPr>
      <xdr:blipFill>
        <a:blip r:embed="rId247"/>
        <a:stretch/>
      </xdr:blipFill>
      <xdr:spPr>
        <a:xfrm>
          <a:off x="750600" y="3720960"/>
          <a:ext cx="9720" cy="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750600</xdr:colOff>
      <xdr:row>20</xdr:row>
      <xdr:rowOff>0</xdr:rowOff>
    </xdr:from>
    <xdr:to>
      <xdr:col>0</xdr:col>
      <xdr:colOff>760320</xdr:colOff>
      <xdr:row>20</xdr:row>
      <xdr:rowOff>9360</xdr:rowOff>
    </xdr:to>
    <xdr:pic>
      <xdr:nvPicPr>
        <xdr:cNvPr id="247" name="Picture 89" descr=""/>
        <xdr:cNvPicPr/>
      </xdr:nvPicPr>
      <xdr:blipFill>
        <a:blip r:embed="rId248"/>
        <a:stretch/>
      </xdr:blipFill>
      <xdr:spPr>
        <a:xfrm>
          <a:off x="750600" y="3720960"/>
          <a:ext cx="9720" cy="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750600</xdr:colOff>
      <xdr:row>78</xdr:row>
      <xdr:rowOff>0</xdr:rowOff>
    </xdr:from>
    <xdr:to>
      <xdr:col>0</xdr:col>
      <xdr:colOff>760320</xdr:colOff>
      <xdr:row>78</xdr:row>
      <xdr:rowOff>9360</xdr:rowOff>
    </xdr:to>
    <xdr:pic>
      <xdr:nvPicPr>
        <xdr:cNvPr id="248" name="Picture 94" descr=""/>
        <xdr:cNvPicPr/>
      </xdr:nvPicPr>
      <xdr:blipFill>
        <a:blip r:embed="rId249"/>
        <a:stretch/>
      </xdr:blipFill>
      <xdr:spPr>
        <a:xfrm>
          <a:off x="750600" y="14512320"/>
          <a:ext cx="9720" cy="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750600</xdr:colOff>
      <xdr:row>78</xdr:row>
      <xdr:rowOff>0</xdr:rowOff>
    </xdr:from>
    <xdr:to>
      <xdr:col>0</xdr:col>
      <xdr:colOff>760320</xdr:colOff>
      <xdr:row>78</xdr:row>
      <xdr:rowOff>9360</xdr:rowOff>
    </xdr:to>
    <xdr:pic>
      <xdr:nvPicPr>
        <xdr:cNvPr id="249" name="Picture 95" descr=""/>
        <xdr:cNvPicPr/>
      </xdr:nvPicPr>
      <xdr:blipFill>
        <a:blip r:embed="rId250"/>
        <a:stretch/>
      </xdr:blipFill>
      <xdr:spPr>
        <a:xfrm>
          <a:off x="750600" y="14512320"/>
          <a:ext cx="9720" cy="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750600</xdr:colOff>
      <xdr:row>20</xdr:row>
      <xdr:rowOff>0</xdr:rowOff>
    </xdr:from>
    <xdr:to>
      <xdr:col>0</xdr:col>
      <xdr:colOff>760320</xdr:colOff>
      <xdr:row>20</xdr:row>
      <xdr:rowOff>9360</xdr:rowOff>
    </xdr:to>
    <xdr:pic>
      <xdr:nvPicPr>
        <xdr:cNvPr id="250" name="Picture 98" descr=""/>
        <xdr:cNvPicPr/>
      </xdr:nvPicPr>
      <xdr:blipFill>
        <a:blip r:embed="rId251"/>
        <a:stretch/>
      </xdr:blipFill>
      <xdr:spPr>
        <a:xfrm>
          <a:off x="750600" y="3720960"/>
          <a:ext cx="9720" cy="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750600</xdr:colOff>
      <xdr:row>20</xdr:row>
      <xdr:rowOff>0</xdr:rowOff>
    </xdr:from>
    <xdr:to>
      <xdr:col>0</xdr:col>
      <xdr:colOff>760320</xdr:colOff>
      <xdr:row>20</xdr:row>
      <xdr:rowOff>9360</xdr:rowOff>
    </xdr:to>
    <xdr:pic>
      <xdr:nvPicPr>
        <xdr:cNvPr id="251" name="Picture 99" descr=""/>
        <xdr:cNvPicPr/>
      </xdr:nvPicPr>
      <xdr:blipFill>
        <a:blip r:embed="rId252"/>
        <a:stretch/>
      </xdr:blipFill>
      <xdr:spPr>
        <a:xfrm>
          <a:off x="750600" y="3720960"/>
          <a:ext cx="9720" cy="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750600</xdr:colOff>
      <xdr:row>188</xdr:row>
      <xdr:rowOff>360</xdr:rowOff>
    </xdr:from>
    <xdr:to>
      <xdr:col>0</xdr:col>
      <xdr:colOff>760320</xdr:colOff>
      <xdr:row>188</xdr:row>
      <xdr:rowOff>9360</xdr:rowOff>
    </xdr:to>
    <xdr:pic>
      <xdr:nvPicPr>
        <xdr:cNvPr id="252" name="Picture 104" descr=""/>
        <xdr:cNvPicPr/>
      </xdr:nvPicPr>
      <xdr:blipFill>
        <a:blip r:embed="rId253"/>
        <a:stretch/>
      </xdr:blipFill>
      <xdr:spPr>
        <a:xfrm>
          <a:off x="750600" y="34978680"/>
          <a:ext cx="972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750600</xdr:colOff>
      <xdr:row>188</xdr:row>
      <xdr:rowOff>360</xdr:rowOff>
    </xdr:from>
    <xdr:to>
      <xdr:col>0</xdr:col>
      <xdr:colOff>760320</xdr:colOff>
      <xdr:row>188</xdr:row>
      <xdr:rowOff>9360</xdr:rowOff>
    </xdr:to>
    <xdr:pic>
      <xdr:nvPicPr>
        <xdr:cNvPr id="253" name="Picture 105" descr=""/>
        <xdr:cNvPicPr/>
      </xdr:nvPicPr>
      <xdr:blipFill>
        <a:blip r:embed="rId254"/>
        <a:stretch/>
      </xdr:blipFill>
      <xdr:spPr>
        <a:xfrm>
          <a:off x="750600" y="34978680"/>
          <a:ext cx="972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750600</xdr:colOff>
      <xdr:row>200</xdr:row>
      <xdr:rowOff>0</xdr:rowOff>
    </xdr:from>
    <xdr:to>
      <xdr:col>0</xdr:col>
      <xdr:colOff>760320</xdr:colOff>
      <xdr:row>200</xdr:row>
      <xdr:rowOff>9000</xdr:rowOff>
    </xdr:to>
    <xdr:pic>
      <xdr:nvPicPr>
        <xdr:cNvPr id="254" name="Picture 106" descr=""/>
        <xdr:cNvPicPr/>
      </xdr:nvPicPr>
      <xdr:blipFill>
        <a:blip r:embed="rId255"/>
        <a:stretch/>
      </xdr:blipFill>
      <xdr:spPr>
        <a:xfrm>
          <a:off x="750600" y="37211040"/>
          <a:ext cx="972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750600</xdr:colOff>
      <xdr:row>200</xdr:row>
      <xdr:rowOff>0</xdr:rowOff>
    </xdr:from>
    <xdr:to>
      <xdr:col>0</xdr:col>
      <xdr:colOff>760320</xdr:colOff>
      <xdr:row>200</xdr:row>
      <xdr:rowOff>9000</xdr:rowOff>
    </xdr:to>
    <xdr:pic>
      <xdr:nvPicPr>
        <xdr:cNvPr id="255" name="Picture 107" descr=""/>
        <xdr:cNvPicPr/>
      </xdr:nvPicPr>
      <xdr:blipFill>
        <a:blip r:embed="rId256"/>
        <a:stretch/>
      </xdr:blipFill>
      <xdr:spPr>
        <a:xfrm>
          <a:off x="750600" y="37211040"/>
          <a:ext cx="972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750600</xdr:colOff>
      <xdr:row>200</xdr:row>
      <xdr:rowOff>360</xdr:rowOff>
    </xdr:from>
    <xdr:to>
      <xdr:col>0</xdr:col>
      <xdr:colOff>760320</xdr:colOff>
      <xdr:row>200</xdr:row>
      <xdr:rowOff>9360</xdr:rowOff>
    </xdr:to>
    <xdr:pic>
      <xdr:nvPicPr>
        <xdr:cNvPr id="256" name="Picture 110" descr=""/>
        <xdr:cNvPicPr/>
      </xdr:nvPicPr>
      <xdr:blipFill>
        <a:blip r:embed="rId257"/>
        <a:stretch/>
      </xdr:blipFill>
      <xdr:spPr>
        <a:xfrm>
          <a:off x="750600" y="37211400"/>
          <a:ext cx="972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750600</xdr:colOff>
      <xdr:row>200</xdr:row>
      <xdr:rowOff>360</xdr:rowOff>
    </xdr:from>
    <xdr:to>
      <xdr:col>0</xdr:col>
      <xdr:colOff>760320</xdr:colOff>
      <xdr:row>200</xdr:row>
      <xdr:rowOff>9360</xdr:rowOff>
    </xdr:to>
    <xdr:pic>
      <xdr:nvPicPr>
        <xdr:cNvPr id="257" name="Picture 111" descr=""/>
        <xdr:cNvPicPr/>
      </xdr:nvPicPr>
      <xdr:blipFill>
        <a:blip r:embed="rId258"/>
        <a:stretch/>
      </xdr:blipFill>
      <xdr:spPr>
        <a:xfrm>
          <a:off x="750600" y="37211400"/>
          <a:ext cx="972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750600</xdr:colOff>
      <xdr:row>136</xdr:row>
      <xdr:rowOff>360</xdr:rowOff>
    </xdr:from>
    <xdr:to>
      <xdr:col>0</xdr:col>
      <xdr:colOff>760320</xdr:colOff>
      <xdr:row>136</xdr:row>
      <xdr:rowOff>9360</xdr:rowOff>
    </xdr:to>
    <xdr:pic>
      <xdr:nvPicPr>
        <xdr:cNvPr id="258" name="Picture 118" descr=""/>
        <xdr:cNvPicPr/>
      </xdr:nvPicPr>
      <xdr:blipFill>
        <a:blip r:embed="rId259"/>
        <a:stretch/>
      </xdr:blipFill>
      <xdr:spPr>
        <a:xfrm>
          <a:off x="750600" y="25303680"/>
          <a:ext cx="972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750600</xdr:colOff>
      <xdr:row>136</xdr:row>
      <xdr:rowOff>360</xdr:rowOff>
    </xdr:from>
    <xdr:to>
      <xdr:col>0</xdr:col>
      <xdr:colOff>760320</xdr:colOff>
      <xdr:row>136</xdr:row>
      <xdr:rowOff>9360</xdr:rowOff>
    </xdr:to>
    <xdr:pic>
      <xdr:nvPicPr>
        <xdr:cNvPr id="259" name="Picture 119" descr=""/>
        <xdr:cNvPicPr/>
      </xdr:nvPicPr>
      <xdr:blipFill>
        <a:blip r:embed="rId260"/>
        <a:stretch/>
      </xdr:blipFill>
      <xdr:spPr>
        <a:xfrm>
          <a:off x="750600" y="25303680"/>
          <a:ext cx="972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750600</xdr:colOff>
      <xdr:row>19</xdr:row>
      <xdr:rowOff>0</xdr:rowOff>
    </xdr:from>
    <xdr:to>
      <xdr:col>0</xdr:col>
      <xdr:colOff>760320</xdr:colOff>
      <xdr:row>19</xdr:row>
      <xdr:rowOff>9000</xdr:rowOff>
    </xdr:to>
    <xdr:pic>
      <xdr:nvPicPr>
        <xdr:cNvPr id="260" name="Picture 122" descr=""/>
        <xdr:cNvPicPr/>
      </xdr:nvPicPr>
      <xdr:blipFill>
        <a:blip r:embed="rId261"/>
        <a:stretch/>
      </xdr:blipFill>
      <xdr:spPr>
        <a:xfrm>
          <a:off x="750600" y="3535200"/>
          <a:ext cx="972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750600</xdr:colOff>
      <xdr:row>19</xdr:row>
      <xdr:rowOff>0</xdr:rowOff>
    </xdr:from>
    <xdr:to>
      <xdr:col>0</xdr:col>
      <xdr:colOff>760320</xdr:colOff>
      <xdr:row>19</xdr:row>
      <xdr:rowOff>9000</xdr:rowOff>
    </xdr:to>
    <xdr:pic>
      <xdr:nvPicPr>
        <xdr:cNvPr id="261" name="Picture 123" descr=""/>
        <xdr:cNvPicPr/>
      </xdr:nvPicPr>
      <xdr:blipFill>
        <a:blip r:embed="rId262"/>
        <a:stretch/>
      </xdr:blipFill>
      <xdr:spPr>
        <a:xfrm>
          <a:off x="750600" y="3535200"/>
          <a:ext cx="972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750600</xdr:colOff>
      <xdr:row>78</xdr:row>
      <xdr:rowOff>360</xdr:rowOff>
    </xdr:from>
    <xdr:to>
      <xdr:col>0</xdr:col>
      <xdr:colOff>760320</xdr:colOff>
      <xdr:row>78</xdr:row>
      <xdr:rowOff>9360</xdr:rowOff>
    </xdr:to>
    <xdr:pic>
      <xdr:nvPicPr>
        <xdr:cNvPr id="262" name="Picture 138" descr=""/>
        <xdr:cNvPicPr/>
      </xdr:nvPicPr>
      <xdr:blipFill>
        <a:blip r:embed="rId263"/>
        <a:stretch/>
      </xdr:blipFill>
      <xdr:spPr>
        <a:xfrm>
          <a:off x="750600" y="14512680"/>
          <a:ext cx="972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750600</xdr:colOff>
      <xdr:row>78</xdr:row>
      <xdr:rowOff>360</xdr:rowOff>
    </xdr:from>
    <xdr:to>
      <xdr:col>0</xdr:col>
      <xdr:colOff>760320</xdr:colOff>
      <xdr:row>78</xdr:row>
      <xdr:rowOff>9360</xdr:rowOff>
    </xdr:to>
    <xdr:pic>
      <xdr:nvPicPr>
        <xdr:cNvPr id="263" name="Picture 139" descr=""/>
        <xdr:cNvPicPr/>
      </xdr:nvPicPr>
      <xdr:blipFill>
        <a:blip r:embed="rId264"/>
        <a:stretch/>
      </xdr:blipFill>
      <xdr:spPr>
        <a:xfrm>
          <a:off x="750600" y="14512680"/>
          <a:ext cx="972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750600</xdr:colOff>
      <xdr:row>102</xdr:row>
      <xdr:rowOff>360</xdr:rowOff>
    </xdr:from>
    <xdr:to>
      <xdr:col>0</xdr:col>
      <xdr:colOff>760320</xdr:colOff>
      <xdr:row>102</xdr:row>
      <xdr:rowOff>9360</xdr:rowOff>
    </xdr:to>
    <xdr:pic>
      <xdr:nvPicPr>
        <xdr:cNvPr id="264" name="Picture 142" descr=""/>
        <xdr:cNvPicPr/>
      </xdr:nvPicPr>
      <xdr:blipFill>
        <a:blip r:embed="rId265"/>
        <a:stretch/>
      </xdr:blipFill>
      <xdr:spPr>
        <a:xfrm>
          <a:off x="750600" y="18978120"/>
          <a:ext cx="972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750600</xdr:colOff>
      <xdr:row>102</xdr:row>
      <xdr:rowOff>360</xdr:rowOff>
    </xdr:from>
    <xdr:to>
      <xdr:col>0</xdr:col>
      <xdr:colOff>760320</xdr:colOff>
      <xdr:row>102</xdr:row>
      <xdr:rowOff>9360</xdr:rowOff>
    </xdr:to>
    <xdr:pic>
      <xdr:nvPicPr>
        <xdr:cNvPr id="265" name="Picture 143" descr=""/>
        <xdr:cNvPicPr/>
      </xdr:nvPicPr>
      <xdr:blipFill>
        <a:blip r:embed="rId266"/>
        <a:stretch/>
      </xdr:blipFill>
      <xdr:spPr>
        <a:xfrm>
          <a:off x="750600" y="18978120"/>
          <a:ext cx="972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750600</xdr:colOff>
      <xdr:row>78</xdr:row>
      <xdr:rowOff>0</xdr:rowOff>
    </xdr:from>
    <xdr:to>
      <xdr:col>0</xdr:col>
      <xdr:colOff>760320</xdr:colOff>
      <xdr:row>78</xdr:row>
      <xdr:rowOff>9000</xdr:rowOff>
    </xdr:to>
    <xdr:pic>
      <xdr:nvPicPr>
        <xdr:cNvPr id="266" name="Picture 146" descr=""/>
        <xdr:cNvPicPr/>
      </xdr:nvPicPr>
      <xdr:blipFill>
        <a:blip r:embed="rId267"/>
        <a:stretch/>
      </xdr:blipFill>
      <xdr:spPr>
        <a:xfrm>
          <a:off x="750600" y="14512320"/>
          <a:ext cx="972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750600</xdr:colOff>
      <xdr:row>78</xdr:row>
      <xdr:rowOff>0</xdr:rowOff>
    </xdr:from>
    <xdr:to>
      <xdr:col>0</xdr:col>
      <xdr:colOff>760320</xdr:colOff>
      <xdr:row>78</xdr:row>
      <xdr:rowOff>9000</xdr:rowOff>
    </xdr:to>
    <xdr:pic>
      <xdr:nvPicPr>
        <xdr:cNvPr id="267" name="Picture 147" descr=""/>
        <xdr:cNvPicPr/>
      </xdr:nvPicPr>
      <xdr:blipFill>
        <a:blip r:embed="rId268"/>
        <a:stretch/>
      </xdr:blipFill>
      <xdr:spPr>
        <a:xfrm>
          <a:off x="750600" y="14512320"/>
          <a:ext cx="972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750600</xdr:colOff>
      <xdr:row>34</xdr:row>
      <xdr:rowOff>-360</xdr:rowOff>
    </xdr:from>
    <xdr:to>
      <xdr:col>0</xdr:col>
      <xdr:colOff>760320</xdr:colOff>
      <xdr:row>34</xdr:row>
      <xdr:rowOff>9000</xdr:rowOff>
    </xdr:to>
    <xdr:pic>
      <xdr:nvPicPr>
        <xdr:cNvPr id="268" name="Picture 148" descr=""/>
        <xdr:cNvPicPr/>
      </xdr:nvPicPr>
      <xdr:blipFill>
        <a:blip r:embed="rId269"/>
        <a:stretch/>
      </xdr:blipFill>
      <xdr:spPr>
        <a:xfrm>
          <a:off x="750600" y="6325560"/>
          <a:ext cx="9720" cy="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750600</xdr:colOff>
      <xdr:row>34</xdr:row>
      <xdr:rowOff>-360</xdr:rowOff>
    </xdr:from>
    <xdr:to>
      <xdr:col>0</xdr:col>
      <xdr:colOff>760320</xdr:colOff>
      <xdr:row>34</xdr:row>
      <xdr:rowOff>9000</xdr:rowOff>
    </xdr:to>
    <xdr:pic>
      <xdr:nvPicPr>
        <xdr:cNvPr id="269" name="Picture 149" descr=""/>
        <xdr:cNvPicPr/>
      </xdr:nvPicPr>
      <xdr:blipFill>
        <a:blip r:embed="rId270"/>
        <a:stretch/>
      </xdr:blipFill>
      <xdr:spPr>
        <a:xfrm>
          <a:off x="750600" y="6325560"/>
          <a:ext cx="9720" cy="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750600</xdr:colOff>
      <xdr:row>34</xdr:row>
      <xdr:rowOff>-360</xdr:rowOff>
    </xdr:from>
    <xdr:to>
      <xdr:col>0</xdr:col>
      <xdr:colOff>760320</xdr:colOff>
      <xdr:row>34</xdr:row>
      <xdr:rowOff>9000</xdr:rowOff>
    </xdr:to>
    <xdr:pic>
      <xdr:nvPicPr>
        <xdr:cNvPr id="270" name="Picture 154" descr=""/>
        <xdr:cNvPicPr/>
      </xdr:nvPicPr>
      <xdr:blipFill>
        <a:blip r:embed="rId271"/>
        <a:stretch/>
      </xdr:blipFill>
      <xdr:spPr>
        <a:xfrm>
          <a:off x="750600" y="6325560"/>
          <a:ext cx="9720" cy="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750600</xdr:colOff>
      <xdr:row>34</xdr:row>
      <xdr:rowOff>-360</xdr:rowOff>
    </xdr:from>
    <xdr:to>
      <xdr:col>0</xdr:col>
      <xdr:colOff>760320</xdr:colOff>
      <xdr:row>34</xdr:row>
      <xdr:rowOff>9000</xdr:rowOff>
    </xdr:to>
    <xdr:pic>
      <xdr:nvPicPr>
        <xdr:cNvPr id="271" name="Picture 155" descr=""/>
        <xdr:cNvPicPr/>
      </xdr:nvPicPr>
      <xdr:blipFill>
        <a:blip r:embed="rId272"/>
        <a:stretch/>
      </xdr:blipFill>
      <xdr:spPr>
        <a:xfrm>
          <a:off x="750600" y="6325560"/>
          <a:ext cx="9720" cy="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750600</xdr:colOff>
      <xdr:row>34</xdr:row>
      <xdr:rowOff>-360</xdr:rowOff>
    </xdr:from>
    <xdr:to>
      <xdr:col>0</xdr:col>
      <xdr:colOff>760320</xdr:colOff>
      <xdr:row>34</xdr:row>
      <xdr:rowOff>9000</xdr:rowOff>
    </xdr:to>
    <xdr:pic>
      <xdr:nvPicPr>
        <xdr:cNvPr id="272" name="Picture 178" descr=""/>
        <xdr:cNvPicPr/>
      </xdr:nvPicPr>
      <xdr:blipFill>
        <a:blip r:embed="rId273"/>
        <a:stretch/>
      </xdr:blipFill>
      <xdr:spPr>
        <a:xfrm>
          <a:off x="750600" y="6325560"/>
          <a:ext cx="9720" cy="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750600</xdr:colOff>
      <xdr:row>34</xdr:row>
      <xdr:rowOff>-360</xdr:rowOff>
    </xdr:from>
    <xdr:to>
      <xdr:col>0</xdr:col>
      <xdr:colOff>760320</xdr:colOff>
      <xdr:row>34</xdr:row>
      <xdr:rowOff>9000</xdr:rowOff>
    </xdr:to>
    <xdr:pic>
      <xdr:nvPicPr>
        <xdr:cNvPr id="273" name="Picture 179" descr=""/>
        <xdr:cNvPicPr/>
      </xdr:nvPicPr>
      <xdr:blipFill>
        <a:blip r:embed="rId274"/>
        <a:stretch/>
      </xdr:blipFill>
      <xdr:spPr>
        <a:xfrm>
          <a:off x="750600" y="6325560"/>
          <a:ext cx="9720" cy="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750600</xdr:colOff>
      <xdr:row>132</xdr:row>
      <xdr:rowOff>0</xdr:rowOff>
    </xdr:from>
    <xdr:to>
      <xdr:col>0</xdr:col>
      <xdr:colOff>760320</xdr:colOff>
      <xdr:row>132</xdr:row>
      <xdr:rowOff>9360</xdr:rowOff>
    </xdr:to>
    <xdr:pic>
      <xdr:nvPicPr>
        <xdr:cNvPr id="274" name="Picture 180" descr=""/>
        <xdr:cNvPicPr/>
      </xdr:nvPicPr>
      <xdr:blipFill>
        <a:blip r:embed="rId275"/>
        <a:stretch/>
      </xdr:blipFill>
      <xdr:spPr>
        <a:xfrm>
          <a:off x="750600" y="24559200"/>
          <a:ext cx="9720" cy="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750600</xdr:colOff>
      <xdr:row>132</xdr:row>
      <xdr:rowOff>0</xdr:rowOff>
    </xdr:from>
    <xdr:to>
      <xdr:col>0</xdr:col>
      <xdr:colOff>760320</xdr:colOff>
      <xdr:row>132</xdr:row>
      <xdr:rowOff>9360</xdr:rowOff>
    </xdr:to>
    <xdr:pic>
      <xdr:nvPicPr>
        <xdr:cNvPr id="275" name="Picture 181" descr=""/>
        <xdr:cNvPicPr/>
      </xdr:nvPicPr>
      <xdr:blipFill>
        <a:blip r:embed="rId276"/>
        <a:stretch/>
      </xdr:blipFill>
      <xdr:spPr>
        <a:xfrm>
          <a:off x="750600" y="24559200"/>
          <a:ext cx="9720" cy="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750600</xdr:colOff>
      <xdr:row>98</xdr:row>
      <xdr:rowOff>0</xdr:rowOff>
    </xdr:from>
    <xdr:to>
      <xdr:col>0</xdr:col>
      <xdr:colOff>760320</xdr:colOff>
      <xdr:row>98</xdr:row>
      <xdr:rowOff>9360</xdr:rowOff>
    </xdr:to>
    <xdr:pic>
      <xdr:nvPicPr>
        <xdr:cNvPr id="276" name="Picture 182" descr=""/>
        <xdr:cNvPicPr/>
      </xdr:nvPicPr>
      <xdr:blipFill>
        <a:blip r:embed="rId277"/>
        <a:stretch/>
      </xdr:blipFill>
      <xdr:spPr>
        <a:xfrm>
          <a:off x="750600" y="18233280"/>
          <a:ext cx="9720" cy="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750600</xdr:colOff>
      <xdr:row>98</xdr:row>
      <xdr:rowOff>0</xdr:rowOff>
    </xdr:from>
    <xdr:to>
      <xdr:col>0</xdr:col>
      <xdr:colOff>760320</xdr:colOff>
      <xdr:row>98</xdr:row>
      <xdr:rowOff>9360</xdr:rowOff>
    </xdr:to>
    <xdr:pic>
      <xdr:nvPicPr>
        <xdr:cNvPr id="277" name="Picture 183" descr=""/>
        <xdr:cNvPicPr/>
      </xdr:nvPicPr>
      <xdr:blipFill>
        <a:blip r:embed="rId278"/>
        <a:stretch/>
      </xdr:blipFill>
      <xdr:spPr>
        <a:xfrm>
          <a:off x="750600" y="18233280"/>
          <a:ext cx="9720" cy="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750600</xdr:colOff>
      <xdr:row>172</xdr:row>
      <xdr:rowOff>-360</xdr:rowOff>
    </xdr:from>
    <xdr:to>
      <xdr:col>0</xdr:col>
      <xdr:colOff>760320</xdr:colOff>
      <xdr:row>172</xdr:row>
      <xdr:rowOff>8640</xdr:rowOff>
    </xdr:to>
    <xdr:pic>
      <xdr:nvPicPr>
        <xdr:cNvPr id="278" name="Picture 192" descr=""/>
        <xdr:cNvPicPr/>
      </xdr:nvPicPr>
      <xdr:blipFill>
        <a:blip r:embed="rId279"/>
        <a:stretch/>
      </xdr:blipFill>
      <xdr:spPr>
        <a:xfrm>
          <a:off x="750600" y="32001120"/>
          <a:ext cx="972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750600</xdr:colOff>
      <xdr:row>172</xdr:row>
      <xdr:rowOff>-360</xdr:rowOff>
    </xdr:from>
    <xdr:to>
      <xdr:col>0</xdr:col>
      <xdr:colOff>760320</xdr:colOff>
      <xdr:row>172</xdr:row>
      <xdr:rowOff>8640</xdr:rowOff>
    </xdr:to>
    <xdr:pic>
      <xdr:nvPicPr>
        <xdr:cNvPr id="279" name="Picture 193" descr=""/>
        <xdr:cNvPicPr/>
      </xdr:nvPicPr>
      <xdr:blipFill>
        <a:blip r:embed="rId280"/>
        <a:stretch/>
      </xdr:blipFill>
      <xdr:spPr>
        <a:xfrm>
          <a:off x="750600" y="32001120"/>
          <a:ext cx="972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750600</xdr:colOff>
      <xdr:row>78</xdr:row>
      <xdr:rowOff>0</xdr:rowOff>
    </xdr:from>
    <xdr:to>
      <xdr:col>0</xdr:col>
      <xdr:colOff>760320</xdr:colOff>
      <xdr:row>78</xdr:row>
      <xdr:rowOff>9000</xdr:rowOff>
    </xdr:to>
    <xdr:pic>
      <xdr:nvPicPr>
        <xdr:cNvPr id="280" name="Picture 198" descr=""/>
        <xdr:cNvPicPr/>
      </xdr:nvPicPr>
      <xdr:blipFill>
        <a:blip r:embed="rId281"/>
        <a:stretch/>
      </xdr:blipFill>
      <xdr:spPr>
        <a:xfrm>
          <a:off x="750600" y="14512320"/>
          <a:ext cx="972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750600</xdr:colOff>
      <xdr:row>78</xdr:row>
      <xdr:rowOff>0</xdr:rowOff>
    </xdr:from>
    <xdr:to>
      <xdr:col>0</xdr:col>
      <xdr:colOff>760320</xdr:colOff>
      <xdr:row>78</xdr:row>
      <xdr:rowOff>9000</xdr:rowOff>
    </xdr:to>
    <xdr:pic>
      <xdr:nvPicPr>
        <xdr:cNvPr id="281" name="Picture 199" descr=""/>
        <xdr:cNvPicPr/>
      </xdr:nvPicPr>
      <xdr:blipFill>
        <a:blip r:embed="rId282"/>
        <a:stretch/>
      </xdr:blipFill>
      <xdr:spPr>
        <a:xfrm>
          <a:off x="750600" y="14512320"/>
          <a:ext cx="972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750600</xdr:colOff>
      <xdr:row>156</xdr:row>
      <xdr:rowOff>-720</xdr:rowOff>
    </xdr:from>
    <xdr:to>
      <xdr:col>0</xdr:col>
      <xdr:colOff>760320</xdr:colOff>
      <xdr:row>156</xdr:row>
      <xdr:rowOff>8280</xdr:rowOff>
    </xdr:to>
    <xdr:pic>
      <xdr:nvPicPr>
        <xdr:cNvPr id="282" name="Picture 204" descr=""/>
        <xdr:cNvPicPr/>
      </xdr:nvPicPr>
      <xdr:blipFill>
        <a:blip r:embed="rId283"/>
        <a:stretch/>
      </xdr:blipFill>
      <xdr:spPr>
        <a:xfrm>
          <a:off x="750600" y="29023920"/>
          <a:ext cx="972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750600</xdr:colOff>
      <xdr:row>156</xdr:row>
      <xdr:rowOff>-720</xdr:rowOff>
    </xdr:from>
    <xdr:to>
      <xdr:col>0</xdr:col>
      <xdr:colOff>760320</xdr:colOff>
      <xdr:row>156</xdr:row>
      <xdr:rowOff>8280</xdr:rowOff>
    </xdr:to>
    <xdr:pic>
      <xdr:nvPicPr>
        <xdr:cNvPr id="283" name="Picture 205" descr=""/>
        <xdr:cNvPicPr/>
      </xdr:nvPicPr>
      <xdr:blipFill>
        <a:blip r:embed="rId284"/>
        <a:stretch/>
      </xdr:blipFill>
      <xdr:spPr>
        <a:xfrm>
          <a:off x="750600" y="29023920"/>
          <a:ext cx="972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8640</xdr:colOff>
      <xdr:row>0</xdr:row>
      <xdr:rowOff>9000</xdr:rowOff>
    </xdr:to>
    <xdr:pic>
      <xdr:nvPicPr>
        <xdr:cNvPr id="284" name="Picture 14" descr=""/>
        <xdr:cNvPicPr/>
      </xdr:nvPicPr>
      <xdr:blipFill>
        <a:blip r:embed="rId285"/>
        <a:stretch/>
      </xdr:blipFill>
      <xdr:spPr>
        <a:xfrm>
          <a:off x="812880" y="0"/>
          <a:ext cx="864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8640</xdr:colOff>
      <xdr:row>0</xdr:row>
      <xdr:rowOff>9000</xdr:rowOff>
    </xdr:to>
    <xdr:pic>
      <xdr:nvPicPr>
        <xdr:cNvPr id="285" name="Picture 15" descr=""/>
        <xdr:cNvPicPr/>
      </xdr:nvPicPr>
      <xdr:blipFill>
        <a:blip r:embed="rId286"/>
        <a:stretch/>
      </xdr:blipFill>
      <xdr:spPr>
        <a:xfrm>
          <a:off x="812880" y="0"/>
          <a:ext cx="864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260</xdr:row>
      <xdr:rowOff>15480</xdr:rowOff>
    </xdr:from>
    <xdr:to>
      <xdr:col>1</xdr:col>
      <xdr:colOff>8640</xdr:colOff>
      <xdr:row>260</xdr:row>
      <xdr:rowOff>24480</xdr:rowOff>
    </xdr:to>
    <xdr:pic>
      <xdr:nvPicPr>
        <xdr:cNvPr id="286" name="Picture 16" descr=""/>
        <xdr:cNvPicPr/>
      </xdr:nvPicPr>
      <xdr:blipFill>
        <a:blip r:embed="rId287"/>
        <a:stretch/>
      </xdr:blipFill>
      <xdr:spPr>
        <a:xfrm>
          <a:off x="812880" y="48389760"/>
          <a:ext cx="864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260</xdr:row>
      <xdr:rowOff>15480</xdr:rowOff>
    </xdr:from>
    <xdr:to>
      <xdr:col>1</xdr:col>
      <xdr:colOff>8640</xdr:colOff>
      <xdr:row>260</xdr:row>
      <xdr:rowOff>24480</xdr:rowOff>
    </xdr:to>
    <xdr:pic>
      <xdr:nvPicPr>
        <xdr:cNvPr id="287" name="Picture 17" descr=""/>
        <xdr:cNvPicPr/>
      </xdr:nvPicPr>
      <xdr:blipFill>
        <a:blip r:embed="rId288"/>
        <a:stretch/>
      </xdr:blipFill>
      <xdr:spPr>
        <a:xfrm>
          <a:off x="812880" y="48389760"/>
          <a:ext cx="864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244</xdr:row>
      <xdr:rowOff>30600</xdr:rowOff>
    </xdr:from>
    <xdr:to>
      <xdr:col>1</xdr:col>
      <xdr:colOff>8640</xdr:colOff>
      <xdr:row>244</xdr:row>
      <xdr:rowOff>39960</xdr:rowOff>
    </xdr:to>
    <xdr:pic>
      <xdr:nvPicPr>
        <xdr:cNvPr id="288" name="Picture 18" descr=""/>
        <xdr:cNvPicPr/>
      </xdr:nvPicPr>
      <xdr:blipFill>
        <a:blip r:embed="rId289"/>
        <a:stretch/>
      </xdr:blipFill>
      <xdr:spPr>
        <a:xfrm>
          <a:off x="812880" y="45428040"/>
          <a:ext cx="8640" cy="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244</xdr:row>
      <xdr:rowOff>30600</xdr:rowOff>
    </xdr:from>
    <xdr:to>
      <xdr:col>1</xdr:col>
      <xdr:colOff>8640</xdr:colOff>
      <xdr:row>244</xdr:row>
      <xdr:rowOff>39960</xdr:rowOff>
    </xdr:to>
    <xdr:pic>
      <xdr:nvPicPr>
        <xdr:cNvPr id="289" name="Picture 19" descr=""/>
        <xdr:cNvPicPr/>
      </xdr:nvPicPr>
      <xdr:blipFill>
        <a:blip r:embed="rId290"/>
        <a:stretch/>
      </xdr:blipFill>
      <xdr:spPr>
        <a:xfrm>
          <a:off x="812880" y="45428040"/>
          <a:ext cx="8640" cy="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6</xdr:row>
      <xdr:rowOff>45720</xdr:rowOff>
    </xdr:from>
    <xdr:to>
      <xdr:col>1</xdr:col>
      <xdr:colOff>8640</xdr:colOff>
      <xdr:row>6</xdr:row>
      <xdr:rowOff>54720</xdr:rowOff>
    </xdr:to>
    <xdr:pic>
      <xdr:nvPicPr>
        <xdr:cNvPr id="290" name="Picture 20" descr=""/>
        <xdr:cNvPicPr/>
      </xdr:nvPicPr>
      <xdr:blipFill>
        <a:blip r:embed="rId291"/>
        <a:stretch/>
      </xdr:blipFill>
      <xdr:spPr>
        <a:xfrm>
          <a:off x="812880" y="1162080"/>
          <a:ext cx="864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6</xdr:row>
      <xdr:rowOff>45720</xdr:rowOff>
    </xdr:from>
    <xdr:to>
      <xdr:col>1</xdr:col>
      <xdr:colOff>8640</xdr:colOff>
      <xdr:row>6</xdr:row>
      <xdr:rowOff>54720</xdr:rowOff>
    </xdr:to>
    <xdr:pic>
      <xdr:nvPicPr>
        <xdr:cNvPr id="291" name="Picture 21" descr=""/>
        <xdr:cNvPicPr/>
      </xdr:nvPicPr>
      <xdr:blipFill>
        <a:blip r:embed="rId292"/>
        <a:stretch/>
      </xdr:blipFill>
      <xdr:spPr>
        <a:xfrm>
          <a:off x="812880" y="1162080"/>
          <a:ext cx="864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200</xdr:row>
      <xdr:rowOff>360</xdr:rowOff>
    </xdr:from>
    <xdr:to>
      <xdr:col>1</xdr:col>
      <xdr:colOff>8640</xdr:colOff>
      <xdr:row>200</xdr:row>
      <xdr:rowOff>9360</xdr:rowOff>
    </xdr:to>
    <xdr:pic>
      <xdr:nvPicPr>
        <xdr:cNvPr id="292" name="Picture 38" descr=""/>
        <xdr:cNvPicPr/>
      </xdr:nvPicPr>
      <xdr:blipFill>
        <a:blip r:embed="rId293"/>
        <a:stretch/>
      </xdr:blipFill>
      <xdr:spPr>
        <a:xfrm>
          <a:off x="812880" y="37211400"/>
          <a:ext cx="864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200</xdr:row>
      <xdr:rowOff>360</xdr:rowOff>
    </xdr:from>
    <xdr:to>
      <xdr:col>1</xdr:col>
      <xdr:colOff>8640</xdr:colOff>
      <xdr:row>200</xdr:row>
      <xdr:rowOff>9360</xdr:rowOff>
    </xdr:to>
    <xdr:pic>
      <xdr:nvPicPr>
        <xdr:cNvPr id="293" name="Picture 39" descr=""/>
        <xdr:cNvPicPr/>
      </xdr:nvPicPr>
      <xdr:blipFill>
        <a:blip r:embed="rId294"/>
        <a:stretch/>
      </xdr:blipFill>
      <xdr:spPr>
        <a:xfrm>
          <a:off x="812880" y="37211400"/>
          <a:ext cx="864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17</xdr:row>
      <xdr:rowOff>23400</xdr:rowOff>
    </xdr:from>
    <xdr:to>
      <xdr:col>1</xdr:col>
      <xdr:colOff>8640</xdr:colOff>
      <xdr:row>17</xdr:row>
      <xdr:rowOff>32760</xdr:rowOff>
    </xdr:to>
    <xdr:pic>
      <xdr:nvPicPr>
        <xdr:cNvPr id="294" name="Picture 40" descr=""/>
        <xdr:cNvPicPr/>
      </xdr:nvPicPr>
      <xdr:blipFill>
        <a:blip r:embed="rId295"/>
        <a:stretch/>
      </xdr:blipFill>
      <xdr:spPr>
        <a:xfrm>
          <a:off x="812880" y="3186360"/>
          <a:ext cx="8640" cy="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17</xdr:row>
      <xdr:rowOff>23400</xdr:rowOff>
    </xdr:from>
    <xdr:to>
      <xdr:col>1</xdr:col>
      <xdr:colOff>8640</xdr:colOff>
      <xdr:row>17</xdr:row>
      <xdr:rowOff>32760</xdr:rowOff>
    </xdr:to>
    <xdr:pic>
      <xdr:nvPicPr>
        <xdr:cNvPr id="295" name="Picture 41" descr=""/>
        <xdr:cNvPicPr/>
      </xdr:nvPicPr>
      <xdr:blipFill>
        <a:blip r:embed="rId296"/>
        <a:stretch/>
      </xdr:blipFill>
      <xdr:spPr>
        <a:xfrm>
          <a:off x="812880" y="3186360"/>
          <a:ext cx="8640" cy="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188</xdr:row>
      <xdr:rowOff>38520</xdr:rowOff>
    </xdr:from>
    <xdr:to>
      <xdr:col>1</xdr:col>
      <xdr:colOff>8640</xdr:colOff>
      <xdr:row>188</xdr:row>
      <xdr:rowOff>47520</xdr:rowOff>
    </xdr:to>
    <xdr:pic>
      <xdr:nvPicPr>
        <xdr:cNvPr id="296" name="Picture 42" descr=""/>
        <xdr:cNvPicPr/>
      </xdr:nvPicPr>
      <xdr:blipFill>
        <a:blip r:embed="rId297"/>
        <a:stretch/>
      </xdr:blipFill>
      <xdr:spPr>
        <a:xfrm>
          <a:off x="812880" y="35016840"/>
          <a:ext cx="864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188</xdr:row>
      <xdr:rowOff>38520</xdr:rowOff>
    </xdr:from>
    <xdr:to>
      <xdr:col>1</xdr:col>
      <xdr:colOff>8640</xdr:colOff>
      <xdr:row>188</xdr:row>
      <xdr:rowOff>47520</xdr:rowOff>
    </xdr:to>
    <xdr:pic>
      <xdr:nvPicPr>
        <xdr:cNvPr id="297" name="Picture 43" descr=""/>
        <xdr:cNvPicPr/>
      </xdr:nvPicPr>
      <xdr:blipFill>
        <a:blip r:embed="rId298"/>
        <a:stretch/>
      </xdr:blipFill>
      <xdr:spPr>
        <a:xfrm>
          <a:off x="812880" y="35016840"/>
          <a:ext cx="864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27</xdr:row>
      <xdr:rowOff>360</xdr:rowOff>
    </xdr:from>
    <xdr:to>
      <xdr:col>1</xdr:col>
      <xdr:colOff>8640</xdr:colOff>
      <xdr:row>27</xdr:row>
      <xdr:rowOff>9720</xdr:rowOff>
    </xdr:to>
    <xdr:pic>
      <xdr:nvPicPr>
        <xdr:cNvPr id="298" name="Picture 48" descr=""/>
        <xdr:cNvPicPr/>
      </xdr:nvPicPr>
      <xdr:blipFill>
        <a:blip r:embed="rId299"/>
        <a:stretch/>
      </xdr:blipFill>
      <xdr:spPr>
        <a:xfrm>
          <a:off x="812880" y="5023800"/>
          <a:ext cx="8640" cy="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27</xdr:row>
      <xdr:rowOff>360</xdr:rowOff>
    </xdr:from>
    <xdr:to>
      <xdr:col>1</xdr:col>
      <xdr:colOff>8640</xdr:colOff>
      <xdr:row>27</xdr:row>
      <xdr:rowOff>9720</xdr:rowOff>
    </xdr:to>
    <xdr:pic>
      <xdr:nvPicPr>
        <xdr:cNvPr id="299" name="Picture 49" descr=""/>
        <xdr:cNvPicPr/>
      </xdr:nvPicPr>
      <xdr:blipFill>
        <a:blip r:embed="rId300"/>
        <a:stretch/>
      </xdr:blipFill>
      <xdr:spPr>
        <a:xfrm>
          <a:off x="812880" y="5023800"/>
          <a:ext cx="8640" cy="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7200</xdr:colOff>
      <xdr:row>0</xdr:row>
      <xdr:rowOff>9000</xdr:rowOff>
    </xdr:to>
    <xdr:pic>
      <xdr:nvPicPr>
        <xdr:cNvPr id="300" name="Picture 14" descr=""/>
        <xdr:cNvPicPr/>
      </xdr:nvPicPr>
      <xdr:blipFill>
        <a:blip r:embed="rId301"/>
        <a:stretch/>
      </xdr:blipFill>
      <xdr:spPr>
        <a:xfrm>
          <a:off x="812880" y="0"/>
          <a:ext cx="720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7200</xdr:colOff>
      <xdr:row>0</xdr:row>
      <xdr:rowOff>9000</xdr:rowOff>
    </xdr:to>
    <xdr:pic>
      <xdr:nvPicPr>
        <xdr:cNvPr id="301" name="Picture 15" descr=""/>
        <xdr:cNvPicPr/>
      </xdr:nvPicPr>
      <xdr:blipFill>
        <a:blip r:embed="rId302"/>
        <a:stretch/>
      </xdr:blipFill>
      <xdr:spPr>
        <a:xfrm>
          <a:off x="812880" y="0"/>
          <a:ext cx="720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260</xdr:row>
      <xdr:rowOff>0</xdr:rowOff>
    </xdr:from>
    <xdr:to>
      <xdr:col>1</xdr:col>
      <xdr:colOff>7200</xdr:colOff>
      <xdr:row>260</xdr:row>
      <xdr:rowOff>9000</xdr:rowOff>
    </xdr:to>
    <xdr:pic>
      <xdr:nvPicPr>
        <xdr:cNvPr id="302" name="Picture 16" descr=""/>
        <xdr:cNvPicPr/>
      </xdr:nvPicPr>
      <xdr:blipFill>
        <a:blip r:embed="rId303"/>
        <a:stretch/>
      </xdr:blipFill>
      <xdr:spPr>
        <a:xfrm>
          <a:off x="812880" y="48374280"/>
          <a:ext cx="720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260</xdr:row>
      <xdr:rowOff>0</xdr:rowOff>
    </xdr:from>
    <xdr:to>
      <xdr:col>1</xdr:col>
      <xdr:colOff>7200</xdr:colOff>
      <xdr:row>260</xdr:row>
      <xdr:rowOff>9000</xdr:rowOff>
    </xdr:to>
    <xdr:pic>
      <xdr:nvPicPr>
        <xdr:cNvPr id="303" name="Picture 17" descr=""/>
        <xdr:cNvPicPr/>
      </xdr:nvPicPr>
      <xdr:blipFill>
        <a:blip r:embed="rId304"/>
        <a:stretch/>
      </xdr:blipFill>
      <xdr:spPr>
        <a:xfrm>
          <a:off x="812880" y="48374280"/>
          <a:ext cx="720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244</xdr:row>
      <xdr:rowOff>0</xdr:rowOff>
    </xdr:from>
    <xdr:to>
      <xdr:col>1</xdr:col>
      <xdr:colOff>7200</xdr:colOff>
      <xdr:row>244</xdr:row>
      <xdr:rowOff>9000</xdr:rowOff>
    </xdr:to>
    <xdr:pic>
      <xdr:nvPicPr>
        <xdr:cNvPr id="304" name="Picture 18" descr=""/>
        <xdr:cNvPicPr/>
      </xdr:nvPicPr>
      <xdr:blipFill>
        <a:blip r:embed="rId305"/>
        <a:stretch/>
      </xdr:blipFill>
      <xdr:spPr>
        <a:xfrm>
          <a:off x="812880" y="45397440"/>
          <a:ext cx="720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244</xdr:row>
      <xdr:rowOff>0</xdr:rowOff>
    </xdr:from>
    <xdr:to>
      <xdr:col>1</xdr:col>
      <xdr:colOff>7200</xdr:colOff>
      <xdr:row>244</xdr:row>
      <xdr:rowOff>9000</xdr:rowOff>
    </xdr:to>
    <xdr:pic>
      <xdr:nvPicPr>
        <xdr:cNvPr id="305" name="Picture 19" descr=""/>
        <xdr:cNvPicPr/>
      </xdr:nvPicPr>
      <xdr:blipFill>
        <a:blip r:embed="rId306"/>
        <a:stretch/>
      </xdr:blipFill>
      <xdr:spPr>
        <a:xfrm>
          <a:off x="812880" y="45397440"/>
          <a:ext cx="720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7200</xdr:colOff>
      <xdr:row>6</xdr:row>
      <xdr:rowOff>9000</xdr:rowOff>
    </xdr:to>
    <xdr:pic>
      <xdr:nvPicPr>
        <xdr:cNvPr id="306" name="Picture 20" descr=""/>
        <xdr:cNvPicPr/>
      </xdr:nvPicPr>
      <xdr:blipFill>
        <a:blip r:embed="rId307"/>
        <a:stretch/>
      </xdr:blipFill>
      <xdr:spPr>
        <a:xfrm>
          <a:off x="812880" y="1116360"/>
          <a:ext cx="720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7200</xdr:colOff>
      <xdr:row>6</xdr:row>
      <xdr:rowOff>9000</xdr:rowOff>
    </xdr:to>
    <xdr:pic>
      <xdr:nvPicPr>
        <xdr:cNvPr id="307" name="Picture 21" descr=""/>
        <xdr:cNvPicPr/>
      </xdr:nvPicPr>
      <xdr:blipFill>
        <a:blip r:embed="rId308"/>
        <a:stretch/>
      </xdr:blipFill>
      <xdr:spPr>
        <a:xfrm>
          <a:off x="812880" y="1116360"/>
          <a:ext cx="720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78</xdr:row>
      <xdr:rowOff>360</xdr:rowOff>
    </xdr:from>
    <xdr:to>
      <xdr:col>1</xdr:col>
      <xdr:colOff>7200</xdr:colOff>
      <xdr:row>78</xdr:row>
      <xdr:rowOff>9360</xdr:rowOff>
    </xdr:to>
    <xdr:pic>
      <xdr:nvPicPr>
        <xdr:cNvPr id="308" name="Picture 22" descr=""/>
        <xdr:cNvPicPr/>
      </xdr:nvPicPr>
      <xdr:blipFill>
        <a:blip r:embed="rId309"/>
        <a:stretch/>
      </xdr:blipFill>
      <xdr:spPr>
        <a:xfrm>
          <a:off x="812880" y="14512680"/>
          <a:ext cx="720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78</xdr:row>
      <xdr:rowOff>360</xdr:rowOff>
    </xdr:from>
    <xdr:to>
      <xdr:col>1</xdr:col>
      <xdr:colOff>7200</xdr:colOff>
      <xdr:row>78</xdr:row>
      <xdr:rowOff>9360</xdr:rowOff>
    </xdr:to>
    <xdr:pic>
      <xdr:nvPicPr>
        <xdr:cNvPr id="309" name="Picture 23" descr=""/>
        <xdr:cNvPicPr/>
      </xdr:nvPicPr>
      <xdr:blipFill>
        <a:blip r:embed="rId310"/>
        <a:stretch/>
      </xdr:blipFill>
      <xdr:spPr>
        <a:xfrm>
          <a:off x="812880" y="14512680"/>
          <a:ext cx="720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17</xdr:row>
      <xdr:rowOff>360</xdr:rowOff>
    </xdr:from>
    <xdr:to>
      <xdr:col>1</xdr:col>
      <xdr:colOff>7200</xdr:colOff>
      <xdr:row>17</xdr:row>
      <xdr:rowOff>9360</xdr:rowOff>
    </xdr:to>
    <xdr:pic>
      <xdr:nvPicPr>
        <xdr:cNvPr id="310" name="Picture 24" descr=""/>
        <xdr:cNvPicPr/>
      </xdr:nvPicPr>
      <xdr:blipFill>
        <a:blip r:embed="rId311"/>
        <a:stretch/>
      </xdr:blipFill>
      <xdr:spPr>
        <a:xfrm>
          <a:off x="812880" y="3163320"/>
          <a:ext cx="720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17</xdr:row>
      <xdr:rowOff>360</xdr:rowOff>
    </xdr:from>
    <xdr:to>
      <xdr:col>1</xdr:col>
      <xdr:colOff>7200</xdr:colOff>
      <xdr:row>17</xdr:row>
      <xdr:rowOff>9360</xdr:rowOff>
    </xdr:to>
    <xdr:pic>
      <xdr:nvPicPr>
        <xdr:cNvPr id="311" name="Picture 25" descr=""/>
        <xdr:cNvPicPr/>
      </xdr:nvPicPr>
      <xdr:blipFill>
        <a:blip r:embed="rId312"/>
        <a:stretch/>
      </xdr:blipFill>
      <xdr:spPr>
        <a:xfrm>
          <a:off x="812880" y="3163320"/>
          <a:ext cx="720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188</xdr:row>
      <xdr:rowOff>360</xdr:rowOff>
    </xdr:from>
    <xdr:to>
      <xdr:col>1</xdr:col>
      <xdr:colOff>7200</xdr:colOff>
      <xdr:row>188</xdr:row>
      <xdr:rowOff>9360</xdr:rowOff>
    </xdr:to>
    <xdr:pic>
      <xdr:nvPicPr>
        <xdr:cNvPr id="312" name="Picture 26" descr=""/>
        <xdr:cNvPicPr/>
      </xdr:nvPicPr>
      <xdr:blipFill>
        <a:blip r:embed="rId313"/>
        <a:stretch/>
      </xdr:blipFill>
      <xdr:spPr>
        <a:xfrm>
          <a:off x="812880" y="34978680"/>
          <a:ext cx="720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188</xdr:row>
      <xdr:rowOff>360</xdr:rowOff>
    </xdr:from>
    <xdr:to>
      <xdr:col>1</xdr:col>
      <xdr:colOff>7200</xdr:colOff>
      <xdr:row>188</xdr:row>
      <xdr:rowOff>9360</xdr:rowOff>
    </xdr:to>
    <xdr:pic>
      <xdr:nvPicPr>
        <xdr:cNvPr id="313" name="Picture 27" descr=""/>
        <xdr:cNvPicPr/>
      </xdr:nvPicPr>
      <xdr:blipFill>
        <a:blip r:embed="rId314"/>
        <a:stretch/>
      </xdr:blipFill>
      <xdr:spPr>
        <a:xfrm>
          <a:off x="812880" y="34978680"/>
          <a:ext cx="720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132</xdr:row>
      <xdr:rowOff>0</xdr:rowOff>
    </xdr:from>
    <xdr:to>
      <xdr:col>1</xdr:col>
      <xdr:colOff>7200</xdr:colOff>
      <xdr:row>132</xdr:row>
      <xdr:rowOff>9000</xdr:rowOff>
    </xdr:to>
    <xdr:pic>
      <xdr:nvPicPr>
        <xdr:cNvPr id="314" name="Picture 28" descr=""/>
        <xdr:cNvPicPr/>
      </xdr:nvPicPr>
      <xdr:blipFill>
        <a:blip r:embed="rId315"/>
        <a:stretch/>
      </xdr:blipFill>
      <xdr:spPr>
        <a:xfrm>
          <a:off x="812880" y="24559200"/>
          <a:ext cx="720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132</xdr:row>
      <xdr:rowOff>0</xdr:rowOff>
    </xdr:from>
    <xdr:to>
      <xdr:col>1</xdr:col>
      <xdr:colOff>7200</xdr:colOff>
      <xdr:row>132</xdr:row>
      <xdr:rowOff>9000</xdr:rowOff>
    </xdr:to>
    <xdr:pic>
      <xdr:nvPicPr>
        <xdr:cNvPr id="315" name="Picture 29" descr=""/>
        <xdr:cNvPicPr/>
      </xdr:nvPicPr>
      <xdr:blipFill>
        <a:blip r:embed="rId316"/>
        <a:stretch/>
      </xdr:blipFill>
      <xdr:spPr>
        <a:xfrm>
          <a:off x="812880" y="24559200"/>
          <a:ext cx="720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27</xdr:row>
      <xdr:rowOff>360</xdr:rowOff>
    </xdr:from>
    <xdr:to>
      <xdr:col>1</xdr:col>
      <xdr:colOff>7200</xdr:colOff>
      <xdr:row>27</xdr:row>
      <xdr:rowOff>9360</xdr:rowOff>
    </xdr:to>
    <xdr:pic>
      <xdr:nvPicPr>
        <xdr:cNvPr id="316" name="Picture 32" descr=""/>
        <xdr:cNvPicPr/>
      </xdr:nvPicPr>
      <xdr:blipFill>
        <a:blip r:embed="rId317"/>
        <a:stretch/>
      </xdr:blipFill>
      <xdr:spPr>
        <a:xfrm>
          <a:off x="812880" y="5023800"/>
          <a:ext cx="720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27</xdr:row>
      <xdr:rowOff>360</xdr:rowOff>
    </xdr:from>
    <xdr:to>
      <xdr:col>1</xdr:col>
      <xdr:colOff>7200</xdr:colOff>
      <xdr:row>27</xdr:row>
      <xdr:rowOff>9360</xdr:rowOff>
    </xdr:to>
    <xdr:pic>
      <xdr:nvPicPr>
        <xdr:cNvPr id="317" name="Picture 33" descr=""/>
        <xdr:cNvPicPr/>
      </xdr:nvPicPr>
      <xdr:blipFill>
        <a:blip r:embed="rId318"/>
        <a:stretch/>
      </xdr:blipFill>
      <xdr:spPr>
        <a:xfrm>
          <a:off x="812880" y="5023800"/>
          <a:ext cx="720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200</xdr:row>
      <xdr:rowOff>360</xdr:rowOff>
    </xdr:from>
    <xdr:to>
      <xdr:col>1</xdr:col>
      <xdr:colOff>7200</xdr:colOff>
      <xdr:row>200</xdr:row>
      <xdr:rowOff>9360</xdr:rowOff>
    </xdr:to>
    <xdr:pic>
      <xdr:nvPicPr>
        <xdr:cNvPr id="318" name="Picture 38" descr=""/>
        <xdr:cNvPicPr/>
      </xdr:nvPicPr>
      <xdr:blipFill>
        <a:blip r:embed="rId319"/>
        <a:stretch/>
      </xdr:blipFill>
      <xdr:spPr>
        <a:xfrm>
          <a:off x="812880" y="37211400"/>
          <a:ext cx="720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200</xdr:row>
      <xdr:rowOff>360</xdr:rowOff>
    </xdr:from>
    <xdr:to>
      <xdr:col>1</xdr:col>
      <xdr:colOff>7200</xdr:colOff>
      <xdr:row>200</xdr:row>
      <xdr:rowOff>9360</xdr:rowOff>
    </xdr:to>
    <xdr:pic>
      <xdr:nvPicPr>
        <xdr:cNvPr id="319" name="Picture 39" descr=""/>
        <xdr:cNvPicPr/>
      </xdr:nvPicPr>
      <xdr:blipFill>
        <a:blip r:embed="rId320"/>
        <a:stretch/>
      </xdr:blipFill>
      <xdr:spPr>
        <a:xfrm>
          <a:off x="812880" y="37211400"/>
          <a:ext cx="720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17</xdr:row>
      <xdr:rowOff>360</xdr:rowOff>
    </xdr:from>
    <xdr:to>
      <xdr:col>1</xdr:col>
      <xdr:colOff>7200</xdr:colOff>
      <xdr:row>17</xdr:row>
      <xdr:rowOff>9360</xdr:rowOff>
    </xdr:to>
    <xdr:pic>
      <xdr:nvPicPr>
        <xdr:cNvPr id="320" name="Picture 40" descr=""/>
        <xdr:cNvPicPr/>
      </xdr:nvPicPr>
      <xdr:blipFill>
        <a:blip r:embed="rId321"/>
        <a:stretch/>
      </xdr:blipFill>
      <xdr:spPr>
        <a:xfrm>
          <a:off x="812880" y="3163320"/>
          <a:ext cx="720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17</xdr:row>
      <xdr:rowOff>360</xdr:rowOff>
    </xdr:from>
    <xdr:to>
      <xdr:col>1</xdr:col>
      <xdr:colOff>7200</xdr:colOff>
      <xdr:row>17</xdr:row>
      <xdr:rowOff>9360</xdr:rowOff>
    </xdr:to>
    <xdr:pic>
      <xdr:nvPicPr>
        <xdr:cNvPr id="321" name="Picture 41" descr=""/>
        <xdr:cNvPicPr/>
      </xdr:nvPicPr>
      <xdr:blipFill>
        <a:blip r:embed="rId322"/>
        <a:stretch/>
      </xdr:blipFill>
      <xdr:spPr>
        <a:xfrm>
          <a:off x="812880" y="3163320"/>
          <a:ext cx="720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188</xdr:row>
      <xdr:rowOff>360</xdr:rowOff>
    </xdr:from>
    <xdr:to>
      <xdr:col>1</xdr:col>
      <xdr:colOff>7200</xdr:colOff>
      <xdr:row>188</xdr:row>
      <xdr:rowOff>9360</xdr:rowOff>
    </xdr:to>
    <xdr:pic>
      <xdr:nvPicPr>
        <xdr:cNvPr id="322" name="Picture 42" descr=""/>
        <xdr:cNvPicPr/>
      </xdr:nvPicPr>
      <xdr:blipFill>
        <a:blip r:embed="rId323"/>
        <a:stretch/>
      </xdr:blipFill>
      <xdr:spPr>
        <a:xfrm>
          <a:off x="812880" y="34978680"/>
          <a:ext cx="720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188</xdr:row>
      <xdr:rowOff>360</xdr:rowOff>
    </xdr:from>
    <xdr:to>
      <xdr:col>1</xdr:col>
      <xdr:colOff>7200</xdr:colOff>
      <xdr:row>188</xdr:row>
      <xdr:rowOff>9360</xdr:rowOff>
    </xdr:to>
    <xdr:pic>
      <xdr:nvPicPr>
        <xdr:cNvPr id="323" name="Picture 43" descr=""/>
        <xdr:cNvPicPr/>
      </xdr:nvPicPr>
      <xdr:blipFill>
        <a:blip r:embed="rId324"/>
        <a:stretch/>
      </xdr:blipFill>
      <xdr:spPr>
        <a:xfrm>
          <a:off x="812880" y="34978680"/>
          <a:ext cx="720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132</xdr:row>
      <xdr:rowOff>0</xdr:rowOff>
    </xdr:from>
    <xdr:to>
      <xdr:col>1</xdr:col>
      <xdr:colOff>7200</xdr:colOff>
      <xdr:row>132</xdr:row>
      <xdr:rowOff>9000</xdr:rowOff>
    </xdr:to>
    <xdr:pic>
      <xdr:nvPicPr>
        <xdr:cNvPr id="324" name="Picture 44" descr=""/>
        <xdr:cNvPicPr/>
      </xdr:nvPicPr>
      <xdr:blipFill>
        <a:blip r:embed="rId325"/>
        <a:stretch/>
      </xdr:blipFill>
      <xdr:spPr>
        <a:xfrm>
          <a:off x="812880" y="24559200"/>
          <a:ext cx="720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132</xdr:row>
      <xdr:rowOff>0</xdr:rowOff>
    </xdr:from>
    <xdr:to>
      <xdr:col>1</xdr:col>
      <xdr:colOff>7200</xdr:colOff>
      <xdr:row>132</xdr:row>
      <xdr:rowOff>9000</xdr:rowOff>
    </xdr:to>
    <xdr:pic>
      <xdr:nvPicPr>
        <xdr:cNvPr id="325" name="Picture 45" descr=""/>
        <xdr:cNvPicPr/>
      </xdr:nvPicPr>
      <xdr:blipFill>
        <a:blip r:embed="rId326"/>
        <a:stretch/>
      </xdr:blipFill>
      <xdr:spPr>
        <a:xfrm>
          <a:off x="812880" y="24559200"/>
          <a:ext cx="720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27</xdr:row>
      <xdr:rowOff>360</xdr:rowOff>
    </xdr:from>
    <xdr:to>
      <xdr:col>1</xdr:col>
      <xdr:colOff>7200</xdr:colOff>
      <xdr:row>27</xdr:row>
      <xdr:rowOff>9360</xdr:rowOff>
    </xdr:to>
    <xdr:pic>
      <xdr:nvPicPr>
        <xdr:cNvPr id="326" name="Picture 48" descr=""/>
        <xdr:cNvPicPr/>
      </xdr:nvPicPr>
      <xdr:blipFill>
        <a:blip r:embed="rId327"/>
        <a:stretch/>
      </xdr:blipFill>
      <xdr:spPr>
        <a:xfrm>
          <a:off x="812880" y="5023800"/>
          <a:ext cx="720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27</xdr:row>
      <xdr:rowOff>360</xdr:rowOff>
    </xdr:from>
    <xdr:to>
      <xdr:col>1</xdr:col>
      <xdr:colOff>7200</xdr:colOff>
      <xdr:row>27</xdr:row>
      <xdr:rowOff>9360</xdr:rowOff>
    </xdr:to>
    <xdr:pic>
      <xdr:nvPicPr>
        <xdr:cNvPr id="327" name="Picture 49" descr=""/>
        <xdr:cNvPicPr/>
      </xdr:nvPicPr>
      <xdr:blipFill>
        <a:blip r:embed="rId328"/>
        <a:stretch/>
      </xdr:blipFill>
      <xdr:spPr>
        <a:xfrm>
          <a:off x="812880" y="5023800"/>
          <a:ext cx="720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200</xdr:row>
      <xdr:rowOff>360</xdr:rowOff>
    </xdr:from>
    <xdr:to>
      <xdr:col>1</xdr:col>
      <xdr:colOff>7200</xdr:colOff>
      <xdr:row>200</xdr:row>
      <xdr:rowOff>9360</xdr:rowOff>
    </xdr:to>
    <xdr:pic>
      <xdr:nvPicPr>
        <xdr:cNvPr id="328" name="Picture 54" descr=""/>
        <xdr:cNvPicPr/>
      </xdr:nvPicPr>
      <xdr:blipFill>
        <a:blip r:embed="rId329"/>
        <a:stretch/>
      </xdr:blipFill>
      <xdr:spPr>
        <a:xfrm>
          <a:off x="812880" y="37211400"/>
          <a:ext cx="720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200</xdr:row>
      <xdr:rowOff>360</xdr:rowOff>
    </xdr:from>
    <xdr:to>
      <xdr:col>1</xdr:col>
      <xdr:colOff>7200</xdr:colOff>
      <xdr:row>200</xdr:row>
      <xdr:rowOff>9360</xdr:rowOff>
    </xdr:to>
    <xdr:pic>
      <xdr:nvPicPr>
        <xdr:cNvPr id="329" name="Picture 55" descr=""/>
        <xdr:cNvPicPr/>
      </xdr:nvPicPr>
      <xdr:blipFill>
        <a:blip r:embed="rId330"/>
        <a:stretch/>
      </xdr:blipFill>
      <xdr:spPr>
        <a:xfrm>
          <a:off x="812880" y="37211400"/>
          <a:ext cx="720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65</xdr:row>
      <xdr:rowOff>-360</xdr:rowOff>
    </xdr:from>
    <xdr:to>
      <xdr:col>1</xdr:col>
      <xdr:colOff>7200</xdr:colOff>
      <xdr:row>65</xdr:row>
      <xdr:rowOff>8640</xdr:rowOff>
    </xdr:to>
    <xdr:pic>
      <xdr:nvPicPr>
        <xdr:cNvPr id="330" name="Picture 56" descr=""/>
        <xdr:cNvPicPr/>
      </xdr:nvPicPr>
      <xdr:blipFill>
        <a:blip r:embed="rId331"/>
        <a:stretch/>
      </xdr:blipFill>
      <xdr:spPr>
        <a:xfrm>
          <a:off x="812880" y="12093120"/>
          <a:ext cx="720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65</xdr:row>
      <xdr:rowOff>-360</xdr:rowOff>
    </xdr:from>
    <xdr:to>
      <xdr:col>1</xdr:col>
      <xdr:colOff>7200</xdr:colOff>
      <xdr:row>65</xdr:row>
      <xdr:rowOff>8640</xdr:rowOff>
    </xdr:to>
    <xdr:pic>
      <xdr:nvPicPr>
        <xdr:cNvPr id="331" name="Picture 57" descr=""/>
        <xdr:cNvPicPr/>
      </xdr:nvPicPr>
      <xdr:blipFill>
        <a:blip r:embed="rId332"/>
        <a:stretch/>
      </xdr:blipFill>
      <xdr:spPr>
        <a:xfrm>
          <a:off x="812880" y="12093120"/>
          <a:ext cx="720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136</xdr:row>
      <xdr:rowOff>360</xdr:rowOff>
    </xdr:from>
    <xdr:to>
      <xdr:col>1</xdr:col>
      <xdr:colOff>7200</xdr:colOff>
      <xdr:row>136</xdr:row>
      <xdr:rowOff>9360</xdr:rowOff>
    </xdr:to>
    <xdr:pic>
      <xdr:nvPicPr>
        <xdr:cNvPr id="332" name="Picture 62" descr=""/>
        <xdr:cNvPicPr/>
      </xdr:nvPicPr>
      <xdr:blipFill>
        <a:blip r:embed="rId333"/>
        <a:stretch/>
      </xdr:blipFill>
      <xdr:spPr>
        <a:xfrm>
          <a:off x="812880" y="25303680"/>
          <a:ext cx="720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136</xdr:row>
      <xdr:rowOff>360</xdr:rowOff>
    </xdr:from>
    <xdr:to>
      <xdr:col>1</xdr:col>
      <xdr:colOff>7200</xdr:colOff>
      <xdr:row>136</xdr:row>
      <xdr:rowOff>9360</xdr:rowOff>
    </xdr:to>
    <xdr:pic>
      <xdr:nvPicPr>
        <xdr:cNvPr id="333" name="Picture 63" descr=""/>
        <xdr:cNvPicPr/>
      </xdr:nvPicPr>
      <xdr:blipFill>
        <a:blip r:embed="rId334"/>
        <a:stretch/>
      </xdr:blipFill>
      <xdr:spPr>
        <a:xfrm>
          <a:off x="812880" y="25303680"/>
          <a:ext cx="720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70</xdr:row>
      <xdr:rowOff>0</xdr:rowOff>
    </xdr:from>
    <xdr:to>
      <xdr:col>1</xdr:col>
      <xdr:colOff>7200</xdr:colOff>
      <xdr:row>70</xdr:row>
      <xdr:rowOff>9000</xdr:rowOff>
    </xdr:to>
    <xdr:pic>
      <xdr:nvPicPr>
        <xdr:cNvPr id="334" name="Picture 76" descr=""/>
        <xdr:cNvPicPr/>
      </xdr:nvPicPr>
      <xdr:blipFill>
        <a:blip r:embed="rId335"/>
        <a:stretch/>
      </xdr:blipFill>
      <xdr:spPr>
        <a:xfrm>
          <a:off x="812880" y="13023720"/>
          <a:ext cx="720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70</xdr:row>
      <xdr:rowOff>0</xdr:rowOff>
    </xdr:from>
    <xdr:to>
      <xdr:col>1</xdr:col>
      <xdr:colOff>7200</xdr:colOff>
      <xdr:row>70</xdr:row>
      <xdr:rowOff>9000</xdr:rowOff>
    </xdr:to>
    <xdr:pic>
      <xdr:nvPicPr>
        <xdr:cNvPr id="335" name="Picture 77" descr=""/>
        <xdr:cNvPicPr/>
      </xdr:nvPicPr>
      <xdr:blipFill>
        <a:blip r:embed="rId336"/>
        <a:stretch/>
      </xdr:blipFill>
      <xdr:spPr>
        <a:xfrm>
          <a:off x="812880" y="13023720"/>
          <a:ext cx="720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34</xdr:row>
      <xdr:rowOff>0</xdr:rowOff>
    </xdr:from>
    <xdr:to>
      <xdr:col>1</xdr:col>
      <xdr:colOff>7200</xdr:colOff>
      <xdr:row>34</xdr:row>
      <xdr:rowOff>9000</xdr:rowOff>
    </xdr:to>
    <xdr:pic>
      <xdr:nvPicPr>
        <xdr:cNvPr id="336" name="Picture 78" descr=""/>
        <xdr:cNvPicPr/>
      </xdr:nvPicPr>
      <xdr:blipFill>
        <a:blip r:embed="rId337"/>
        <a:stretch/>
      </xdr:blipFill>
      <xdr:spPr>
        <a:xfrm>
          <a:off x="812880" y="6325920"/>
          <a:ext cx="720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34</xdr:row>
      <xdr:rowOff>0</xdr:rowOff>
    </xdr:from>
    <xdr:to>
      <xdr:col>1</xdr:col>
      <xdr:colOff>7200</xdr:colOff>
      <xdr:row>34</xdr:row>
      <xdr:rowOff>9000</xdr:rowOff>
    </xdr:to>
    <xdr:pic>
      <xdr:nvPicPr>
        <xdr:cNvPr id="337" name="Picture 79" descr=""/>
        <xdr:cNvPicPr/>
      </xdr:nvPicPr>
      <xdr:blipFill>
        <a:blip r:embed="rId338"/>
        <a:stretch/>
      </xdr:blipFill>
      <xdr:spPr>
        <a:xfrm>
          <a:off x="812880" y="6325920"/>
          <a:ext cx="720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152</xdr:row>
      <xdr:rowOff>0</xdr:rowOff>
    </xdr:from>
    <xdr:to>
      <xdr:col>1</xdr:col>
      <xdr:colOff>7200</xdr:colOff>
      <xdr:row>152</xdr:row>
      <xdr:rowOff>9360</xdr:rowOff>
    </xdr:to>
    <xdr:pic>
      <xdr:nvPicPr>
        <xdr:cNvPr id="338" name="Picture 82" descr=""/>
        <xdr:cNvPicPr/>
      </xdr:nvPicPr>
      <xdr:blipFill>
        <a:blip r:embed="rId339"/>
        <a:stretch/>
      </xdr:blipFill>
      <xdr:spPr>
        <a:xfrm>
          <a:off x="812880" y="28280520"/>
          <a:ext cx="7200" cy="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152</xdr:row>
      <xdr:rowOff>0</xdr:rowOff>
    </xdr:from>
    <xdr:to>
      <xdr:col>1</xdr:col>
      <xdr:colOff>7200</xdr:colOff>
      <xdr:row>152</xdr:row>
      <xdr:rowOff>9360</xdr:rowOff>
    </xdr:to>
    <xdr:pic>
      <xdr:nvPicPr>
        <xdr:cNvPr id="339" name="Picture 83" descr=""/>
        <xdr:cNvPicPr/>
      </xdr:nvPicPr>
      <xdr:blipFill>
        <a:blip r:embed="rId340"/>
        <a:stretch/>
      </xdr:blipFill>
      <xdr:spPr>
        <a:xfrm>
          <a:off x="812880" y="28280520"/>
          <a:ext cx="7200" cy="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7200</xdr:colOff>
      <xdr:row>20</xdr:row>
      <xdr:rowOff>9360</xdr:rowOff>
    </xdr:to>
    <xdr:pic>
      <xdr:nvPicPr>
        <xdr:cNvPr id="340" name="Picture 90" descr=""/>
        <xdr:cNvPicPr/>
      </xdr:nvPicPr>
      <xdr:blipFill>
        <a:blip r:embed="rId341"/>
        <a:stretch/>
      </xdr:blipFill>
      <xdr:spPr>
        <a:xfrm>
          <a:off x="812880" y="3720960"/>
          <a:ext cx="7200" cy="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7200</xdr:colOff>
      <xdr:row>20</xdr:row>
      <xdr:rowOff>9360</xdr:rowOff>
    </xdr:to>
    <xdr:pic>
      <xdr:nvPicPr>
        <xdr:cNvPr id="341" name="Picture 91" descr=""/>
        <xdr:cNvPicPr/>
      </xdr:nvPicPr>
      <xdr:blipFill>
        <a:blip r:embed="rId342"/>
        <a:stretch/>
      </xdr:blipFill>
      <xdr:spPr>
        <a:xfrm>
          <a:off x="812880" y="3720960"/>
          <a:ext cx="7200" cy="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78</xdr:row>
      <xdr:rowOff>360</xdr:rowOff>
    </xdr:from>
    <xdr:to>
      <xdr:col>1</xdr:col>
      <xdr:colOff>7200</xdr:colOff>
      <xdr:row>78</xdr:row>
      <xdr:rowOff>9720</xdr:rowOff>
    </xdr:to>
    <xdr:pic>
      <xdr:nvPicPr>
        <xdr:cNvPr id="342" name="Picture 96" descr=""/>
        <xdr:cNvPicPr/>
      </xdr:nvPicPr>
      <xdr:blipFill>
        <a:blip r:embed="rId343"/>
        <a:stretch/>
      </xdr:blipFill>
      <xdr:spPr>
        <a:xfrm>
          <a:off x="812880" y="14512680"/>
          <a:ext cx="7200" cy="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78</xdr:row>
      <xdr:rowOff>360</xdr:rowOff>
    </xdr:from>
    <xdr:to>
      <xdr:col>1</xdr:col>
      <xdr:colOff>7200</xdr:colOff>
      <xdr:row>78</xdr:row>
      <xdr:rowOff>9720</xdr:rowOff>
    </xdr:to>
    <xdr:pic>
      <xdr:nvPicPr>
        <xdr:cNvPr id="343" name="Picture 97" descr=""/>
        <xdr:cNvPicPr/>
      </xdr:nvPicPr>
      <xdr:blipFill>
        <a:blip r:embed="rId344"/>
        <a:stretch/>
      </xdr:blipFill>
      <xdr:spPr>
        <a:xfrm>
          <a:off x="812880" y="14512680"/>
          <a:ext cx="7200" cy="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7200</xdr:colOff>
      <xdr:row>20</xdr:row>
      <xdr:rowOff>9360</xdr:rowOff>
    </xdr:to>
    <xdr:pic>
      <xdr:nvPicPr>
        <xdr:cNvPr id="344" name="Picture 100" descr=""/>
        <xdr:cNvPicPr/>
      </xdr:nvPicPr>
      <xdr:blipFill>
        <a:blip r:embed="rId345"/>
        <a:stretch/>
      </xdr:blipFill>
      <xdr:spPr>
        <a:xfrm>
          <a:off x="812880" y="3720960"/>
          <a:ext cx="7200" cy="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7200</xdr:colOff>
      <xdr:row>20</xdr:row>
      <xdr:rowOff>9360</xdr:rowOff>
    </xdr:to>
    <xdr:pic>
      <xdr:nvPicPr>
        <xdr:cNvPr id="345" name="Picture 101" descr=""/>
        <xdr:cNvPicPr/>
      </xdr:nvPicPr>
      <xdr:blipFill>
        <a:blip r:embed="rId346"/>
        <a:stretch/>
      </xdr:blipFill>
      <xdr:spPr>
        <a:xfrm>
          <a:off x="812880" y="3720960"/>
          <a:ext cx="7200" cy="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188</xdr:row>
      <xdr:rowOff>360</xdr:rowOff>
    </xdr:from>
    <xdr:to>
      <xdr:col>1</xdr:col>
      <xdr:colOff>7200</xdr:colOff>
      <xdr:row>188</xdr:row>
      <xdr:rowOff>9720</xdr:rowOff>
    </xdr:to>
    <xdr:pic>
      <xdr:nvPicPr>
        <xdr:cNvPr id="346" name="Picture 106" descr=""/>
        <xdr:cNvPicPr/>
      </xdr:nvPicPr>
      <xdr:blipFill>
        <a:blip r:embed="rId347"/>
        <a:stretch/>
      </xdr:blipFill>
      <xdr:spPr>
        <a:xfrm>
          <a:off x="812880" y="34978680"/>
          <a:ext cx="7200" cy="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188</xdr:row>
      <xdr:rowOff>360</xdr:rowOff>
    </xdr:from>
    <xdr:to>
      <xdr:col>1</xdr:col>
      <xdr:colOff>7200</xdr:colOff>
      <xdr:row>188</xdr:row>
      <xdr:rowOff>9720</xdr:rowOff>
    </xdr:to>
    <xdr:pic>
      <xdr:nvPicPr>
        <xdr:cNvPr id="347" name="Picture 107" descr=""/>
        <xdr:cNvPicPr/>
      </xdr:nvPicPr>
      <xdr:blipFill>
        <a:blip r:embed="rId348"/>
        <a:stretch/>
      </xdr:blipFill>
      <xdr:spPr>
        <a:xfrm>
          <a:off x="812880" y="34978680"/>
          <a:ext cx="7200" cy="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200</xdr:row>
      <xdr:rowOff>360</xdr:rowOff>
    </xdr:from>
    <xdr:to>
      <xdr:col>1</xdr:col>
      <xdr:colOff>7200</xdr:colOff>
      <xdr:row>200</xdr:row>
      <xdr:rowOff>9720</xdr:rowOff>
    </xdr:to>
    <xdr:pic>
      <xdr:nvPicPr>
        <xdr:cNvPr id="348" name="Picture 112" descr=""/>
        <xdr:cNvPicPr/>
      </xdr:nvPicPr>
      <xdr:blipFill>
        <a:blip r:embed="rId349"/>
        <a:stretch/>
      </xdr:blipFill>
      <xdr:spPr>
        <a:xfrm>
          <a:off x="812880" y="37211400"/>
          <a:ext cx="7200" cy="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200</xdr:row>
      <xdr:rowOff>360</xdr:rowOff>
    </xdr:from>
    <xdr:to>
      <xdr:col>1</xdr:col>
      <xdr:colOff>7200</xdr:colOff>
      <xdr:row>200</xdr:row>
      <xdr:rowOff>9720</xdr:rowOff>
    </xdr:to>
    <xdr:pic>
      <xdr:nvPicPr>
        <xdr:cNvPr id="349" name="Picture 113" descr=""/>
        <xdr:cNvPicPr/>
      </xdr:nvPicPr>
      <xdr:blipFill>
        <a:blip r:embed="rId350"/>
        <a:stretch/>
      </xdr:blipFill>
      <xdr:spPr>
        <a:xfrm>
          <a:off x="812880" y="37211400"/>
          <a:ext cx="7200" cy="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136</xdr:row>
      <xdr:rowOff>360</xdr:rowOff>
    </xdr:from>
    <xdr:to>
      <xdr:col>1</xdr:col>
      <xdr:colOff>7200</xdr:colOff>
      <xdr:row>136</xdr:row>
      <xdr:rowOff>9720</xdr:rowOff>
    </xdr:to>
    <xdr:pic>
      <xdr:nvPicPr>
        <xdr:cNvPr id="350" name="Picture 120" descr=""/>
        <xdr:cNvPicPr/>
      </xdr:nvPicPr>
      <xdr:blipFill>
        <a:blip r:embed="rId351"/>
        <a:stretch/>
      </xdr:blipFill>
      <xdr:spPr>
        <a:xfrm>
          <a:off x="812880" y="25303680"/>
          <a:ext cx="7200" cy="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136</xdr:row>
      <xdr:rowOff>360</xdr:rowOff>
    </xdr:from>
    <xdr:to>
      <xdr:col>1</xdr:col>
      <xdr:colOff>7200</xdr:colOff>
      <xdr:row>136</xdr:row>
      <xdr:rowOff>9720</xdr:rowOff>
    </xdr:to>
    <xdr:pic>
      <xdr:nvPicPr>
        <xdr:cNvPr id="351" name="Picture 121" descr=""/>
        <xdr:cNvPicPr/>
      </xdr:nvPicPr>
      <xdr:blipFill>
        <a:blip r:embed="rId352"/>
        <a:stretch/>
      </xdr:blipFill>
      <xdr:spPr>
        <a:xfrm>
          <a:off x="812880" y="25303680"/>
          <a:ext cx="7200" cy="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1</xdr:col>
      <xdr:colOff>7200</xdr:colOff>
      <xdr:row>19</xdr:row>
      <xdr:rowOff>9360</xdr:rowOff>
    </xdr:to>
    <xdr:pic>
      <xdr:nvPicPr>
        <xdr:cNvPr id="352" name="Picture 124" descr=""/>
        <xdr:cNvPicPr/>
      </xdr:nvPicPr>
      <xdr:blipFill>
        <a:blip r:embed="rId353"/>
        <a:stretch/>
      </xdr:blipFill>
      <xdr:spPr>
        <a:xfrm>
          <a:off x="812880" y="3535200"/>
          <a:ext cx="7200" cy="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1</xdr:col>
      <xdr:colOff>7200</xdr:colOff>
      <xdr:row>19</xdr:row>
      <xdr:rowOff>9360</xdr:rowOff>
    </xdr:to>
    <xdr:pic>
      <xdr:nvPicPr>
        <xdr:cNvPr id="353" name="Picture 125" descr=""/>
        <xdr:cNvPicPr/>
      </xdr:nvPicPr>
      <xdr:blipFill>
        <a:blip r:embed="rId354"/>
        <a:stretch/>
      </xdr:blipFill>
      <xdr:spPr>
        <a:xfrm>
          <a:off x="812880" y="3535200"/>
          <a:ext cx="7200" cy="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78</xdr:row>
      <xdr:rowOff>360</xdr:rowOff>
    </xdr:from>
    <xdr:to>
      <xdr:col>1</xdr:col>
      <xdr:colOff>7200</xdr:colOff>
      <xdr:row>78</xdr:row>
      <xdr:rowOff>9720</xdr:rowOff>
    </xdr:to>
    <xdr:pic>
      <xdr:nvPicPr>
        <xdr:cNvPr id="354" name="Picture 200" descr=""/>
        <xdr:cNvPicPr/>
      </xdr:nvPicPr>
      <xdr:blipFill>
        <a:blip r:embed="rId355"/>
        <a:stretch/>
      </xdr:blipFill>
      <xdr:spPr>
        <a:xfrm>
          <a:off x="812880" y="14512680"/>
          <a:ext cx="7200" cy="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78</xdr:row>
      <xdr:rowOff>360</xdr:rowOff>
    </xdr:from>
    <xdr:to>
      <xdr:col>1</xdr:col>
      <xdr:colOff>7200</xdr:colOff>
      <xdr:row>78</xdr:row>
      <xdr:rowOff>9720</xdr:rowOff>
    </xdr:to>
    <xdr:pic>
      <xdr:nvPicPr>
        <xdr:cNvPr id="355" name="Picture 201" descr=""/>
        <xdr:cNvPicPr/>
      </xdr:nvPicPr>
      <xdr:blipFill>
        <a:blip r:embed="rId356"/>
        <a:stretch/>
      </xdr:blipFill>
      <xdr:spPr>
        <a:xfrm>
          <a:off x="812880" y="14512680"/>
          <a:ext cx="7200" cy="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102</xdr:row>
      <xdr:rowOff>360</xdr:rowOff>
    </xdr:from>
    <xdr:to>
      <xdr:col>1</xdr:col>
      <xdr:colOff>7200</xdr:colOff>
      <xdr:row>102</xdr:row>
      <xdr:rowOff>9360</xdr:rowOff>
    </xdr:to>
    <xdr:pic>
      <xdr:nvPicPr>
        <xdr:cNvPr id="356" name="Picture 204" descr=""/>
        <xdr:cNvPicPr/>
      </xdr:nvPicPr>
      <xdr:blipFill>
        <a:blip r:embed="rId357"/>
        <a:stretch/>
      </xdr:blipFill>
      <xdr:spPr>
        <a:xfrm>
          <a:off x="812880" y="18978120"/>
          <a:ext cx="720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102</xdr:row>
      <xdr:rowOff>360</xdr:rowOff>
    </xdr:from>
    <xdr:to>
      <xdr:col>1</xdr:col>
      <xdr:colOff>7200</xdr:colOff>
      <xdr:row>102</xdr:row>
      <xdr:rowOff>9360</xdr:rowOff>
    </xdr:to>
    <xdr:pic>
      <xdr:nvPicPr>
        <xdr:cNvPr id="357" name="Picture 205" descr=""/>
        <xdr:cNvPicPr/>
      </xdr:nvPicPr>
      <xdr:blipFill>
        <a:blip r:embed="rId358"/>
        <a:stretch/>
      </xdr:blipFill>
      <xdr:spPr>
        <a:xfrm>
          <a:off x="812880" y="18978120"/>
          <a:ext cx="720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7200</xdr:colOff>
      <xdr:row>78</xdr:row>
      <xdr:rowOff>9000</xdr:rowOff>
    </xdr:to>
    <xdr:pic>
      <xdr:nvPicPr>
        <xdr:cNvPr id="358" name="Picture 208" descr=""/>
        <xdr:cNvPicPr/>
      </xdr:nvPicPr>
      <xdr:blipFill>
        <a:blip r:embed="rId359"/>
        <a:stretch/>
      </xdr:blipFill>
      <xdr:spPr>
        <a:xfrm>
          <a:off x="812880" y="14512320"/>
          <a:ext cx="720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7200</xdr:colOff>
      <xdr:row>78</xdr:row>
      <xdr:rowOff>9000</xdr:rowOff>
    </xdr:to>
    <xdr:pic>
      <xdr:nvPicPr>
        <xdr:cNvPr id="359" name="Picture 209" descr=""/>
        <xdr:cNvPicPr/>
      </xdr:nvPicPr>
      <xdr:blipFill>
        <a:blip r:embed="rId360"/>
        <a:stretch/>
      </xdr:blipFill>
      <xdr:spPr>
        <a:xfrm>
          <a:off x="812880" y="14512320"/>
          <a:ext cx="720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152</xdr:row>
      <xdr:rowOff>0</xdr:rowOff>
    </xdr:from>
    <xdr:to>
      <xdr:col>1</xdr:col>
      <xdr:colOff>8640</xdr:colOff>
      <xdr:row>152</xdr:row>
      <xdr:rowOff>9360</xdr:rowOff>
    </xdr:to>
    <xdr:pic>
      <xdr:nvPicPr>
        <xdr:cNvPr id="360" name="Picture 14" descr=""/>
        <xdr:cNvPicPr/>
      </xdr:nvPicPr>
      <xdr:blipFill>
        <a:blip r:embed="rId361"/>
        <a:stretch/>
      </xdr:blipFill>
      <xdr:spPr>
        <a:xfrm>
          <a:off x="812880" y="28280520"/>
          <a:ext cx="8640" cy="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152</xdr:row>
      <xdr:rowOff>0</xdr:rowOff>
    </xdr:from>
    <xdr:to>
      <xdr:col>1</xdr:col>
      <xdr:colOff>8640</xdr:colOff>
      <xdr:row>152</xdr:row>
      <xdr:rowOff>9360</xdr:rowOff>
    </xdr:to>
    <xdr:pic>
      <xdr:nvPicPr>
        <xdr:cNvPr id="361" name="Picture 15" descr=""/>
        <xdr:cNvPicPr/>
      </xdr:nvPicPr>
      <xdr:blipFill>
        <a:blip r:embed="rId362"/>
        <a:stretch/>
      </xdr:blipFill>
      <xdr:spPr>
        <a:xfrm>
          <a:off x="812880" y="28280520"/>
          <a:ext cx="8640" cy="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188</xdr:row>
      <xdr:rowOff>360</xdr:rowOff>
    </xdr:from>
    <xdr:to>
      <xdr:col>1</xdr:col>
      <xdr:colOff>8640</xdr:colOff>
      <xdr:row>188</xdr:row>
      <xdr:rowOff>9360</xdr:rowOff>
    </xdr:to>
    <xdr:pic>
      <xdr:nvPicPr>
        <xdr:cNvPr id="362" name="Picture 16" descr=""/>
        <xdr:cNvPicPr/>
      </xdr:nvPicPr>
      <xdr:blipFill>
        <a:blip r:embed="rId363"/>
        <a:stretch/>
      </xdr:blipFill>
      <xdr:spPr>
        <a:xfrm>
          <a:off x="812880" y="34978680"/>
          <a:ext cx="864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188</xdr:row>
      <xdr:rowOff>360</xdr:rowOff>
    </xdr:from>
    <xdr:to>
      <xdr:col>1</xdr:col>
      <xdr:colOff>8640</xdr:colOff>
      <xdr:row>188</xdr:row>
      <xdr:rowOff>9360</xdr:rowOff>
    </xdr:to>
    <xdr:pic>
      <xdr:nvPicPr>
        <xdr:cNvPr id="363" name="Picture 17" descr=""/>
        <xdr:cNvPicPr/>
      </xdr:nvPicPr>
      <xdr:blipFill>
        <a:blip r:embed="rId364"/>
        <a:stretch/>
      </xdr:blipFill>
      <xdr:spPr>
        <a:xfrm>
          <a:off x="812880" y="34978680"/>
          <a:ext cx="864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17</xdr:row>
      <xdr:rowOff>360</xdr:rowOff>
    </xdr:from>
    <xdr:to>
      <xdr:col>1</xdr:col>
      <xdr:colOff>8640</xdr:colOff>
      <xdr:row>17</xdr:row>
      <xdr:rowOff>9720</xdr:rowOff>
    </xdr:to>
    <xdr:pic>
      <xdr:nvPicPr>
        <xdr:cNvPr id="364" name="Picture 18" descr=""/>
        <xdr:cNvPicPr/>
      </xdr:nvPicPr>
      <xdr:blipFill>
        <a:blip r:embed="rId365"/>
        <a:stretch/>
      </xdr:blipFill>
      <xdr:spPr>
        <a:xfrm>
          <a:off x="812880" y="3163320"/>
          <a:ext cx="8640" cy="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17</xdr:row>
      <xdr:rowOff>360</xdr:rowOff>
    </xdr:from>
    <xdr:to>
      <xdr:col>1</xdr:col>
      <xdr:colOff>8640</xdr:colOff>
      <xdr:row>17</xdr:row>
      <xdr:rowOff>9720</xdr:rowOff>
    </xdr:to>
    <xdr:pic>
      <xdr:nvPicPr>
        <xdr:cNvPr id="365" name="Picture 19" descr=""/>
        <xdr:cNvPicPr/>
      </xdr:nvPicPr>
      <xdr:blipFill>
        <a:blip r:embed="rId366"/>
        <a:stretch/>
      </xdr:blipFill>
      <xdr:spPr>
        <a:xfrm>
          <a:off x="812880" y="3163320"/>
          <a:ext cx="8640" cy="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188</xdr:row>
      <xdr:rowOff>360</xdr:rowOff>
    </xdr:from>
    <xdr:to>
      <xdr:col>1</xdr:col>
      <xdr:colOff>8640</xdr:colOff>
      <xdr:row>188</xdr:row>
      <xdr:rowOff>9360</xdr:rowOff>
    </xdr:to>
    <xdr:pic>
      <xdr:nvPicPr>
        <xdr:cNvPr id="366" name="Picture 20" descr=""/>
        <xdr:cNvPicPr/>
      </xdr:nvPicPr>
      <xdr:blipFill>
        <a:blip r:embed="rId367"/>
        <a:stretch/>
      </xdr:blipFill>
      <xdr:spPr>
        <a:xfrm>
          <a:off x="812880" y="34978680"/>
          <a:ext cx="864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188</xdr:row>
      <xdr:rowOff>360</xdr:rowOff>
    </xdr:from>
    <xdr:to>
      <xdr:col>1</xdr:col>
      <xdr:colOff>8640</xdr:colOff>
      <xdr:row>188</xdr:row>
      <xdr:rowOff>9360</xdr:rowOff>
    </xdr:to>
    <xdr:pic>
      <xdr:nvPicPr>
        <xdr:cNvPr id="367" name="Picture 21" descr=""/>
        <xdr:cNvPicPr/>
      </xdr:nvPicPr>
      <xdr:blipFill>
        <a:blip r:embed="rId368"/>
        <a:stretch/>
      </xdr:blipFill>
      <xdr:spPr>
        <a:xfrm>
          <a:off x="812880" y="34978680"/>
          <a:ext cx="864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132</xdr:row>
      <xdr:rowOff>0</xdr:rowOff>
    </xdr:from>
    <xdr:to>
      <xdr:col>1</xdr:col>
      <xdr:colOff>8640</xdr:colOff>
      <xdr:row>132</xdr:row>
      <xdr:rowOff>9360</xdr:rowOff>
    </xdr:to>
    <xdr:pic>
      <xdr:nvPicPr>
        <xdr:cNvPr id="368" name="Picture 22" descr=""/>
        <xdr:cNvPicPr/>
      </xdr:nvPicPr>
      <xdr:blipFill>
        <a:blip r:embed="rId369"/>
        <a:stretch/>
      </xdr:blipFill>
      <xdr:spPr>
        <a:xfrm>
          <a:off x="812880" y="24559200"/>
          <a:ext cx="8640" cy="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132</xdr:row>
      <xdr:rowOff>0</xdr:rowOff>
    </xdr:from>
    <xdr:to>
      <xdr:col>1</xdr:col>
      <xdr:colOff>8640</xdr:colOff>
      <xdr:row>132</xdr:row>
      <xdr:rowOff>9360</xdr:rowOff>
    </xdr:to>
    <xdr:pic>
      <xdr:nvPicPr>
        <xdr:cNvPr id="369" name="Picture 23" descr=""/>
        <xdr:cNvPicPr/>
      </xdr:nvPicPr>
      <xdr:blipFill>
        <a:blip r:embed="rId370"/>
        <a:stretch/>
      </xdr:blipFill>
      <xdr:spPr>
        <a:xfrm>
          <a:off x="812880" y="24559200"/>
          <a:ext cx="8640" cy="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200</xdr:row>
      <xdr:rowOff>360</xdr:rowOff>
    </xdr:from>
    <xdr:to>
      <xdr:col>1</xdr:col>
      <xdr:colOff>8640</xdr:colOff>
      <xdr:row>200</xdr:row>
      <xdr:rowOff>9360</xdr:rowOff>
    </xdr:to>
    <xdr:pic>
      <xdr:nvPicPr>
        <xdr:cNvPr id="370" name="Picture 24" descr=""/>
        <xdr:cNvPicPr/>
      </xdr:nvPicPr>
      <xdr:blipFill>
        <a:blip r:embed="rId371"/>
        <a:stretch/>
      </xdr:blipFill>
      <xdr:spPr>
        <a:xfrm>
          <a:off x="812880" y="37211400"/>
          <a:ext cx="864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200</xdr:row>
      <xdr:rowOff>360</xdr:rowOff>
    </xdr:from>
    <xdr:to>
      <xdr:col>1</xdr:col>
      <xdr:colOff>8640</xdr:colOff>
      <xdr:row>200</xdr:row>
      <xdr:rowOff>9360</xdr:rowOff>
    </xdr:to>
    <xdr:pic>
      <xdr:nvPicPr>
        <xdr:cNvPr id="371" name="Picture 25" descr=""/>
        <xdr:cNvPicPr/>
      </xdr:nvPicPr>
      <xdr:blipFill>
        <a:blip r:embed="rId372"/>
        <a:stretch/>
      </xdr:blipFill>
      <xdr:spPr>
        <a:xfrm>
          <a:off x="812880" y="37211400"/>
          <a:ext cx="864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1</xdr:col>
      <xdr:colOff>8640</xdr:colOff>
      <xdr:row>19</xdr:row>
      <xdr:rowOff>9360</xdr:rowOff>
    </xdr:to>
    <xdr:pic>
      <xdr:nvPicPr>
        <xdr:cNvPr id="372" name="Picture 26" descr=""/>
        <xdr:cNvPicPr/>
      </xdr:nvPicPr>
      <xdr:blipFill>
        <a:blip r:embed="rId373"/>
        <a:stretch/>
      </xdr:blipFill>
      <xdr:spPr>
        <a:xfrm>
          <a:off x="812880" y="3535200"/>
          <a:ext cx="8640" cy="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1</xdr:col>
      <xdr:colOff>8640</xdr:colOff>
      <xdr:row>19</xdr:row>
      <xdr:rowOff>9360</xdr:rowOff>
    </xdr:to>
    <xdr:pic>
      <xdr:nvPicPr>
        <xdr:cNvPr id="373" name="Picture 27" descr=""/>
        <xdr:cNvPicPr/>
      </xdr:nvPicPr>
      <xdr:blipFill>
        <a:blip r:embed="rId374"/>
        <a:stretch/>
      </xdr:blipFill>
      <xdr:spPr>
        <a:xfrm>
          <a:off x="812880" y="3535200"/>
          <a:ext cx="8640" cy="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78</xdr:row>
      <xdr:rowOff>360</xdr:rowOff>
    </xdr:from>
    <xdr:to>
      <xdr:col>1</xdr:col>
      <xdr:colOff>8640</xdr:colOff>
      <xdr:row>78</xdr:row>
      <xdr:rowOff>9720</xdr:rowOff>
    </xdr:to>
    <xdr:pic>
      <xdr:nvPicPr>
        <xdr:cNvPr id="374" name="Picture 30" descr=""/>
        <xdr:cNvPicPr/>
      </xdr:nvPicPr>
      <xdr:blipFill>
        <a:blip r:embed="rId375"/>
        <a:stretch/>
      </xdr:blipFill>
      <xdr:spPr>
        <a:xfrm>
          <a:off x="812880" y="14512680"/>
          <a:ext cx="8640" cy="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78</xdr:row>
      <xdr:rowOff>360</xdr:rowOff>
    </xdr:from>
    <xdr:to>
      <xdr:col>1</xdr:col>
      <xdr:colOff>8640</xdr:colOff>
      <xdr:row>78</xdr:row>
      <xdr:rowOff>9720</xdr:rowOff>
    </xdr:to>
    <xdr:pic>
      <xdr:nvPicPr>
        <xdr:cNvPr id="375" name="Picture 31" descr=""/>
        <xdr:cNvPicPr/>
      </xdr:nvPicPr>
      <xdr:blipFill>
        <a:blip r:embed="rId376"/>
        <a:stretch/>
      </xdr:blipFill>
      <xdr:spPr>
        <a:xfrm>
          <a:off x="812880" y="14512680"/>
          <a:ext cx="8640" cy="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9720</xdr:colOff>
      <xdr:row>0</xdr:row>
      <xdr:rowOff>9000</xdr:rowOff>
    </xdr:to>
    <xdr:pic>
      <xdr:nvPicPr>
        <xdr:cNvPr id="376" name="Picture 14" descr=""/>
        <xdr:cNvPicPr/>
      </xdr:nvPicPr>
      <xdr:blipFill>
        <a:blip r:embed="rId377"/>
        <a:stretch/>
      </xdr:blipFill>
      <xdr:spPr>
        <a:xfrm>
          <a:off x="812880" y="0"/>
          <a:ext cx="972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9720</xdr:colOff>
      <xdr:row>0</xdr:row>
      <xdr:rowOff>9000</xdr:rowOff>
    </xdr:to>
    <xdr:pic>
      <xdr:nvPicPr>
        <xdr:cNvPr id="377" name="Picture 15" descr=""/>
        <xdr:cNvPicPr/>
      </xdr:nvPicPr>
      <xdr:blipFill>
        <a:blip r:embed="rId378"/>
        <a:stretch/>
      </xdr:blipFill>
      <xdr:spPr>
        <a:xfrm>
          <a:off x="812880" y="0"/>
          <a:ext cx="972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34</xdr:row>
      <xdr:rowOff>0</xdr:rowOff>
    </xdr:from>
    <xdr:to>
      <xdr:col>1</xdr:col>
      <xdr:colOff>9720</xdr:colOff>
      <xdr:row>34</xdr:row>
      <xdr:rowOff>9000</xdr:rowOff>
    </xdr:to>
    <xdr:pic>
      <xdr:nvPicPr>
        <xdr:cNvPr id="378" name="Picture 16" descr=""/>
        <xdr:cNvPicPr/>
      </xdr:nvPicPr>
      <xdr:blipFill>
        <a:blip r:embed="rId379"/>
        <a:stretch/>
      </xdr:blipFill>
      <xdr:spPr>
        <a:xfrm>
          <a:off x="812880" y="6325920"/>
          <a:ext cx="972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34</xdr:row>
      <xdr:rowOff>0</xdr:rowOff>
    </xdr:from>
    <xdr:to>
      <xdr:col>1</xdr:col>
      <xdr:colOff>9720</xdr:colOff>
      <xdr:row>34</xdr:row>
      <xdr:rowOff>9000</xdr:rowOff>
    </xdr:to>
    <xdr:pic>
      <xdr:nvPicPr>
        <xdr:cNvPr id="379" name="Picture 17" descr=""/>
        <xdr:cNvPicPr/>
      </xdr:nvPicPr>
      <xdr:blipFill>
        <a:blip r:embed="rId380"/>
        <a:stretch/>
      </xdr:blipFill>
      <xdr:spPr>
        <a:xfrm>
          <a:off x="812880" y="6325920"/>
          <a:ext cx="972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98</xdr:row>
      <xdr:rowOff>360</xdr:rowOff>
    </xdr:from>
    <xdr:to>
      <xdr:col>1</xdr:col>
      <xdr:colOff>9720</xdr:colOff>
      <xdr:row>98</xdr:row>
      <xdr:rowOff>9360</xdr:rowOff>
    </xdr:to>
    <xdr:pic>
      <xdr:nvPicPr>
        <xdr:cNvPr id="380" name="Picture 18" descr=""/>
        <xdr:cNvPicPr/>
      </xdr:nvPicPr>
      <xdr:blipFill>
        <a:blip r:embed="rId381"/>
        <a:stretch/>
      </xdr:blipFill>
      <xdr:spPr>
        <a:xfrm>
          <a:off x="812880" y="18233640"/>
          <a:ext cx="972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98</xdr:row>
      <xdr:rowOff>360</xdr:rowOff>
    </xdr:from>
    <xdr:to>
      <xdr:col>1</xdr:col>
      <xdr:colOff>9720</xdr:colOff>
      <xdr:row>98</xdr:row>
      <xdr:rowOff>9360</xdr:rowOff>
    </xdr:to>
    <xdr:pic>
      <xdr:nvPicPr>
        <xdr:cNvPr id="381" name="Picture 19" descr=""/>
        <xdr:cNvPicPr/>
      </xdr:nvPicPr>
      <xdr:blipFill>
        <a:blip r:embed="rId382"/>
        <a:stretch/>
      </xdr:blipFill>
      <xdr:spPr>
        <a:xfrm>
          <a:off x="812880" y="18233640"/>
          <a:ext cx="972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9720</xdr:colOff>
      <xdr:row>6</xdr:row>
      <xdr:rowOff>9000</xdr:rowOff>
    </xdr:to>
    <xdr:pic>
      <xdr:nvPicPr>
        <xdr:cNvPr id="382" name="Picture 20" descr=""/>
        <xdr:cNvPicPr/>
      </xdr:nvPicPr>
      <xdr:blipFill>
        <a:blip r:embed="rId383"/>
        <a:stretch/>
      </xdr:blipFill>
      <xdr:spPr>
        <a:xfrm>
          <a:off x="812880" y="1116360"/>
          <a:ext cx="972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9720</xdr:colOff>
      <xdr:row>6</xdr:row>
      <xdr:rowOff>9000</xdr:rowOff>
    </xdr:to>
    <xdr:pic>
      <xdr:nvPicPr>
        <xdr:cNvPr id="383" name="Picture 21" descr=""/>
        <xdr:cNvPicPr/>
      </xdr:nvPicPr>
      <xdr:blipFill>
        <a:blip r:embed="rId384"/>
        <a:stretch/>
      </xdr:blipFill>
      <xdr:spPr>
        <a:xfrm>
          <a:off x="812880" y="1116360"/>
          <a:ext cx="972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78</xdr:row>
      <xdr:rowOff>360</xdr:rowOff>
    </xdr:from>
    <xdr:to>
      <xdr:col>1</xdr:col>
      <xdr:colOff>9720</xdr:colOff>
      <xdr:row>78</xdr:row>
      <xdr:rowOff>9360</xdr:rowOff>
    </xdr:to>
    <xdr:pic>
      <xdr:nvPicPr>
        <xdr:cNvPr id="384" name="Picture 22" descr=""/>
        <xdr:cNvPicPr/>
      </xdr:nvPicPr>
      <xdr:blipFill>
        <a:blip r:embed="rId385"/>
        <a:stretch/>
      </xdr:blipFill>
      <xdr:spPr>
        <a:xfrm>
          <a:off x="812880" y="14512680"/>
          <a:ext cx="972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78</xdr:row>
      <xdr:rowOff>360</xdr:rowOff>
    </xdr:from>
    <xdr:to>
      <xdr:col>1</xdr:col>
      <xdr:colOff>9720</xdr:colOff>
      <xdr:row>78</xdr:row>
      <xdr:rowOff>9360</xdr:rowOff>
    </xdr:to>
    <xdr:pic>
      <xdr:nvPicPr>
        <xdr:cNvPr id="385" name="Picture 23" descr=""/>
        <xdr:cNvPicPr/>
      </xdr:nvPicPr>
      <xdr:blipFill>
        <a:blip r:embed="rId386"/>
        <a:stretch/>
      </xdr:blipFill>
      <xdr:spPr>
        <a:xfrm>
          <a:off x="812880" y="14512680"/>
          <a:ext cx="972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200</xdr:row>
      <xdr:rowOff>360</xdr:rowOff>
    </xdr:from>
    <xdr:to>
      <xdr:col>1</xdr:col>
      <xdr:colOff>9720</xdr:colOff>
      <xdr:row>200</xdr:row>
      <xdr:rowOff>9360</xdr:rowOff>
    </xdr:to>
    <xdr:pic>
      <xdr:nvPicPr>
        <xdr:cNvPr id="386" name="Picture 24" descr=""/>
        <xdr:cNvPicPr/>
      </xdr:nvPicPr>
      <xdr:blipFill>
        <a:blip r:embed="rId387"/>
        <a:stretch/>
      </xdr:blipFill>
      <xdr:spPr>
        <a:xfrm>
          <a:off x="812880" y="37211400"/>
          <a:ext cx="972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200</xdr:row>
      <xdr:rowOff>360</xdr:rowOff>
    </xdr:from>
    <xdr:to>
      <xdr:col>1</xdr:col>
      <xdr:colOff>9720</xdr:colOff>
      <xdr:row>200</xdr:row>
      <xdr:rowOff>9360</xdr:rowOff>
    </xdr:to>
    <xdr:pic>
      <xdr:nvPicPr>
        <xdr:cNvPr id="387" name="Picture 25" descr=""/>
        <xdr:cNvPicPr/>
      </xdr:nvPicPr>
      <xdr:blipFill>
        <a:blip r:embed="rId388"/>
        <a:stretch/>
      </xdr:blipFill>
      <xdr:spPr>
        <a:xfrm>
          <a:off x="812880" y="37211400"/>
          <a:ext cx="972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34</xdr:row>
      <xdr:rowOff>0</xdr:rowOff>
    </xdr:from>
    <xdr:to>
      <xdr:col>1</xdr:col>
      <xdr:colOff>9720</xdr:colOff>
      <xdr:row>34</xdr:row>
      <xdr:rowOff>9000</xdr:rowOff>
    </xdr:to>
    <xdr:pic>
      <xdr:nvPicPr>
        <xdr:cNvPr id="388" name="Picture 26" descr=""/>
        <xdr:cNvPicPr/>
      </xdr:nvPicPr>
      <xdr:blipFill>
        <a:blip r:embed="rId389"/>
        <a:stretch/>
      </xdr:blipFill>
      <xdr:spPr>
        <a:xfrm>
          <a:off x="812880" y="6325920"/>
          <a:ext cx="972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34</xdr:row>
      <xdr:rowOff>0</xdr:rowOff>
    </xdr:from>
    <xdr:to>
      <xdr:col>1</xdr:col>
      <xdr:colOff>9720</xdr:colOff>
      <xdr:row>34</xdr:row>
      <xdr:rowOff>9000</xdr:rowOff>
    </xdr:to>
    <xdr:pic>
      <xdr:nvPicPr>
        <xdr:cNvPr id="389" name="Picture 27" descr=""/>
        <xdr:cNvPicPr/>
      </xdr:nvPicPr>
      <xdr:blipFill>
        <a:blip r:embed="rId390"/>
        <a:stretch/>
      </xdr:blipFill>
      <xdr:spPr>
        <a:xfrm>
          <a:off x="812880" y="6325920"/>
          <a:ext cx="972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152</xdr:row>
      <xdr:rowOff>0</xdr:rowOff>
    </xdr:from>
    <xdr:to>
      <xdr:col>1</xdr:col>
      <xdr:colOff>9720</xdr:colOff>
      <xdr:row>152</xdr:row>
      <xdr:rowOff>9000</xdr:rowOff>
    </xdr:to>
    <xdr:pic>
      <xdr:nvPicPr>
        <xdr:cNvPr id="390" name="Picture 30" descr=""/>
        <xdr:cNvPicPr/>
      </xdr:nvPicPr>
      <xdr:blipFill>
        <a:blip r:embed="rId391"/>
        <a:stretch/>
      </xdr:blipFill>
      <xdr:spPr>
        <a:xfrm>
          <a:off x="812880" y="28280520"/>
          <a:ext cx="972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152</xdr:row>
      <xdr:rowOff>0</xdr:rowOff>
    </xdr:from>
    <xdr:to>
      <xdr:col>1</xdr:col>
      <xdr:colOff>9720</xdr:colOff>
      <xdr:row>152</xdr:row>
      <xdr:rowOff>9000</xdr:rowOff>
    </xdr:to>
    <xdr:pic>
      <xdr:nvPicPr>
        <xdr:cNvPr id="391" name="Picture 31" descr=""/>
        <xdr:cNvPicPr/>
      </xdr:nvPicPr>
      <xdr:blipFill>
        <a:blip r:embed="rId392"/>
        <a:stretch/>
      </xdr:blipFill>
      <xdr:spPr>
        <a:xfrm>
          <a:off x="812880" y="28280520"/>
          <a:ext cx="972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188</xdr:row>
      <xdr:rowOff>360</xdr:rowOff>
    </xdr:from>
    <xdr:to>
      <xdr:col>1</xdr:col>
      <xdr:colOff>9720</xdr:colOff>
      <xdr:row>188</xdr:row>
      <xdr:rowOff>9360</xdr:rowOff>
    </xdr:to>
    <xdr:pic>
      <xdr:nvPicPr>
        <xdr:cNvPr id="392" name="Picture 32" descr=""/>
        <xdr:cNvPicPr/>
      </xdr:nvPicPr>
      <xdr:blipFill>
        <a:blip r:embed="rId393"/>
        <a:stretch/>
      </xdr:blipFill>
      <xdr:spPr>
        <a:xfrm>
          <a:off x="812880" y="34978680"/>
          <a:ext cx="972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188</xdr:row>
      <xdr:rowOff>360</xdr:rowOff>
    </xdr:from>
    <xdr:to>
      <xdr:col>1</xdr:col>
      <xdr:colOff>9720</xdr:colOff>
      <xdr:row>188</xdr:row>
      <xdr:rowOff>9360</xdr:rowOff>
    </xdr:to>
    <xdr:pic>
      <xdr:nvPicPr>
        <xdr:cNvPr id="393" name="Picture 33" descr=""/>
        <xdr:cNvPicPr/>
      </xdr:nvPicPr>
      <xdr:blipFill>
        <a:blip r:embed="rId394"/>
        <a:stretch/>
      </xdr:blipFill>
      <xdr:spPr>
        <a:xfrm>
          <a:off x="812880" y="34978680"/>
          <a:ext cx="972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17</xdr:row>
      <xdr:rowOff>360</xdr:rowOff>
    </xdr:from>
    <xdr:to>
      <xdr:col>1</xdr:col>
      <xdr:colOff>9720</xdr:colOff>
      <xdr:row>17</xdr:row>
      <xdr:rowOff>9360</xdr:rowOff>
    </xdr:to>
    <xdr:pic>
      <xdr:nvPicPr>
        <xdr:cNvPr id="394" name="Picture 34" descr=""/>
        <xdr:cNvPicPr/>
      </xdr:nvPicPr>
      <xdr:blipFill>
        <a:blip r:embed="rId395"/>
        <a:stretch/>
      </xdr:blipFill>
      <xdr:spPr>
        <a:xfrm>
          <a:off x="812880" y="3163320"/>
          <a:ext cx="972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17</xdr:row>
      <xdr:rowOff>360</xdr:rowOff>
    </xdr:from>
    <xdr:to>
      <xdr:col>1</xdr:col>
      <xdr:colOff>9720</xdr:colOff>
      <xdr:row>17</xdr:row>
      <xdr:rowOff>9360</xdr:rowOff>
    </xdr:to>
    <xdr:pic>
      <xdr:nvPicPr>
        <xdr:cNvPr id="395" name="Picture 35" descr=""/>
        <xdr:cNvPicPr/>
      </xdr:nvPicPr>
      <xdr:blipFill>
        <a:blip r:embed="rId396"/>
        <a:stretch/>
      </xdr:blipFill>
      <xdr:spPr>
        <a:xfrm>
          <a:off x="812880" y="3163320"/>
          <a:ext cx="972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188</xdr:row>
      <xdr:rowOff>360</xdr:rowOff>
    </xdr:from>
    <xdr:to>
      <xdr:col>1</xdr:col>
      <xdr:colOff>9720</xdr:colOff>
      <xdr:row>188</xdr:row>
      <xdr:rowOff>9360</xdr:rowOff>
    </xdr:to>
    <xdr:pic>
      <xdr:nvPicPr>
        <xdr:cNvPr id="396" name="Picture 36" descr=""/>
        <xdr:cNvPicPr/>
      </xdr:nvPicPr>
      <xdr:blipFill>
        <a:blip r:embed="rId397"/>
        <a:stretch/>
      </xdr:blipFill>
      <xdr:spPr>
        <a:xfrm>
          <a:off x="812880" y="34978680"/>
          <a:ext cx="972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188</xdr:row>
      <xdr:rowOff>360</xdr:rowOff>
    </xdr:from>
    <xdr:to>
      <xdr:col>1</xdr:col>
      <xdr:colOff>9720</xdr:colOff>
      <xdr:row>188</xdr:row>
      <xdr:rowOff>9360</xdr:rowOff>
    </xdr:to>
    <xdr:pic>
      <xdr:nvPicPr>
        <xdr:cNvPr id="397" name="Picture 37" descr=""/>
        <xdr:cNvPicPr/>
      </xdr:nvPicPr>
      <xdr:blipFill>
        <a:blip r:embed="rId398"/>
        <a:stretch/>
      </xdr:blipFill>
      <xdr:spPr>
        <a:xfrm>
          <a:off x="812880" y="34978680"/>
          <a:ext cx="972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136</xdr:row>
      <xdr:rowOff>0</xdr:rowOff>
    </xdr:from>
    <xdr:to>
      <xdr:col>1</xdr:col>
      <xdr:colOff>9720</xdr:colOff>
      <xdr:row>136</xdr:row>
      <xdr:rowOff>9000</xdr:rowOff>
    </xdr:to>
    <xdr:pic>
      <xdr:nvPicPr>
        <xdr:cNvPr id="398" name="Picture 38" descr=""/>
        <xdr:cNvPicPr/>
      </xdr:nvPicPr>
      <xdr:blipFill>
        <a:blip r:embed="rId399"/>
        <a:stretch/>
      </xdr:blipFill>
      <xdr:spPr>
        <a:xfrm>
          <a:off x="812880" y="25303320"/>
          <a:ext cx="972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136</xdr:row>
      <xdr:rowOff>0</xdr:rowOff>
    </xdr:from>
    <xdr:to>
      <xdr:col>1</xdr:col>
      <xdr:colOff>9720</xdr:colOff>
      <xdr:row>136</xdr:row>
      <xdr:rowOff>9000</xdr:rowOff>
    </xdr:to>
    <xdr:pic>
      <xdr:nvPicPr>
        <xdr:cNvPr id="399" name="Picture 39" descr=""/>
        <xdr:cNvPicPr/>
      </xdr:nvPicPr>
      <xdr:blipFill>
        <a:blip r:embed="rId400"/>
        <a:stretch/>
      </xdr:blipFill>
      <xdr:spPr>
        <a:xfrm>
          <a:off x="812880" y="25303320"/>
          <a:ext cx="972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200</xdr:row>
      <xdr:rowOff>360</xdr:rowOff>
    </xdr:from>
    <xdr:to>
      <xdr:col>1</xdr:col>
      <xdr:colOff>9720</xdr:colOff>
      <xdr:row>200</xdr:row>
      <xdr:rowOff>9360</xdr:rowOff>
    </xdr:to>
    <xdr:pic>
      <xdr:nvPicPr>
        <xdr:cNvPr id="400" name="Picture 40" descr=""/>
        <xdr:cNvPicPr/>
      </xdr:nvPicPr>
      <xdr:blipFill>
        <a:blip r:embed="rId401"/>
        <a:stretch/>
      </xdr:blipFill>
      <xdr:spPr>
        <a:xfrm>
          <a:off x="812880" y="37211400"/>
          <a:ext cx="972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200</xdr:row>
      <xdr:rowOff>360</xdr:rowOff>
    </xdr:from>
    <xdr:to>
      <xdr:col>1</xdr:col>
      <xdr:colOff>9720</xdr:colOff>
      <xdr:row>200</xdr:row>
      <xdr:rowOff>9360</xdr:rowOff>
    </xdr:to>
    <xdr:pic>
      <xdr:nvPicPr>
        <xdr:cNvPr id="401" name="Picture 41" descr=""/>
        <xdr:cNvPicPr/>
      </xdr:nvPicPr>
      <xdr:blipFill>
        <a:blip r:embed="rId402"/>
        <a:stretch/>
      </xdr:blipFill>
      <xdr:spPr>
        <a:xfrm>
          <a:off x="812880" y="37211400"/>
          <a:ext cx="972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1</xdr:col>
      <xdr:colOff>9720</xdr:colOff>
      <xdr:row>19</xdr:row>
      <xdr:rowOff>9000</xdr:rowOff>
    </xdr:to>
    <xdr:pic>
      <xdr:nvPicPr>
        <xdr:cNvPr id="402" name="Picture 42" descr=""/>
        <xdr:cNvPicPr/>
      </xdr:nvPicPr>
      <xdr:blipFill>
        <a:blip r:embed="rId403"/>
        <a:stretch/>
      </xdr:blipFill>
      <xdr:spPr>
        <a:xfrm>
          <a:off x="812880" y="3535200"/>
          <a:ext cx="972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1</xdr:col>
      <xdr:colOff>9720</xdr:colOff>
      <xdr:row>19</xdr:row>
      <xdr:rowOff>9000</xdr:rowOff>
    </xdr:to>
    <xdr:pic>
      <xdr:nvPicPr>
        <xdr:cNvPr id="403" name="Picture 43" descr=""/>
        <xdr:cNvPicPr/>
      </xdr:nvPicPr>
      <xdr:blipFill>
        <a:blip r:embed="rId404"/>
        <a:stretch/>
      </xdr:blipFill>
      <xdr:spPr>
        <a:xfrm>
          <a:off x="812880" y="3535200"/>
          <a:ext cx="972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78</xdr:row>
      <xdr:rowOff>360</xdr:rowOff>
    </xdr:from>
    <xdr:to>
      <xdr:col>1</xdr:col>
      <xdr:colOff>9720</xdr:colOff>
      <xdr:row>78</xdr:row>
      <xdr:rowOff>9360</xdr:rowOff>
    </xdr:to>
    <xdr:pic>
      <xdr:nvPicPr>
        <xdr:cNvPr id="404" name="Picture 46" descr=""/>
        <xdr:cNvPicPr/>
      </xdr:nvPicPr>
      <xdr:blipFill>
        <a:blip r:embed="rId405"/>
        <a:stretch/>
      </xdr:blipFill>
      <xdr:spPr>
        <a:xfrm>
          <a:off x="812880" y="14512680"/>
          <a:ext cx="972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78</xdr:row>
      <xdr:rowOff>360</xdr:rowOff>
    </xdr:from>
    <xdr:to>
      <xdr:col>1</xdr:col>
      <xdr:colOff>9720</xdr:colOff>
      <xdr:row>78</xdr:row>
      <xdr:rowOff>9360</xdr:rowOff>
    </xdr:to>
    <xdr:pic>
      <xdr:nvPicPr>
        <xdr:cNvPr id="405" name="Picture 47" descr=""/>
        <xdr:cNvPicPr/>
      </xdr:nvPicPr>
      <xdr:blipFill>
        <a:blip r:embed="rId406"/>
        <a:stretch/>
      </xdr:blipFill>
      <xdr:spPr>
        <a:xfrm>
          <a:off x="812880" y="14512680"/>
          <a:ext cx="972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136</xdr:row>
      <xdr:rowOff>360</xdr:rowOff>
    </xdr:from>
    <xdr:to>
      <xdr:col>1</xdr:col>
      <xdr:colOff>9720</xdr:colOff>
      <xdr:row>136</xdr:row>
      <xdr:rowOff>9360</xdr:rowOff>
    </xdr:to>
    <xdr:pic>
      <xdr:nvPicPr>
        <xdr:cNvPr id="406" name="Picture 48" descr=""/>
        <xdr:cNvPicPr/>
      </xdr:nvPicPr>
      <xdr:blipFill>
        <a:blip r:embed="rId407"/>
        <a:stretch/>
      </xdr:blipFill>
      <xdr:spPr>
        <a:xfrm>
          <a:off x="812880" y="25303680"/>
          <a:ext cx="972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136</xdr:row>
      <xdr:rowOff>360</xdr:rowOff>
    </xdr:from>
    <xdr:to>
      <xdr:col>1</xdr:col>
      <xdr:colOff>9720</xdr:colOff>
      <xdr:row>136</xdr:row>
      <xdr:rowOff>9360</xdr:rowOff>
    </xdr:to>
    <xdr:pic>
      <xdr:nvPicPr>
        <xdr:cNvPr id="407" name="Picture 49" descr=""/>
        <xdr:cNvPicPr/>
      </xdr:nvPicPr>
      <xdr:blipFill>
        <a:blip r:embed="rId408"/>
        <a:stretch/>
      </xdr:blipFill>
      <xdr:spPr>
        <a:xfrm>
          <a:off x="812880" y="25303680"/>
          <a:ext cx="972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212</xdr:row>
      <xdr:rowOff>-360</xdr:rowOff>
    </xdr:from>
    <xdr:to>
      <xdr:col>1</xdr:col>
      <xdr:colOff>9720</xdr:colOff>
      <xdr:row>212</xdr:row>
      <xdr:rowOff>8640</xdr:rowOff>
    </xdr:to>
    <xdr:pic>
      <xdr:nvPicPr>
        <xdr:cNvPr id="408" name="Picture 50" descr=""/>
        <xdr:cNvPicPr/>
      </xdr:nvPicPr>
      <xdr:blipFill>
        <a:blip r:embed="rId409"/>
        <a:stretch/>
      </xdr:blipFill>
      <xdr:spPr>
        <a:xfrm>
          <a:off x="812880" y="39443400"/>
          <a:ext cx="972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212</xdr:row>
      <xdr:rowOff>-360</xdr:rowOff>
    </xdr:from>
    <xdr:to>
      <xdr:col>1</xdr:col>
      <xdr:colOff>9720</xdr:colOff>
      <xdr:row>212</xdr:row>
      <xdr:rowOff>8640</xdr:rowOff>
    </xdr:to>
    <xdr:pic>
      <xdr:nvPicPr>
        <xdr:cNvPr id="409" name="Picture 51" descr=""/>
        <xdr:cNvPicPr/>
      </xdr:nvPicPr>
      <xdr:blipFill>
        <a:blip r:embed="rId410"/>
        <a:stretch/>
      </xdr:blipFill>
      <xdr:spPr>
        <a:xfrm>
          <a:off x="812880" y="39443400"/>
          <a:ext cx="972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70</xdr:row>
      <xdr:rowOff>-360</xdr:rowOff>
    </xdr:from>
    <xdr:to>
      <xdr:col>1</xdr:col>
      <xdr:colOff>9720</xdr:colOff>
      <xdr:row>70</xdr:row>
      <xdr:rowOff>8640</xdr:rowOff>
    </xdr:to>
    <xdr:pic>
      <xdr:nvPicPr>
        <xdr:cNvPr id="410" name="Picture 52" descr=""/>
        <xdr:cNvPicPr/>
      </xdr:nvPicPr>
      <xdr:blipFill>
        <a:blip r:embed="rId411"/>
        <a:stretch/>
      </xdr:blipFill>
      <xdr:spPr>
        <a:xfrm>
          <a:off x="812880" y="13023360"/>
          <a:ext cx="972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70</xdr:row>
      <xdr:rowOff>-360</xdr:rowOff>
    </xdr:from>
    <xdr:to>
      <xdr:col>1</xdr:col>
      <xdr:colOff>9720</xdr:colOff>
      <xdr:row>70</xdr:row>
      <xdr:rowOff>8640</xdr:rowOff>
    </xdr:to>
    <xdr:pic>
      <xdr:nvPicPr>
        <xdr:cNvPr id="411" name="Picture 53" descr=""/>
        <xdr:cNvPicPr/>
      </xdr:nvPicPr>
      <xdr:blipFill>
        <a:blip r:embed="rId412"/>
        <a:stretch/>
      </xdr:blipFill>
      <xdr:spPr>
        <a:xfrm>
          <a:off x="812880" y="13023360"/>
          <a:ext cx="972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54</xdr:row>
      <xdr:rowOff>-720</xdr:rowOff>
    </xdr:from>
    <xdr:to>
      <xdr:col>1</xdr:col>
      <xdr:colOff>9720</xdr:colOff>
      <xdr:row>54</xdr:row>
      <xdr:rowOff>8280</xdr:rowOff>
    </xdr:to>
    <xdr:pic>
      <xdr:nvPicPr>
        <xdr:cNvPr id="412" name="Picture 54" descr=""/>
        <xdr:cNvPicPr/>
      </xdr:nvPicPr>
      <xdr:blipFill>
        <a:blip r:embed="rId413"/>
        <a:stretch/>
      </xdr:blipFill>
      <xdr:spPr>
        <a:xfrm>
          <a:off x="812880" y="10046160"/>
          <a:ext cx="972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54</xdr:row>
      <xdr:rowOff>-720</xdr:rowOff>
    </xdr:from>
    <xdr:to>
      <xdr:col>1</xdr:col>
      <xdr:colOff>9720</xdr:colOff>
      <xdr:row>54</xdr:row>
      <xdr:rowOff>8280</xdr:rowOff>
    </xdr:to>
    <xdr:pic>
      <xdr:nvPicPr>
        <xdr:cNvPr id="413" name="Picture 55" descr=""/>
        <xdr:cNvPicPr/>
      </xdr:nvPicPr>
      <xdr:blipFill>
        <a:blip r:embed="rId414"/>
        <a:stretch/>
      </xdr:blipFill>
      <xdr:spPr>
        <a:xfrm>
          <a:off x="812880" y="10046160"/>
          <a:ext cx="972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102</xdr:row>
      <xdr:rowOff>360</xdr:rowOff>
    </xdr:from>
    <xdr:to>
      <xdr:col>1</xdr:col>
      <xdr:colOff>9720</xdr:colOff>
      <xdr:row>102</xdr:row>
      <xdr:rowOff>9360</xdr:rowOff>
    </xdr:to>
    <xdr:pic>
      <xdr:nvPicPr>
        <xdr:cNvPr id="414" name="Picture 56" descr=""/>
        <xdr:cNvPicPr/>
      </xdr:nvPicPr>
      <xdr:blipFill>
        <a:blip r:embed="rId415"/>
        <a:stretch/>
      </xdr:blipFill>
      <xdr:spPr>
        <a:xfrm>
          <a:off x="812880" y="18978120"/>
          <a:ext cx="972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102</xdr:row>
      <xdr:rowOff>360</xdr:rowOff>
    </xdr:from>
    <xdr:to>
      <xdr:col>1</xdr:col>
      <xdr:colOff>9720</xdr:colOff>
      <xdr:row>102</xdr:row>
      <xdr:rowOff>9360</xdr:rowOff>
    </xdr:to>
    <xdr:pic>
      <xdr:nvPicPr>
        <xdr:cNvPr id="415" name="Picture 57" descr=""/>
        <xdr:cNvPicPr/>
      </xdr:nvPicPr>
      <xdr:blipFill>
        <a:blip r:embed="rId416"/>
        <a:stretch/>
      </xdr:blipFill>
      <xdr:spPr>
        <a:xfrm>
          <a:off x="812880" y="18978120"/>
          <a:ext cx="972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200</xdr:row>
      <xdr:rowOff>360</xdr:rowOff>
    </xdr:from>
    <xdr:to>
      <xdr:col>1</xdr:col>
      <xdr:colOff>9720</xdr:colOff>
      <xdr:row>200</xdr:row>
      <xdr:rowOff>9360</xdr:rowOff>
    </xdr:to>
    <xdr:pic>
      <xdr:nvPicPr>
        <xdr:cNvPr id="416" name="Picture 58" descr=""/>
        <xdr:cNvPicPr/>
      </xdr:nvPicPr>
      <xdr:blipFill>
        <a:blip r:embed="rId417"/>
        <a:stretch/>
      </xdr:blipFill>
      <xdr:spPr>
        <a:xfrm>
          <a:off x="812880" y="37211400"/>
          <a:ext cx="972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200</xdr:row>
      <xdr:rowOff>360</xdr:rowOff>
    </xdr:from>
    <xdr:to>
      <xdr:col>1</xdr:col>
      <xdr:colOff>9720</xdr:colOff>
      <xdr:row>200</xdr:row>
      <xdr:rowOff>9360</xdr:rowOff>
    </xdr:to>
    <xdr:pic>
      <xdr:nvPicPr>
        <xdr:cNvPr id="417" name="Picture 59" descr=""/>
        <xdr:cNvPicPr/>
      </xdr:nvPicPr>
      <xdr:blipFill>
        <a:blip r:embed="rId418"/>
        <a:stretch/>
      </xdr:blipFill>
      <xdr:spPr>
        <a:xfrm>
          <a:off x="812880" y="37211400"/>
          <a:ext cx="972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9720</xdr:colOff>
      <xdr:row>16</xdr:row>
      <xdr:rowOff>9000</xdr:rowOff>
    </xdr:to>
    <xdr:pic>
      <xdr:nvPicPr>
        <xdr:cNvPr id="418" name="Picture 60" descr=""/>
        <xdr:cNvPicPr/>
      </xdr:nvPicPr>
      <xdr:blipFill>
        <a:blip r:embed="rId419"/>
        <a:stretch/>
      </xdr:blipFill>
      <xdr:spPr>
        <a:xfrm>
          <a:off x="812880" y="2976840"/>
          <a:ext cx="972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9720</xdr:colOff>
      <xdr:row>16</xdr:row>
      <xdr:rowOff>9000</xdr:rowOff>
    </xdr:to>
    <xdr:pic>
      <xdr:nvPicPr>
        <xdr:cNvPr id="419" name="Picture 61" descr=""/>
        <xdr:cNvPicPr/>
      </xdr:nvPicPr>
      <xdr:blipFill>
        <a:blip r:embed="rId420"/>
        <a:stretch/>
      </xdr:blipFill>
      <xdr:spPr>
        <a:xfrm>
          <a:off x="812880" y="2976840"/>
          <a:ext cx="972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78</xdr:row>
      <xdr:rowOff>360</xdr:rowOff>
    </xdr:from>
    <xdr:to>
      <xdr:col>1</xdr:col>
      <xdr:colOff>9720</xdr:colOff>
      <xdr:row>78</xdr:row>
      <xdr:rowOff>9360</xdr:rowOff>
    </xdr:to>
    <xdr:pic>
      <xdr:nvPicPr>
        <xdr:cNvPr id="420" name="Picture 62" descr=""/>
        <xdr:cNvPicPr/>
      </xdr:nvPicPr>
      <xdr:blipFill>
        <a:blip r:embed="rId421"/>
        <a:stretch/>
      </xdr:blipFill>
      <xdr:spPr>
        <a:xfrm>
          <a:off x="812880" y="14512680"/>
          <a:ext cx="972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78</xdr:row>
      <xdr:rowOff>360</xdr:rowOff>
    </xdr:from>
    <xdr:to>
      <xdr:col>1</xdr:col>
      <xdr:colOff>9720</xdr:colOff>
      <xdr:row>78</xdr:row>
      <xdr:rowOff>9360</xdr:rowOff>
    </xdr:to>
    <xdr:pic>
      <xdr:nvPicPr>
        <xdr:cNvPr id="421" name="Picture 63" descr=""/>
        <xdr:cNvPicPr/>
      </xdr:nvPicPr>
      <xdr:blipFill>
        <a:blip r:embed="rId422"/>
        <a:stretch/>
      </xdr:blipFill>
      <xdr:spPr>
        <a:xfrm>
          <a:off x="812880" y="14512680"/>
          <a:ext cx="972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9720</xdr:colOff>
      <xdr:row>20</xdr:row>
      <xdr:rowOff>9000</xdr:rowOff>
    </xdr:to>
    <xdr:pic>
      <xdr:nvPicPr>
        <xdr:cNvPr id="422" name="Picture 64" descr=""/>
        <xdr:cNvPicPr/>
      </xdr:nvPicPr>
      <xdr:blipFill>
        <a:blip r:embed="rId423"/>
        <a:stretch/>
      </xdr:blipFill>
      <xdr:spPr>
        <a:xfrm>
          <a:off x="812880" y="3720960"/>
          <a:ext cx="972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9720</xdr:colOff>
      <xdr:row>20</xdr:row>
      <xdr:rowOff>9000</xdr:rowOff>
    </xdr:to>
    <xdr:pic>
      <xdr:nvPicPr>
        <xdr:cNvPr id="423" name="Picture 65" descr=""/>
        <xdr:cNvPicPr/>
      </xdr:nvPicPr>
      <xdr:blipFill>
        <a:blip r:embed="rId424"/>
        <a:stretch/>
      </xdr:blipFill>
      <xdr:spPr>
        <a:xfrm>
          <a:off x="812880" y="3720960"/>
          <a:ext cx="972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140</xdr:row>
      <xdr:rowOff>0</xdr:rowOff>
    </xdr:from>
    <xdr:to>
      <xdr:col>1</xdr:col>
      <xdr:colOff>9720</xdr:colOff>
      <xdr:row>140</xdr:row>
      <xdr:rowOff>9000</xdr:rowOff>
    </xdr:to>
    <xdr:pic>
      <xdr:nvPicPr>
        <xdr:cNvPr id="424" name="Picture 66" descr=""/>
        <xdr:cNvPicPr/>
      </xdr:nvPicPr>
      <xdr:blipFill>
        <a:blip r:embed="rId425"/>
        <a:stretch/>
      </xdr:blipFill>
      <xdr:spPr>
        <a:xfrm>
          <a:off x="812880" y="26047800"/>
          <a:ext cx="972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140</xdr:row>
      <xdr:rowOff>0</xdr:rowOff>
    </xdr:from>
    <xdr:to>
      <xdr:col>1</xdr:col>
      <xdr:colOff>9720</xdr:colOff>
      <xdr:row>140</xdr:row>
      <xdr:rowOff>9000</xdr:rowOff>
    </xdr:to>
    <xdr:pic>
      <xdr:nvPicPr>
        <xdr:cNvPr id="425" name="Picture 67" descr=""/>
        <xdr:cNvPicPr/>
      </xdr:nvPicPr>
      <xdr:blipFill>
        <a:blip r:embed="rId426"/>
        <a:stretch/>
      </xdr:blipFill>
      <xdr:spPr>
        <a:xfrm>
          <a:off x="812880" y="26047800"/>
          <a:ext cx="972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65</xdr:row>
      <xdr:rowOff>-360</xdr:rowOff>
    </xdr:from>
    <xdr:to>
      <xdr:col>1</xdr:col>
      <xdr:colOff>9720</xdr:colOff>
      <xdr:row>65</xdr:row>
      <xdr:rowOff>8640</xdr:rowOff>
    </xdr:to>
    <xdr:pic>
      <xdr:nvPicPr>
        <xdr:cNvPr id="426" name="Picture 68" descr=""/>
        <xdr:cNvPicPr/>
      </xdr:nvPicPr>
      <xdr:blipFill>
        <a:blip r:embed="rId427"/>
        <a:stretch/>
      </xdr:blipFill>
      <xdr:spPr>
        <a:xfrm>
          <a:off x="812880" y="12093120"/>
          <a:ext cx="972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65</xdr:row>
      <xdr:rowOff>-360</xdr:rowOff>
    </xdr:from>
    <xdr:to>
      <xdr:col>1</xdr:col>
      <xdr:colOff>9720</xdr:colOff>
      <xdr:row>65</xdr:row>
      <xdr:rowOff>8640</xdr:rowOff>
    </xdr:to>
    <xdr:pic>
      <xdr:nvPicPr>
        <xdr:cNvPr id="427" name="Picture 69" descr=""/>
        <xdr:cNvPicPr/>
      </xdr:nvPicPr>
      <xdr:blipFill>
        <a:blip r:embed="rId428"/>
        <a:stretch/>
      </xdr:blipFill>
      <xdr:spPr>
        <a:xfrm>
          <a:off x="812880" y="12093120"/>
          <a:ext cx="972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236</xdr:row>
      <xdr:rowOff>-360</xdr:rowOff>
    </xdr:from>
    <xdr:to>
      <xdr:col>1</xdr:col>
      <xdr:colOff>9720</xdr:colOff>
      <xdr:row>236</xdr:row>
      <xdr:rowOff>8640</xdr:rowOff>
    </xdr:to>
    <xdr:pic>
      <xdr:nvPicPr>
        <xdr:cNvPr id="428" name="Picture 70" descr=""/>
        <xdr:cNvPicPr/>
      </xdr:nvPicPr>
      <xdr:blipFill>
        <a:blip r:embed="rId429"/>
        <a:stretch/>
      </xdr:blipFill>
      <xdr:spPr>
        <a:xfrm>
          <a:off x="812880" y="43908480"/>
          <a:ext cx="972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236</xdr:row>
      <xdr:rowOff>-360</xdr:rowOff>
    </xdr:from>
    <xdr:to>
      <xdr:col>1</xdr:col>
      <xdr:colOff>9720</xdr:colOff>
      <xdr:row>236</xdr:row>
      <xdr:rowOff>8640</xdr:rowOff>
    </xdr:to>
    <xdr:pic>
      <xdr:nvPicPr>
        <xdr:cNvPr id="429" name="Picture 71" descr=""/>
        <xdr:cNvPicPr/>
      </xdr:nvPicPr>
      <xdr:blipFill>
        <a:blip r:embed="rId430"/>
        <a:stretch/>
      </xdr:blipFill>
      <xdr:spPr>
        <a:xfrm>
          <a:off x="812880" y="43908480"/>
          <a:ext cx="972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244</xdr:row>
      <xdr:rowOff>0</xdr:rowOff>
    </xdr:from>
    <xdr:to>
      <xdr:col>1</xdr:col>
      <xdr:colOff>9720</xdr:colOff>
      <xdr:row>244</xdr:row>
      <xdr:rowOff>9000</xdr:rowOff>
    </xdr:to>
    <xdr:pic>
      <xdr:nvPicPr>
        <xdr:cNvPr id="430" name="Picture 72" descr=""/>
        <xdr:cNvPicPr/>
      </xdr:nvPicPr>
      <xdr:blipFill>
        <a:blip r:embed="rId431"/>
        <a:stretch/>
      </xdr:blipFill>
      <xdr:spPr>
        <a:xfrm>
          <a:off x="812880" y="45397440"/>
          <a:ext cx="972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244</xdr:row>
      <xdr:rowOff>0</xdr:rowOff>
    </xdr:from>
    <xdr:to>
      <xdr:col>1</xdr:col>
      <xdr:colOff>9720</xdr:colOff>
      <xdr:row>244</xdr:row>
      <xdr:rowOff>9000</xdr:rowOff>
    </xdr:to>
    <xdr:pic>
      <xdr:nvPicPr>
        <xdr:cNvPr id="431" name="Picture 73" descr=""/>
        <xdr:cNvPicPr/>
      </xdr:nvPicPr>
      <xdr:blipFill>
        <a:blip r:embed="rId432"/>
        <a:stretch/>
      </xdr:blipFill>
      <xdr:spPr>
        <a:xfrm>
          <a:off x="812880" y="45397440"/>
          <a:ext cx="972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78</xdr:row>
      <xdr:rowOff>360</xdr:rowOff>
    </xdr:from>
    <xdr:to>
      <xdr:col>1</xdr:col>
      <xdr:colOff>9720</xdr:colOff>
      <xdr:row>78</xdr:row>
      <xdr:rowOff>9360</xdr:rowOff>
    </xdr:to>
    <xdr:pic>
      <xdr:nvPicPr>
        <xdr:cNvPr id="432" name="Picture 74" descr=""/>
        <xdr:cNvPicPr/>
      </xdr:nvPicPr>
      <xdr:blipFill>
        <a:blip r:embed="rId433"/>
        <a:stretch/>
      </xdr:blipFill>
      <xdr:spPr>
        <a:xfrm>
          <a:off x="812880" y="14512680"/>
          <a:ext cx="972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78</xdr:row>
      <xdr:rowOff>360</xdr:rowOff>
    </xdr:from>
    <xdr:to>
      <xdr:col>1</xdr:col>
      <xdr:colOff>9720</xdr:colOff>
      <xdr:row>78</xdr:row>
      <xdr:rowOff>9360</xdr:rowOff>
    </xdr:to>
    <xdr:pic>
      <xdr:nvPicPr>
        <xdr:cNvPr id="433" name="Picture 75" descr=""/>
        <xdr:cNvPicPr/>
      </xdr:nvPicPr>
      <xdr:blipFill>
        <a:blip r:embed="rId434"/>
        <a:stretch/>
      </xdr:blipFill>
      <xdr:spPr>
        <a:xfrm>
          <a:off x="812880" y="14512680"/>
          <a:ext cx="972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260</xdr:row>
      <xdr:rowOff>0</xdr:rowOff>
    </xdr:from>
    <xdr:to>
      <xdr:col>1</xdr:col>
      <xdr:colOff>9720</xdr:colOff>
      <xdr:row>260</xdr:row>
      <xdr:rowOff>9000</xdr:rowOff>
    </xdr:to>
    <xdr:pic>
      <xdr:nvPicPr>
        <xdr:cNvPr id="434" name="Picture 76" descr=""/>
        <xdr:cNvPicPr/>
      </xdr:nvPicPr>
      <xdr:blipFill>
        <a:blip r:embed="rId435"/>
        <a:stretch/>
      </xdr:blipFill>
      <xdr:spPr>
        <a:xfrm>
          <a:off x="812880" y="48374280"/>
          <a:ext cx="972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260</xdr:row>
      <xdr:rowOff>0</xdr:rowOff>
    </xdr:from>
    <xdr:to>
      <xdr:col>1</xdr:col>
      <xdr:colOff>9720</xdr:colOff>
      <xdr:row>260</xdr:row>
      <xdr:rowOff>9000</xdr:rowOff>
    </xdr:to>
    <xdr:pic>
      <xdr:nvPicPr>
        <xdr:cNvPr id="435" name="Picture 77" descr=""/>
        <xdr:cNvPicPr/>
      </xdr:nvPicPr>
      <xdr:blipFill>
        <a:blip r:embed="rId436"/>
        <a:stretch/>
      </xdr:blipFill>
      <xdr:spPr>
        <a:xfrm>
          <a:off x="812880" y="48374280"/>
          <a:ext cx="972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42</xdr:row>
      <xdr:rowOff>-360</xdr:rowOff>
    </xdr:from>
    <xdr:to>
      <xdr:col>1</xdr:col>
      <xdr:colOff>9720</xdr:colOff>
      <xdr:row>42</xdr:row>
      <xdr:rowOff>8640</xdr:rowOff>
    </xdr:to>
    <xdr:pic>
      <xdr:nvPicPr>
        <xdr:cNvPr id="436" name="Picture 78" descr=""/>
        <xdr:cNvPicPr/>
      </xdr:nvPicPr>
      <xdr:blipFill>
        <a:blip r:embed="rId437"/>
        <a:stretch/>
      </xdr:blipFill>
      <xdr:spPr>
        <a:xfrm>
          <a:off x="812880" y="7813800"/>
          <a:ext cx="972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42</xdr:row>
      <xdr:rowOff>-360</xdr:rowOff>
    </xdr:from>
    <xdr:to>
      <xdr:col>1</xdr:col>
      <xdr:colOff>9720</xdr:colOff>
      <xdr:row>42</xdr:row>
      <xdr:rowOff>8640</xdr:rowOff>
    </xdr:to>
    <xdr:pic>
      <xdr:nvPicPr>
        <xdr:cNvPr id="437" name="Picture 79" descr=""/>
        <xdr:cNvPicPr/>
      </xdr:nvPicPr>
      <xdr:blipFill>
        <a:blip r:embed="rId438"/>
        <a:stretch/>
      </xdr:blipFill>
      <xdr:spPr>
        <a:xfrm>
          <a:off x="812880" y="7813800"/>
          <a:ext cx="972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172</xdr:row>
      <xdr:rowOff>-360</xdr:rowOff>
    </xdr:from>
    <xdr:to>
      <xdr:col>1</xdr:col>
      <xdr:colOff>9720</xdr:colOff>
      <xdr:row>172</xdr:row>
      <xdr:rowOff>8640</xdr:rowOff>
    </xdr:to>
    <xdr:pic>
      <xdr:nvPicPr>
        <xdr:cNvPr id="438" name="Picture 80" descr=""/>
        <xdr:cNvPicPr/>
      </xdr:nvPicPr>
      <xdr:blipFill>
        <a:blip r:embed="rId439"/>
        <a:stretch/>
      </xdr:blipFill>
      <xdr:spPr>
        <a:xfrm>
          <a:off x="812880" y="32001120"/>
          <a:ext cx="972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172</xdr:row>
      <xdr:rowOff>-360</xdr:rowOff>
    </xdr:from>
    <xdr:to>
      <xdr:col>1</xdr:col>
      <xdr:colOff>9720</xdr:colOff>
      <xdr:row>172</xdr:row>
      <xdr:rowOff>8640</xdr:rowOff>
    </xdr:to>
    <xdr:pic>
      <xdr:nvPicPr>
        <xdr:cNvPr id="439" name="Picture 81" descr=""/>
        <xdr:cNvPicPr/>
      </xdr:nvPicPr>
      <xdr:blipFill>
        <a:blip r:embed="rId440"/>
        <a:stretch/>
      </xdr:blipFill>
      <xdr:spPr>
        <a:xfrm>
          <a:off x="812880" y="32001120"/>
          <a:ext cx="972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168</xdr:row>
      <xdr:rowOff>-720</xdr:rowOff>
    </xdr:from>
    <xdr:to>
      <xdr:col>1</xdr:col>
      <xdr:colOff>9720</xdr:colOff>
      <xdr:row>168</xdr:row>
      <xdr:rowOff>8280</xdr:rowOff>
    </xdr:to>
    <xdr:pic>
      <xdr:nvPicPr>
        <xdr:cNvPr id="440" name="Picture 82" descr=""/>
        <xdr:cNvPicPr/>
      </xdr:nvPicPr>
      <xdr:blipFill>
        <a:blip r:embed="rId441"/>
        <a:stretch/>
      </xdr:blipFill>
      <xdr:spPr>
        <a:xfrm>
          <a:off x="812880" y="31256640"/>
          <a:ext cx="972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168</xdr:row>
      <xdr:rowOff>-720</xdr:rowOff>
    </xdr:from>
    <xdr:to>
      <xdr:col>1</xdr:col>
      <xdr:colOff>9720</xdr:colOff>
      <xdr:row>168</xdr:row>
      <xdr:rowOff>8280</xdr:rowOff>
    </xdr:to>
    <xdr:pic>
      <xdr:nvPicPr>
        <xdr:cNvPr id="441" name="Picture 83" descr=""/>
        <xdr:cNvPicPr/>
      </xdr:nvPicPr>
      <xdr:blipFill>
        <a:blip r:embed="rId442"/>
        <a:stretch/>
      </xdr:blipFill>
      <xdr:spPr>
        <a:xfrm>
          <a:off x="812880" y="31256640"/>
          <a:ext cx="972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9720</xdr:colOff>
      <xdr:row>11</xdr:row>
      <xdr:rowOff>9000</xdr:rowOff>
    </xdr:to>
    <xdr:pic>
      <xdr:nvPicPr>
        <xdr:cNvPr id="442" name="Picture 84" descr=""/>
        <xdr:cNvPicPr/>
      </xdr:nvPicPr>
      <xdr:blipFill>
        <a:blip r:embed="rId443"/>
        <a:stretch/>
      </xdr:blipFill>
      <xdr:spPr>
        <a:xfrm>
          <a:off x="812880" y="2046600"/>
          <a:ext cx="972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9720</xdr:colOff>
      <xdr:row>11</xdr:row>
      <xdr:rowOff>9000</xdr:rowOff>
    </xdr:to>
    <xdr:pic>
      <xdr:nvPicPr>
        <xdr:cNvPr id="443" name="Picture 85" descr=""/>
        <xdr:cNvPicPr/>
      </xdr:nvPicPr>
      <xdr:blipFill>
        <a:blip r:embed="rId444"/>
        <a:stretch/>
      </xdr:blipFill>
      <xdr:spPr>
        <a:xfrm>
          <a:off x="812880" y="2046600"/>
          <a:ext cx="972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188</xdr:row>
      <xdr:rowOff>360</xdr:rowOff>
    </xdr:from>
    <xdr:to>
      <xdr:col>1</xdr:col>
      <xdr:colOff>9720</xdr:colOff>
      <xdr:row>188</xdr:row>
      <xdr:rowOff>9360</xdr:rowOff>
    </xdr:to>
    <xdr:pic>
      <xdr:nvPicPr>
        <xdr:cNvPr id="444" name="Picture 86" descr=""/>
        <xdr:cNvPicPr/>
      </xdr:nvPicPr>
      <xdr:blipFill>
        <a:blip r:embed="rId445"/>
        <a:stretch/>
      </xdr:blipFill>
      <xdr:spPr>
        <a:xfrm>
          <a:off x="812880" y="34978680"/>
          <a:ext cx="972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188</xdr:row>
      <xdr:rowOff>360</xdr:rowOff>
    </xdr:from>
    <xdr:to>
      <xdr:col>1</xdr:col>
      <xdr:colOff>9720</xdr:colOff>
      <xdr:row>188</xdr:row>
      <xdr:rowOff>9360</xdr:rowOff>
    </xdr:to>
    <xdr:pic>
      <xdr:nvPicPr>
        <xdr:cNvPr id="445" name="Picture 87" descr=""/>
        <xdr:cNvPicPr/>
      </xdr:nvPicPr>
      <xdr:blipFill>
        <a:blip r:embed="rId446"/>
        <a:stretch/>
      </xdr:blipFill>
      <xdr:spPr>
        <a:xfrm>
          <a:off x="812880" y="34978680"/>
          <a:ext cx="972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156</xdr:row>
      <xdr:rowOff>-720</xdr:rowOff>
    </xdr:from>
    <xdr:to>
      <xdr:col>1</xdr:col>
      <xdr:colOff>9720</xdr:colOff>
      <xdr:row>156</xdr:row>
      <xdr:rowOff>8280</xdr:rowOff>
    </xdr:to>
    <xdr:pic>
      <xdr:nvPicPr>
        <xdr:cNvPr id="446" name="Picture 88" descr=""/>
        <xdr:cNvPicPr/>
      </xdr:nvPicPr>
      <xdr:blipFill>
        <a:blip r:embed="rId447"/>
        <a:stretch/>
      </xdr:blipFill>
      <xdr:spPr>
        <a:xfrm>
          <a:off x="812880" y="29023920"/>
          <a:ext cx="972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156</xdr:row>
      <xdr:rowOff>-720</xdr:rowOff>
    </xdr:from>
    <xdr:to>
      <xdr:col>1</xdr:col>
      <xdr:colOff>9720</xdr:colOff>
      <xdr:row>156</xdr:row>
      <xdr:rowOff>8280</xdr:rowOff>
    </xdr:to>
    <xdr:pic>
      <xdr:nvPicPr>
        <xdr:cNvPr id="447" name="Picture 89" descr=""/>
        <xdr:cNvPicPr/>
      </xdr:nvPicPr>
      <xdr:blipFill>
        <a:blip r:embed="rId448"/>
        <a:stretch/>
      </xdr:blipFill>
      <xdr:spPr>
        <a:xfrm>
          <a:off x="812880" y="29023920"/>
          <a:ext cx="972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140</xdr:row>
      <xdr:rowOff>0</xdr:rowOff>
    </xdr:from>
    <xdr:to>
      <xdr:col>1</xdr:col>
      <xdr:colOff>9720</xdr:colOff>
      <xdr:row>140</xdr:row>
      <xdr:rowOff>9000</xdr:rowOff>
    </xdr:to>
    <xdr:pic>
      <xdr:nvPicPr>
        <xdr:cNvPr id="448" name="Picture 90" descr=""/>
        <xdr:cNvPicPr/>
      </xdr:nvPicPr>
      <xdr:blipFill>
        <a:blip r:embed="rId449"/>
        <a:stretch/>
      </xdr:blipFill>
      <xdr:spPr>
        <a:xfrm>
          <a:off x="812880" y="26047800"/>
          <a:ext cx="972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140</xdr:row>
      <xdr:rowOff>0</xdr:rowOff>
    </xdr:from>
    <xdr:to>
      <xdr:col>1</xdr:col>
      <xdr:colOff>9720</xdr:colOff>
      <xdr:row>140</xdr:row>
      <xdr:rowOff>9000</xdr:rowOff>
    </xdr:to>
    <xdr:pic>
      <xdr:nvPicPr>
        <xdr:cNvPr id="449" name="Picture 91" descr=""/>
        <xdr:cNvPicPr/>
      </xdr:nvPicPr>
      <xdr:blipFill>
        <a:blip r:embed="rId450"/>
        <a:stretch/>
      </xdr:blipFill>
      <xdr:spPr>
        <a:xfrm>
          <a:off x="812880" y="26047800"/>
          <a:ext cx="972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277</xdr:row>
      <xdr:rowOff>360</xdr:rowOff>
    </xdr:from>
    <xdr:to>
      <xdr:col>1</xdr:col>
      <xdr:colOff>9720</xdr:colOff>
      <xdr:row>277</xdr:row>
      <xdr:rowOff>9360</xdr:rowOff>
    </xdr:to>
    <xdr:pic>
      <xdr:nvPicPr>
        <xdr:cNvPr id="450" name="Picture 94" descr=""/>
        <xdr:cNvPicPr/>
      </xdr:nvPicPr>
      <xdr:blipFill>
        <a:blip r:embed="rId451"/>
        <a:stretch/>
      </xdr:blipFill>
      <xdr:spPr>
        <a:xfrm>
          <a:off x="812880" y="51537600"/>
          <a:ext cx="972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277</xdr:row>
      <xdr:rowOff>360</xdr:rowOff>
    </xdr:from>
    <xdr:to>
      <xdr:col>1</xdr:col>
      <xdr:colOff>9720</xdr:colOff>
      <xdr:row>277</xdr:row>
      <xdr:rowOff>9360</xdr:rowOff>
    </xdr:to>
    <xdr:pic>
      <xdr:nvPicPr>
        <xdr:cNvPr id="451" name="Picture 95" descr=""/>
        <xdr:cNvPicPr/>
      </xdr:nvPicPr>
      <xdr:blipFill>
        <a:blip r:embed="rId452"/>
        <a:stretch/>
      </xdr:blipFill>
      <xdr:spPr>
        <a:xfrm>
          <a:off x="812880" y="51537600"/>
          <a:ext cx="972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3</xdr:row>
      <xdr:rowOff>-720</xdr:rowOff>
    </xdr:from>
    <xdr:to>
      <xdr:col>1</xdr:col>
      <xdr:colOff>9720</xdr:colOff>
      <xdr:row>3</xdr:row>
      <xdr:rowOff>8280</xdr:rowOff>
    </xdr:to>
    <xdr:pic>
      <xdr:nvPicPr>
        <xdr:cNvPr id="452" name="Picture 96" descr=""/>
        <xdr:cNvPicPr/>
      </xdr:nvPicPr>
      <xdr:blipFill>
        <a:blip r:embed="rId453"/>
        <a:stretch/>
      </xdr:blipFill>
      <xdr:spPr>
        <a:xfrm>
          <a:off x="812880" y="557280"/>
          <a:ext cx="972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3</xdr:row>
      <xdr:rowOff>-720</xdr:rowOff>
    </xdr:from>
    <xdr:to>
      <xdr:col>1</xdr:col>
      <xdr:colOff>9720</xdr:colOff>
      <xdr:row>3</xdr:row>
      <xdr:rowOff>8280</xdr:rowOff>
    </xdr:to>
    <xdr:pic>
      <xdr:nvPicPr>
        <xdr:cNvPr id="453" name="Picture 97" descr=""/>
        <xdr:cNvPicPr/>
      </xdr:nvPicPr>
      <xdr:blipFill>
        <a:blip r:embed="rId454"/>
        <a:stretch/>
      </xdr:blipFill>
      <xdr:spPr>
        <a:xfrm>
          <a:off x="812880" y="557280"/>
          <a:ext cx="972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9720</xdr:colOff>
      <xdr:row>20</xdr:row>
      <xdr:rowOff>9000</xdr:rowOff>
    </xdr:to>
    <xdr:pic>
      <xdr:nvPicPr>
        <xdr:cNvPr id="454" name="Picture 98" descr=""/>
        <xdr:cNvPicPr/>
      </xdr:nvPicPr>
      <xdr:blipFill>
        <a:blip r:embed="rId455"/>
        <a:stretch/>
      </xdr:blipFill>
      <xdr:spPr>
        <a:xfrm>
          <a:off x="812880" y="3720960"/>
          <a:ext cx="972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9720</xdr:colOff>
      <xdr:row>20</xdr:row>
      <xdr:rowOff>9000</xdr:rowOff>
    </xdr:to>
    <xdr:pic>
      <xdr:nvPicPr>
        <xdr:cNvPr id="455" name="Picture 99" descr=""/>
        <xdr:cNvPicPr/>
      </xdr:nvPicPr>
      <xdr:blipFill>
        <a:blip r:embed="rId456"/>
        <a:stretch/>
      </xdr:blipFill>
      <xdr:spPr>
        <a:xfrm>
          <a:off x="812880" y="3720960"/>
          <a:ext cx="972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184</xdr:row>
      <xdr:rowOff>360</xdr:rowOff>
    </xdr:from>
    <xdr:to>
      <xdr:col>1</xdr:col>
      <xdr:colOff>9720</xdr:colOff>
      <xdr:row>184</xdr:row>
      <xdr:rowOff>9360</xdr:rowOff>
    </xdr:to>
    <xdr:pic>
      <xdr:nvPicPr>
        <xdr:cNvPr id="456" name="Picture 102" descr=""/>
        <xdr:cNvPicPr/>
      </xdr:nvPicPr>
      <xdr:blipFill>
        <a:blip r:embed="rId457"/>
        <a:stretch/>
      </xdr:blipFill>
      <xdr:spPr>
        <a:xfrm>
          <a:off x="812880" y="34234560"/>
          <a:ext cx="972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184</xdr:row>
      <xdr:rowOff>360</xdr:rowOff>
    </xdr:from>
    <xdr:to>
      <xdr:col>1</xdr:col>
      <xdr:colOff>9720</xdr:colOff>
      <xdr:row>184</xdr:row>
      <xdr:rowOff>9360</xdr:rowOff>
    </xdr:to>
    <xdr:pic>
      <xdr:nvPicPr>
        <xdr:cNvPr id="457" name="Picture 103" descr=""/>
        <xdr:cNvPicPr/>
      </xdr:nvPicPr>
      <xdr:blipFill>
        <a:blip r:embed="rId458"/>
        <a:stretch/>
      </xdr:blipFill>
      <xdr:spPr>
        <a:xfrm>
          <a:off x="812880" y="34234560"/>
          <a:ext cx="972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293</xdr:row>
      <xdr:rowOff>-720</xdr:rowOff>
    </xdr:from>
    <xdr:to>
      <xdr:col>1</xdr:col>
      <xdr:colOff>9720</xdr:colOff>
      <xdr:row>293</xdr:row>
      <xdr:rowOff>8640</xdr:rowOff>
    </xdr:to>
    <xdr:pic>
      <xdr:nvPicPr>
        <xdr:cNvPr id="458" name="Picture 104" descr=""/>
        <xdr:cNvPicPr/>
      </xdr:nvPicPr>
      <xdr:blipFill>
        <a:blip r:embed="rId459"/>
        <a:stretch/>
      </xdr:blipFill>
      <xdr:spPr>
        <a:xfrm>
          <a:off x="812880" y="54513360"/>
          <a:ext cx="9720" cy="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293</xdr:row>
      <xdr:rowOff>-720</xdr:rowOff>
    </xdr:from>
    <xdr:to>
      <xdr:col>1</xdr:col>
      <xdr:colOff>9720</xdr:colOff>
      <xdr:row>293</xdr:row>
      <xdr:rowOff>8640</xdr:rowOff>
    </xdr:to>
    <xdr:pic>
      <xdr:nvPicPr>
        <xdr:cNvPr id="459" name="Picture 105" descr=""/>
        <xdr:cNvPicPr/>
      </xdr:nvPicPr>
      <xdr:blipFill>
        <a:blip r:embed="rId460"/>
        <a:stretch/>
      </xdr:blipFill>
      <xdr:spPr>
        <a:xfrm>
          <a:off x="812880" y="54513360"/>
          <a:ext cx="9720" cy="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321</xdr:row>
      <xdr:rowOff>720</xdr:rowOff>
    </xdr:from>
    <xdr:to>
      <xdr:col>1</xdr:col>
      <xdr:colOff>9720</xdr:colOff>
      <xdr:row>321</xdr:row>
      <xdr:rowOff>10080</xdr:rowOff>
    </xdr:to>
    <xdr:pic>
      <xdr:nvPicPr>
        <xdr:cNvPr id="460" name="Picture 106" descr=""/>
        <xdr:cNvPicPr/>
      </xdr:nvPicPr>
      <xdr:blipFill>
        <a:blip r:embed="rId461"/>
        <a:stretch/>
      </xdr:blipFill>
      <xdr:spPr>
        <a:xfrm>
          <a:off x="812880" y="59724360"/>
          <a:ext cx="9720" cy="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321</xdr:row>
      <xdr:rowOff>720</xdr:rowOff>
    </xdr:from>
    <xdr:to>
      <xdr:col>1</xdr:col>
      <xdr:colOff>9720</xdr:colOff>
      <xdr:row>321</xdr:row>
      <xdr:rowOff>10080</xdr:rowOff>
    </xdr:to>
    <xdr:pic>
      <xdr:nvPicPr>
        <xdr:cNvPr id="461" name="Picture 107" descr=""/>
        <xdr:cNvPicPr/>
      </xdr:nvPicPr>
      <xdr:blipFill>
        <a:blip r:embed="rId462"/>
        <a:stretch/>
      </xdr:blipFill>
      <xdr:spPr>
        <a:xfrm>
          <a:off x="812880" y="59724360"/>
          <a:ext cx="9720" cy="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353</xdr:row>
      <xdr:rowOff>-720</xdr:rowOff>
    </xdr:from>
    <xdr:to>
      <xdr:col>1</xdr:col>
      <xdr:colOff>9720</xdr:colOff>
      <xdr:row>353</xdr:row>
      <xdr:rowOff>8640</xdr:rowOff>
    </xdr:to>
    <xdr:pic>
      <xdr:nvPicPr>
        <xdr:cNvPr id="462" name="Picture 108" descr=""/>
        <xdr:cNvPicPr/>
      </xdr:nvPicPr>
      <xdr:blipFill>
        <a:blip r:embed="rId463"/>
        <a:stretch/>
      </xdr:blipFill>
      <xdr:spPr>
        <a:xfrm>
          <a:off x="812880" y="65676600"/>
          <a:ext cx="9720" cy="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353</xdr:row>
      <xdr:rowOff>-720</xdr:rowOff>
    </xdr:from>
    <xdr:to>
      <xdr:col>1</xdr:col>
      <xdr:colOff>9720</xdr:colOff>
      <xdr:row>353</xdr:row>
      <xdr:rowOff>8640</xdr:rowOff>
    </xdr:to>
    <xdr:pic>
      <xdr:nvPicPr>
        <xdr:cNvPr id="463" name="Picture 109" descr=""/>
        <xdr:cNvPicPr/>
      </xdr:nvPicPr>
      <xdr:blipFill>
        <a:blip r:embed="rId464"/>
        <a:stretch/>
      </xdr:blipFill>
      <xdr:spPr>
        <a:xfrm>
          <a:off x="812880" y="65676600"/>
          <a:ext cx="9720" cy="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369</xdr:row>
      <xdr:rowOff>-360</xdr:rowOff>
    </xdr:from>
    <xdr:to>
      <xdr:col>1</xdr:col>
      <xdr:colOff>9720</xdr:colOff>
      <xdr:row>369</xdr:row>
      <xdr:rowOff>9000</xdr:rowOff>
    </xdr:to>
    <xdr:pic>
      <xdr:nvPicPr>
        <xdr:cNvPr id="464" name="Picture 110" descr=""/>
        <xdr:cNvPicPr/>
      </xdr:nvPicPr>
      <xdr:blipFill>
        <a:blip r:embed="rId465"/>
        <a:stretch/>
      </xdr:blipFill>
      <xdr:spPr>
        <a:xfrm>
          <a:off x="812880" y="68653800"/>
          <a:ext cx="9720" cy="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369</xdr:row>
      <xdr:rowOff>-360</xdr:rowOff>
    </xdr:from>
    <xdr:to>
      <xdr:col>1</xdr:col>
      <xdr:colOff>9720</xdr:colOff>
      <xdr:row>369</xdr:row>
      <xdr:rowOff>9000</xdr:rowOff>
    </xdr:to>
    <xdr:pic>
      <xdr:nvPicPr>
        <xdr:cNvPr id="465" name="Picture 111" descr=""/>
        <xdr:cNvPicPr/>
      </xdr:nvPicPr>
      <xdr:blipFill>
        <a:blip r:embed="rId466"/>
        <a:stretch/>
      </xdr:blipFill>
      <xdr:spPr>
        <a:xfrm>
          <a:off x="812880" y="68653800"/>
          <a:ext cx="9720" cy="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273</xdr:row>
      <xdr:rowOff>-720</xdr:rowOff>
    </xdr:from>
    <xdr:to>
      <xdr:col>1</xdr:col>
      <xdr:colOff>9720</xdr:colOff>
      <xdr:row>273</xdr:row>
      <xdr:rowOff>8640</xdr:rowOff>
    </xdr:to>
    <xdr:pic>
      <xdr:nvPicPr>
        <xdr:cNvPr id="466" name="Picture 112" descr=""/>
        <xdr:cNvPicPr/>
      </xdr:nvPicPr>
      <xdr:blipFill>
        <a:blip r:embed="rId467"/>
        <a:stretch/>
      </xdr:blipFill>
      <xdr:spPr>
        <a:xfrm>
          <a:off x="812880" y="50792400"/>
          <a:ext cx="9720" cy="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273</xdr:row>
      <xdr:rowOff>-720</xdr:rowOff>
    </xdr:from>
    <xdr:to>
      <xdr:col>1</xdr:col>
      <xdr:colOff>9720</xdr:colOff>
      <xdr:row>273</xdr:row>
      <xdr:rowOff>8640</xdr:rowOff>
    </xdr:to>
    <xdr:pic>
      <xdr:nvPicPr>
        <xdr:cNvPr id="467" name="Picture 113" descr=""/>
        <xdr:cNvPicPr/>
      </xdr:nvPicPr>
      <xdr:blipFill>
        <a:blip r:embed="rId468"/>
        <a:stretch/>
      </xdr:blipFill>
      <xdr:spPr>
        <a:xfrm>
          <a:off x="812880" y="50792400"/>
          <a:ext cx="9720" cy="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289</xdr:row>
      <xdr:rowOff>0</xdr:rowOff>
    </xdr:from>
    <xdr:to>
      <xdr:col>1</xdr:col>
      <xdr:colOff>9720</xdr:colOff>
      <xdr:row>289</xdr:row>
      <xdr:rowOff>9360</xdr:rowOff>
    </xdr:to>
    <xdr:pic>
      <xdr:nvPicPr>
        <xdr:cNvPr id="468" name="Picture 114" descr=""/>
        <xdr:cNvPicPr/>
      </xdr:nvPicPr>
      <xdr:blipFill>
        <a:blip r:embed="rId469"/>
        <a:stretch/>
      </xdr:blipFill>
      <xdr:spPr>
        <a:xfrm>
          <a:off x="812880" y="53769960"/>
          <a:ext cx="9720" cy="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289</xdr:row>
      <xdr:rowOff>0</xdr:rowOff>
    </xdr:from>
    <xdr:to>
      <xdr:col>1</xdr:col>
      <xdr:colOff>9720</xdr:colOff>
      <xdr:row>289</xdr:row>
      <xdr:rowOff>9360</xdr:rowOff>
    </xdr:to>
    <xdr:pic>
      <xdr:nvPicPr>
        <xdr:cNvPr id="469" name="Picture 115" descr=""/>
        <xdr:cNvPicPr/>
      </xdr:nvPicPr>
      <xdr:blipFill>
        <a:blip r:embed="rId470"/>
        <a:stretch/>
      </xdr:blipFill>
      <xdr:spPr>
        <a:xfrm>
          <a:off x="812880" y="53769960"/>
          <a:ext cx="9720" cy="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34</xdr:row>
      <xdr:rowOff>0</xdr:rowOff>
    </xdr:from>
    <xdr:to>
      <xdr:col>1</xdr:col>
      <xdr:colOff>9720</xdr:colOff>
      <xdr:row>34</xdr:row>
      <xdr:rowOff>9360</xdr:rowOff>
    </xdr:to>
    <xdr:pic>
      <xdr:nvPicPr>
        <xdr:cNvPr id="470" name="Picture 116" descr=""/>
        <xdr:cNvPicPr/>
      </xdr:nvPicPr>
      <xdr:blipFill>
        <a:blip r:embed="rId471"/>
        <a:stretch/>
      </xdr:blipFill>
      <xdr:spPr>
        <a:xfrm>
          <a:off x="812880" y="6325920"/>
          <a:ext cx="9720" cy="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34</xdr:row>
      <xdr:rowOff>0</xdr:rowOff>
    </xdr:from>
    <xdr:to>
      <xdr:col>1</xdr:col>
      <xdr:colOff>9720</xdr:colOff>
      <xdr:row>34</xdr:row>
      <xdr:rowOff>9360</xdr:rowOff>
    </xdr:to>
    <xdr:pic>
      <xdr:nvPicPr>
        <xdr:cNvPr id="471" name="Picture 117" descr=""/>
        <xdr:cNvPicPr/>
      </xdr:nvPicPr>
      <xdr:blipFill>
        <a:blip r:embed="rId472"/>
        <a:stretch/>
      </xdr:blipFill>
      <xdr:spPr>
        <a:xfrm>
          <a:off x="812880" y="6325920"/>
          <a:ext cx="9720" cy="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305</xdr:row>
      <xdr:rowOff>-360</xdr:rowOff>
    </xdr:from>
    <xdr:to>
      <xdr:col>1</xdr:col>
      <xdr:colOff>9720</xdr:colOff>
      <xdr:row>305</xdr:row>
      <xdr:rowOff>9000</xdr:rowOff>
    </xdr:to>
    <xdr:pic>
      <xdr:nvPicPr>
        <xdr:cNvPr id="472" name="Picture 118" descr=""/>
        <xdr:cNvPicPr/>
      </xdr:nvPicPr>
      <xdr:blipFill>
        <a:blip r:embed="rId473"/>
        <a:stretch/>
      </xdr:blipFill>
      <xdr:spPr>
        <a:xfrm>
          <a:off x="812880" y="56746440"/>
          <a:ext cx="9720" cy="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305</xdr:row>
      <xdr:rowOff>-360</xdr:rowOff>
    </xdr:from>
    <xdr:to>
      <xdr:col>1</xdr:col>
      <xdr:colOff>9720</xdr:colOff>
      <xdr:row>305</xdr:row>
      <xdr:rowOff>9000</xdr:rowOff>
    </xdr:to>
    <xdr:pic>
      <xdr:nvPicPr>
        <xdr:cNvPr id="473" name="Picture 119" descr=""/>
        <xdr:cNvPicPr/>
      </xdr:nvPicPr>
      <xdr:blipFill>
        <a:blip r:embed="rId474"/>
        <a:stretch/>
      </xdr:blipFill>
      <xdr:spPr>
        <a:xfrm>
          <a:off x="812880" y="56746440"/>
          <a:ext cx="9720" cy="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321</xdr:row>
      <xdr:rowOff>360</xdr:rowOff>
    </xdr:from>
    <xdr:to>
      <xdr:col>1</xdr:col>
      <xdr:colOff>9720</xdr:colOff>
      <xdr:row>321</xdr:row>
      <xdr:rowOff>9720</xdr:rowOff>
    </xdr:to>
    <xdr:pic>
      <xdr:nvPicPr>
        <xdr:cNvPr id="474" name="Picture 120" descr=""/>
        <xdr:cNvPicPr/>
      </xdr:nvPicPr>
      <xdr:blipFill>
        <a:blip r:embed="rId475"/>
        <a:stretch/>
      </xdr:blipFill>
      <xdr:spPr>
        <a:xfrm>
          <a:off x="812880" y="59724000"/>
          <a:ext cx="9720" cy="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321</xdr:row>
      <xdr:rowOff>360</xdr:rowOff>
    </xdr:from>
    <xdr:to>
      <xdr:col>1</xdr:col>
      <xdr:colOff>9720</xdr:colOff>
      <xdr:row>321</xdr:row>
      <xdr:rowOff>9720</xdr:rowOff>
    </xdr:to>
    <xdr:pic>
      <xdr:nvPicPr>
        <xdr:cNvPr id="475" name="Picture 121" descr=""/>
        <xdr:cNvPicPr/>
      </xdr:nvPicPr>
      <xdr:blipFill>
        <a:blip r:embed="rId476"/>
        <a:stretch/>
      </xdr:blipFill>
      <xdr:spPr>
        <a:xfrm>
          <a:off x="812880" y="59724000"/>
          <a:ext cx="9720" cy="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41</xdr:row>
      <xdr:rowOff>-360</xdr:rowOff>
    </xdr:from>
    <xdr:to>
      <xdr:col>1</xdr:col>
      <xdr:colOff>9720</xdr:colOff>
      <xdr:row>41</xdr:row>
      <xdr:rowOff>9000</xdr:rowOff>
    </xdr:to>
    <xdr:pic>
      <xdr:nvPicPr>
        <xdr:cNvPr id="476" name="Picture 122" descr=""/>
        <xdr:cNvPicPr/>
      </xdr:nvPicPr>
      <xdr:blipFill>
        <a:blip r:embed="rId477"/>
        <a:stretch/>
      </xdr:blipFill>
      <xdr:spPr>
        <a:xfrm>
          <a:off x="812880" y="7628040"/>
          <a:ext cx="9720" cy="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41</xdr:row>
      <xdr:rowOff>-360</xdr:rowOff>
    </xdr:from>
    <xdr:to>
      <xdr:col>1</xdr:col>
      <xdr:colOff>9720</xdr:colOff>
      <xdr:row>41</xdr:row>
      <xdr:rowOff>9000</xdr:rowOff>
    </xdr:to>
    <xdr:pic>
      <xdr:nvPicPr>
        <xdr:cNvPr id="477" name="Picture 123" descr=""/>
        <xdr:cNvPicPr/>
      </xdr:nvPicPr>
      <xdr:blipFill>
        <a:blip r:embed="rId478"/>
        <a:stretch/>
      </xdr:blipFill>
      <xdr:spPr>
        <a:xfrm>
          <a:off x="812880" y="7628040"/>
          <a:ext cx="9720" cy="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337</xdr:row>
      <xdr:rowOff>-720</xdr:rowOff>
    </xdr:from>
    <xdr:to>
      <xdr:col>1</xdr:col>
      <xdr:colOff>9720</xdr:colOff>
      <xdr:row>337</xdr:row>
      <xdr:rowOff>8640</xdr:rowOff>
    </xdr:to>
    <xdr:pic>
      <xdr:nvPicPr>
        <xdr:cNvPr id="478" name="Picture 124" descr=""/>
        <xdr:cNvPicPr/>
      </xdr:nvPicPr>
      <xdr:blipFill>
        <a:blip r:embed="rId479"/>
        <a:stretch/>
      </xdr:blipFill>
      <xdr:spPr>
        <a:xfrm>
          <a:off x="812880" y="62699760"/>
          <a:ext cx="9720" cy="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337</xdr:row>
      <xdr:rowOff>-720</xdr:rowOff>
    </xdr:from>
    <xdr:to>
      <xdr:col>1</xdr:col>
      <xdr:colOff>9720</xdr:colOff>
      <xdr:row>337</xdr:row>
      <xdr:rowOff>8640</xdr:rowOff>
    </xdr:to>
    <xdr:pic>
      <xdr:nvPicPr>
        <xdr:cNvPr id="479" name="Picture 125" descr=""/>
        <xdr:cNvPicPr/>
      </xdr:nvPicPr>
      <xdr:blipFill>
        <a:blip r:embed="rId480"/>
        <a:stretch/>
      </xdr:blipFill>
      <xdr:spPr>
        <a:xfrm>
          <a:off x="812880" y="62699760"/>
          <a:ext cx="9720" cy="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349</xdr:row>
      <xdr:rowOff>-360</xdr:rowOff>
    </xdr:from>
    <xdr:to>
      <xdr:col>1</xdr:col>
      <xdr:colOff>9720</xdr:colOff>
      <xdr:row>349</xdr:row>
      <xdr:rowOff>9000</xdr:rowOff>
    </xdr:to>
    <xdr:pic>
      <xdr:nvPicPr>
        <xdr:cNvPr id="480" name="Picture 126" descr=""/>
        <xdr:cNvPicPr/>
      </xdr:nvPicPr>
      <xdr:blipFill>
        <a:blip r:embed="rId481"/>
        <a:stretch/>
      </xdr:blipFill>
      <xdr:spPr>
        <a:xfrm>
          <a:off x="812880" y="64932840"/>
          <a:ext cx="9720" cy="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349</xdr:row>
      <xdr:rowOff>-360</xdr:rowOff>
    </xdr:from>
    <xdr:to>
      <xdr:col>1</xdr:col>
      <xdr:colOff>9720</xdr:colOff>
      <xdr:row>349</xdr:row>
      <xdr:rowOff>9000</xdr:rowOff>
    </xdr:to>
    <xdr:pic>
      <xdr:nvPicPr>
        <xdr:cNvPr id="481" name="Picture 127" descr=""/>
        <xdr:cNvPicPr/>
      </xdr:nvPicPr>
      <xdr:blipFill>
        <a:blip r:embed="rId482"/>
        <a:stretch/>
      </xdr:blipFill>
      <xdr:spPr>
        <a:xfrm>
          <a:off x="812880" y="64932840"/>
          <a:ext cx="9720" cy="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188</xdr:row>
      <xdr:rowOff>360</xdr:rowOff>
    </xdr:from>
    <xdr:to>
      <xdr:col>1</xdr:col>
      <xdr:colOff>9720</xdr:colOff>
      <xdr:row>188</xdr:row>
      <xdr:rowOff>9720</xdr:rowOff>
    </xdr:to>
    <xdr:pic>
      <xdr:nvPicPr>
        <xdr:cNvPr id="482" name="Picture 128" descr=""/>
        <xdr:cNvPicPr/>
      </xdr:nvPicPr>
      <xdr:blipFill>
        <a:blip r:embed="rId483"/>
        <a:stretch/>
      </xdr:blipFill>
      <xdr:spPr>
        <a:xfrm>
          <a:off x="812880" y="34978680"/>
          <a:ext cx="9720" cy="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188</xdr:row>
      <xdr:rowOff>360</xdr:rowOff>
    </xdr:from>
    <xdr:to>
      <xdr:col>1</xdr:col>
      <xdr:colOff>9720</xdr:colOff>
      <xdr:row>188</xdr:row>
      <xdr:rowOff>9720</xdr:rowOff>
    </xdr:to>
    <xdr:pic>
      <xdr:nvPicPr>
        <xdr:cNvPr id="483" name="Picture 129" descr=""/>
        <xdr:cNvPicPr/>
      </xdr:nvPicPr>
      <xdr:blipFill>
        <a:blip r:embed="rId484"/>
        <a:stretch/>
      </xdr:blipFill>
      <xdr:spPr>
        <a:xfrm>
          <a:off x="812880" y="34978680"/>
          <a:ext cx="9720" cy="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35</xdr:row>
      <xdr:rowOff>0</xdr:rowOff>
    </xdr:from>
    <xdr:to>
      <xdr:col>1</xdr:col>
      <xdr:colOff>9720</xdr:colOff>
      <xdr:row>35</xdr:row>
      <xdr:rowOff>9360</xdr:rowOff>
    </xdr:to>
    <xdr:pic>
      <xdr:nvPicPr>
        <xdr:cNvPr id="484" name="Picture 130" descr=""/>
        <xdr:cNvPicPr/>
      </xdr:nvPicPr>
      <xdr:blipFill>
        <a:blip r:embed="rId485"/>
        <a:stretch/>
      </xdr:blipFill>
      <xdr:spPr>
        <a:xfrm>
          <a:off x="812880" y="6512040"/>
          <a:ext cx="9720" cy="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35</xdr:row>
      <xdr:rowOff>0</xdr:rowOff>
    </xdr:from>
    <xdr:to>
      <xdr:col>1</xdr:col>
      <xdr:colOff>9720</xdr:colOff>
      <xdr:row>35</xdr:row>
      <xdr:rowOff>9360</xdr:rowOff>
    </xdr:to>
    <xdr:pic>
      <xdr:nvPicPr>
        <xdr:cNvPr id="485" name="Picture 131" descr=""/>
        <xdr:cNvPicPr/>
      </xdr:nvPicPr>
      <xdr:blipFill>
        <a:blip r:embed="rId486"/>
        <a:stretch/>
      </xdr:blipFill>
      <xdr:spPr>
        <a:xfrm>
          <a:off x="812880" y="6512040"/>
          <a:ext cx="9720" cy="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357</xdr:row>
      <xdr:rowOff>0</xdr:rowOff>
    </xdr:from>
    <xdr:to>
      <xdr:col>1</xdr:col>
      <xdr:colOff>9720</xdr:colOff>
      <xdr:row>357</xdr:row>
      <xdr:rowOff>9360</xdr:rowOff>
    </xdr:to>
    <xdr:pic>
      <xdr:nvPicPr>
        <xdr:cNvPr id="486" name="Picture 132" descr=""/>
        <xdr:cNvPicPr/>
      </xdr:nvPicPr>
      <xdr:blipFill>
        <a:blip r:embed="rId487"/>
        <a:stretch/>
      </xdr:blipFill>
      <xdr:spPr>
        <a:xfrm>
          <a:off x="812880" y="66421800"/>
          <a:ext cx="9720" cy="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357</xdr:row>
      <xdr:rowOff>0</xdr:rowOff>
    </xdr:from>
    <xdr:to>
      <xdr:col>1</xdr:col>
      <xdr:colOff>9720</xdr:colOff>
      <xdr:row>357</xdr:row>
      <xdr:rowOff>9360</xdr:rowOff>
    </xdr:to>
    <xdr:pic>
      <xdr:nvPicPr>
        <xdr:cNvPr id="487" name="Picture 133" descr=""/>
        <xdr:cNvPicPr/>
      </xdr:nvPicPr>
      <xdr:blipFill>
        <a:blip r:embed="rId488"/>
        <a:stretch/>
      </xdr:blipFill>
      <xdr:spPr>
        <a:xfrm>
          <a:off x="812880" y="66421800"/>
          <a:ext cx="9720" cy="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268</xdr:row>
      <xdr:rowOff>-360</xdr:rowOff>
    </xdr:from>
    <xdr:to>
      <xdr:col>1</xdr:col>
      <xdr:colOff>9720</xdr:colOff>
      <xdr:row>268</xdr:row>
      <xdr:rowOff>9000</xdr:rowOff>
    </xdr:to>
    <xdr:pic>
      <xdr:nvPicPr>
        <xdr:cNvPr id="488" name="Picture 134" descr=""/>
        <xdr:cNvPicPr/>
      </xdr:nvPicPr>
      <xdr:blipFill>
        <a:blip r:embed="rId489"/>
        <a:stretch/>
      </xdr:blipFill>
      <xdr:spPr>
        <a:xfrm>
          <a:off x="812880" y="49862520"/>
          <a:ext cx="9720" cy="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268</xdr:row>
      <xdr:rowOff>-360</xdr:rowOff>
    </xdr:from>
    <xdr:to>
      <xdr:col>1</xdr:col>
      <xdr:colOff>9720</xdr:colOff>
      <xdr:row>268</xdr:row>
      <xdr:rowOff>9000</xdr:rowOff>
    </xdr:to>
    <xdr:pic>
      <xdr:nvPicPr>
        <xdr:cNvPr id="489" name="Picture 135" descr=""/>
        <xdr:cNvPicPr/>
      </xdr:nvPicPr>
      <xdr:blipFill>
        <a:blip r:embed="rId490"/>
        <a:stretch/>
      </xdr:blipFill>
      <xdr:spPr>
        <a:xfrm>
          <a:off x="812880" y="49862520"/>
          <a:ext cx="9720" cy="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35</xdr:row>
      <xdr:rowOff>0</xdr:rowOff>
    </xdr:from>
    <xdr:to>
      <xdr:col>1</xdr:col>
      <xdr:colOff>9720</xdr:colOff>
      <xdr:row>35</xdr:row>
      <xdr:rowOff>9360</xdr:rowOff>
    </xdr:to>
    <xdr:pic>
      <xdr:nvPicPr>
        <xdr:cNvPr id="490" name="Picture 136" descr=""/>
        <xdr:cNvPicPr/>
      </xdr:nvPicPr>
      <xdr:blipFill>
        <a:blip r:embed="rId491"/>
        <a:stretch/>
      </xdr:blipFill>
      <xdr:spPr>
        <a:xfrm>
          <a:off x="812880" y="6512040"/>
          <a:ext cx="9720" cy="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35</xdr:row>
      <xdr:rowOff>0</xdr:rowOff>
    </xdr:from>
    <xdr:to>
      <xdr:col>1</xdr:col>
      <xdr:colOff>9720</xdr:colOff>
      <xdr:row>35</xdr:row>
      <xdr:rowOff>9360</xdr:rowOff>
    </xdr:to>
    <xdr:pic>
      <xdr:nvPicPr>
        <xdr:cNvPr id="491" name="Picture 137" descr=""/>
        <xdr:cNvPicPr/>
      </xdr:nvPicPr>
      <xdr:blipFill>
        <a:blip r:embed="rId492"/>
        <a:stretch/>
      </xdr:blipFill>
      <xdr:spPr>
        <a:xfrm>
          <a:off x="812880" y="6512040"/>
          <a:ext cx="9720" cy="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27</xdr:row>
      <xdr:rowOff>360</xdr:rowOff>
    </xdr:from>
    <xdr:to>
      <xdr:col>1</xdr:col>
      <xdr:colOff>9720</xdr:colOff>
      <xdr:row>27</xdr:row>
      <xdr:rowOff>9720</xdr:rowOff>
    </xdr:to>
    <xdr:pic>
      <xdr:nvPicPr>
        <xdr:cNvPr id="492" name="Picture 138" descr=""/>
        <xdr:cNvPicPr/>
      </xdr:nvPicPr>
      <xdr:blipFill>
        <a:blip r:embed="rId493"/>
        <a:stretch/>
      </xdr:blipFill>
      <xdr:spPr>
        <a:xfrm>
          <a:off x="812880" y="5023800"/>
          <a:ext cx="9720" cy="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27</xdr:row>
      <xdr:rowOff>360</xdr:rowOff>
    </xdr:from>
    <xdr:to>
      <xdr:col>1</xdr:col>
      <xdr:colOff>9720</xdr:colOff>
      <xdr:row>27</xdr:row>
      <xdr:rowOff>9720</xdr:rowOff>
    </xdr:to>
    <xdr:pic>
      <xdr:nvPicPr>
        <xdr:cNvPr id="493" name="Picture 139" descr=""/>
        <xdr:cNvPicPr/>
      </xdr:nvPicPr>
      <xdr:blipFill>
        <a:blip r:embed="rId494"/>
        <a:stretch/>
      </xdr:blipFill>
      <xdr:spPr>
        <a:xfrm>
          <a:off x="812880" y="5023800"/>
          <a:ext cx="9720" cy="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270</xdr:row>
      <xdr:rowOff>-360</xdr:rowOff>
    </xdr:from>
    <xdr:to>
      <xdr:col>1</xdr:col>
      <xdr:colOff>9720</xdr:colOff>
      <xdr:row>270</xdr:row>
      <xdr:rowOff>9000</xdr:rowOff>
    </xdr:to>
    <xdr:pic>
      <xdr:nvPicPr>
        <xdr:cNvPr id="494" name="Picture 140" descr=""/>
        <xdr:cNvPicPr/>
      </xdr:nvPicPr>
      <xdr:blipFill>
        <a:blip r:embed="rId495"/>
        <a:stretch/>
      </xdr:blipFill>
      <xdr:spPr>
        <a:xfrm>
          <a:off x="812880" y="50234400"/>
          <a:ext cx="9720" cy="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270</xdr:row>
      <xdr:rowOff>-360</xdr:rowOff>
    </xdr:from>
    <xdr:to>
      <xdr:col>1</xdr:col>
      <xdr:colOff>9720</xdr:colOff>
      <xdr:row>270</xdr:row>
      <xdr:rowOff>9000</xdr:rowOff>
    </xdr:to>
    <xdr:pic>
      <xdr:nvPicPr>
        <xdr:cNvPr id="495" name="Picture 141" descr=""/>
        <xdr:cNvPicPr/>
      </xdr:nvPicPr>
      <xdr:blipFill>
        <a:blip r:embed="rId496"/>
        <a:stretch/>
      </xdr:blipFill>
      <xdr:spPr>
        <a:xfrm>
          <a:off x="812880" y="50234400"/>
          <a:ext cx="9720" cy="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64</xdr:row>
      <xdr:rowOff>360</xdr:rowOff>
    </xdr:from>
    <xdr:to>
      <xdr:col>1</xdr:col>
      <xdr:colOff>9720</xdr:colOff>
      <xdr:row>64</xdr:row>
      <xdr:rowOff>9720</xdr:rowOff>
    </xdr:to>
    <xdr:pic>
      <xdr:nvPicPr>
        <xdr:cNvPr id="496" name="Picture 142" descr=""/>
        <xdr:cNvPicPr/>
      </xdr:nvPicPr>
      <xdr:blipFill>
        <a:blip r:embed="rId497"/>
        <a:stretch/>
      </xdr:blipFill>
      <xdr:spPr>
        <a:xfrm>
          <a:off x="812880" y="11907720"/>
          <a:ext cx="9720" cy="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64</xdr:row>
      <xdr:rowOff>360</xdr:rowOff>
    </xdr:from>
    <xdr:to>
      <xdr:col>1</xdr:col>
      <xdr:colOff>9720</xdr:colOff>
      <xdr:row>64</xdr:row>
      <xdr:rowOff>9720</xdr:rowOff>
    </xdr:to>
    <xdr:pic>
      <xdr:nvPicPr>
        <xdr:cNvPr id="497" name="Picture 143" descr=""/>
        <xdr:cNvPicPr/>
      </xdr:nvPicPr>
      <xdr:blipFill>
        <a:blip r:embed="rId498"/>
        <a:stretch/>
      </xdr:blipFill>
      <xdr:spPr>
        <a:xfrm>
          <a:off x="812880" y="11907720"/>
          <a:ext cx="9720" cy="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9720</xdr:colOff>
      <xdr:row>1</xdr:row>
      <xdr:rowOff>9360</xdr:rowOff>
    </xdr:to>
    <xdr:pic>
      <xdr:nvPicPr>
        <xdr:cNvPr id="498" name="Picture 144" descr=""/>
        <xdr:cNvPicPr/>
      </xdr:nvPicPr>
      <xdr:blipFill>
        <a:blip r:embed="rId499"/>
        <a:stretch/>
      </xdr:blipFill>
      <xdr:spPr>
        <a:xfrm>
          <a:off x="812880" y="186120"/>
          <a:ext cx="9720" cy="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9720</xdr:colOff>
      <xdr:row>1</xdr:row>
      <xdr:rowOff>9360</xdr:rowOff>
    </xdr:to>
    <xdr:pic>
      <xdr:nvPicPr>
        <xdr:cNvPr id="499" name="Picture 145" descr=""/>
        <xdr:cNvPicPr/>
      </xdr:nvPicPr>
      <xdr:blipFill>
        <a:blip r:embed="rId500"/>
        <a:stretch/>
      </xdr:blipFill>
      <xdr:spPr>
        <a:xfrm>
          <a:off x="812880" y="186120"/>
          <a:ext cx="9720" cy="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34</xdr:row>
      <xdr:rowOff>0</xdr:rowOff>
    </xdr:from>
    <xdr:to>
      <xdr:col>1</xdr:col>
      <xdr:colOff>9720</xdr:colOff>
      <xdr:row>34</xdr:row>
      <xdr:rowOff>9360</xdr:rowOff>
    </xdr:to>
    <xdr:pic>
      <xdr:nvPicPr>
        <xdr:cNvPr id="500" name="Picture 146" descr=""/>
        <xdr:cNvPicPr/>
      </xdr:nvPicPr>
      <xdr:blipFill>
        <a:blip r:embed="rId501"/>
        <a:stretch/>
      </xdr:blipFill>
      <xdr:spPr>
        <a:xfrm>
          <a:off x="812880" y="6325920"/>
          <a:ext cx="9720" cy="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34</xdr:row>
      <xdr:rowOff>0</xdr:rowOff>
    </xdr:from>
    <xdr:to>
      <xdr:col>1</xdr:col>
      <xdr:colOff>9720</xdr:colOff>
      <xdr:row>34</xdr:row>
      <xdr:rowOff>9360</xdr:rowOff>
    </xdr:to>
    <xdr:pic>
      <xdr:nvPicPr>
        <xdr:cNvPr id="501" name="Picture 147" descr=""/>
        <xdr:cNvPicPr/>
      </xdr:nvPicPr>
      <xdr:blipFill>
        <a:blip r:embed="rId502"/>
        <a:stretch/>
      </xdr:blipFill>
      <xdr:spPr>
        <a:xfrm>
          <a:off x="812880" y="6325920"/>
          <a:ext cx="9720" cy="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200</xdr:row>
      <xdr:rowOff>360</xdr:rowOff>
    </xdr:from>
    <xdr:to>
      <xdr:col>1</xdr:col>
      <xdr:colOff>9720</xdr:colOff>
      <xdr:row>200</xdr:row>
      <xdr:rowOff>9720</xdr:rowOff>
    </xdr:to>
    <xdr:pic>
      <xdr:nvPicPr>
        <xdr:cNvPr id="502" name="Picture 148" descr=""/>
        <xdr:cNvPicPr/>
      </xdr:nvPicPr>
      <xdr:blipFill>
        <a:blip r:embed="rId503"/>
        <a:stretch/>
      </xdr:blipFill>
      <xdr:spPr>
        <a:xfrm>
          <a:off x="812880" y="37211400"/>
          <a:ext cx="9720" cy="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200</xdr:row>
      <xdr:rowOff>360</xdr:rowOff>
    </xdr:from>
    <xdr:to>
      <xdr:col>1</xdr:col>
      <xdr:colOff>9720</xdr:colOff>
      <xdr:row>200</xdr:row>
      <xdr:rowOff>9720</xdr:rowOff>
    </xdr:to>
    <xdr:pic>
      <xdr:nvPicPr>
        <xdr:cNvPr id="503" name="Picture 149" descr=""/>
        <xdr:cNvPicPr/>
      </xdr:nvPicPr>
      <xdr:blipFill>
        <a:blip r:embed="rId504"/>
        <a:stretch/>
      </xdr:blipFill>
      <xdr:spPr>
        <a:xfrm>
          <a:off x="812880" y="37211400"/>
          <a:ext cx="9720" cy="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88</xdr:row>
      <xdr:rowOff>0</xdr:rowOff>
    </xdr:from>
    <xdr:to>
      <xdr:col>1</xdr:col>
      <xdr:colOff>9720</xdr:colOff>
      <xdr:row>88</xdr:row>
      <xdr:rowOff>9360</xdr:rowOff>
    </xdr:to>
    <xdr:pic>
      <xdr:nvPicPr>
        <xdr:cNvPr id="504" name="Picture 152" descr=""/>
        <xdr:cNvPicPr/>
      </xdr:nvPicPr>
      <xdr:blipFill>
        <a:blip r:embed="rId505"/>
        <a:stretch/>
      </xdr:blipFill>
      <xdr:spPr>
        <a:xfrm>
          <a:off x="812880" y="16372800"/>
          <a:ext cx="9720" cy="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88</xdr:row>
      <xdr:rowOff>0</xdr:rowOff>
    </xdr:from>
    <xdr:to>
      <xdr:col>1</xdr:col>
      <xdr:colOff>9720</xdr:colOff>
      <xdr:row>88</xdr:row>
      <xdr:rowOff>9360</xdr:rowOff>
    </xdr:to>
    <xdr:pic>
      <xdr:nvPicPr>
        <xdr:cNvPr id="505" name="Picture 153" descr=""/>
        <xdr:cNvPicPr/>
      </xdr:nvPicPr>
      <xdr:blipFill>
        <a:blip r:embed="rId506"/>
        <a:stretch/>
      </xdr:blipFill>
      <xdr:spPr>
        <a:xfrm>
          <a:off x="812880" y="16372800"/>
          <a:ext cx="9720" cy="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200</xdr:row>
      <xdr:rowOff>360</xdr:rowOff>
    </xdr:from>
    <xdr:to>
      <xdr:col>1</xdr:col>
      <xdr:colOff>9720</xdr:colOff>
      <xdr:row>200</xdr:row>
      <xdr:rowOff>9720</xdr:rowOff>
    </xdr:to>
    <xdr:pic>
      <xdr:nvPicPr>
        <xdr:cNvPr id="506" name="Picture 154" descr=""/>
        <xdr:cNvPicPr/>
      </xdr:nvPicPr>
      <xdr:blipFill>
        <a:blip r:embed="rId507"/>
        <a:stretch/>
      </xdr:blipFill>
      <xdr:spPr>
        <a:xfrm>
          <a:off x="812880" y="37211400"/>
          <a:ext cx="9720" cy="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200</xdr:row>
      <xdr:rowOff>360</xdr:rowOff>
    </xdr:from>
    <xdr:to>
      <xdr:col>1</xdr:col>
      <xdr:colOff>9720</xdr:colOff>
      <xdr:row>200</xdr:row>
      <xdr:rowOff>9720</xdr:rowOff>
    </xdr:to>
    <xdr:pic>
      <xdr:nvPicPr>
        <xdr:cNvPr id="507" name="Picture 155" descr=""/>
        <xdr:cNvPicPr/>
      </xdr:nvPicPr>
      <xdr:blipFill>
        <a:blip r:embed="rId508"/>
        <a:stretch/>
      </xdr:blipFill>
      <xdr:spPr>
        <a:xfrm>
          <a:off x="812880" y="37211400"/>
          <a:ext cx="9720" cy="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188</xdr:row>
      <xdr:rowOff>360</xdr:rowOff>
    </xdr:from>
    <xdr:to>
      <xdr:col>1</xdr:col>
      <xdr:colOff>9720</xdr:colOff>
      <xdr:row>188</xdr:row>
      <xdr:rowOff>9720</xdr:rowOff>
    </xdr:to>
    <xdr:pic>
      <xdr:nvPicPr>
        <xdr:cNvPr id="508" name="Picture 156" descr=""/>
        <xdr:cNvPicPr/>
      </xdr:nvPicPr>
      <xdr:blipFill>
        <a:blip r:embed="rId509"/>
        <a:stretch/>
      </xdr:blipFill>
      <xdr:spPr>
        <a:xfrm>
          <a:off x="812880" y="34978680"/>
          <a:ext cx="9720" cy="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188</xdr:row>
      <xdr:rowOff>360</xdr:rowOff>
    </xdr:from>
    <xdr:to>
      <xdr:col>1</xdr:col>
      <xdr:colOff>9720</xdr:colOff>
      <xdr:row>188</xdr:row>
      <xdr:rowOff>9720</xdr:rowOff>
    </xdr:to>
    <xdr:pic>
      <xdr:nvPicPr>
        <xdr:cNvPr id="509" name="Picture 157" descr=""/>
        <xdr:cNvPicPr/>
      </xdr:nvPicPr>
      <xdr:blipFill>
        <a:blip r:embed="rId510"/>
        <a:stretch/>
      </xdr:blipFill>
      <xdr:spPr>
        <a:xfrm>
          <a:off x="812880" y="34978680"/>
          <a:ext cx="9720" cy="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272</xdr:row>
      <xdr:rowOff>-360</xdr:rowOff>
    </xdr:from>
    <xdr:to>
      <xdr:col>1</xdr:col>
      <xdr:colOff>9720</xdr:colOff>
      <xdr:row>272</xdr:row>
      <xdr:rowOff>9000</xdr:rowOff>
    </xdr:to>
    <xdr:pic>
      <xdr:nvPicPr>
        <xdr:cNvPr id="510" name="Picture 158" descr=""/>
        <xdr:cNvPicPr/>
      </xdr:nvPicPr>
      <xdr:blipFill>
        <a:blip r:embed="rId511"/>
        <a:stretch/>
      </xdr:blipFill>
      <xdr:spPr>
        <a:xfrm>
          <a:off x="812880" y="50606640"/>
          <a:ext cx="9720" cy="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272</xdr:row>
      <xdr:rowOff>-360</xdr:rowOff>
    </xdr:from>
    <xdr:to>
      <xdr:col>1</xdr:col>
      <xdr:colOff>9720</xdr:colOff>
      <xdr:row>272</xdr:row>
      <xdr:rowOff>9000</xdr:rowOff>
    </xdr:to>
    <xdr:pic>
      <xdr:nvPicPr>
        <xdr:cNvPr id="511" name="Picture 159" descr=""/>
        <xdr:cNvPicPr/>
      </xdr:nvPicPr>
      <xdr:blipFill>
        <a:blip r:embed="rId512"/>
        <a:stretch/>
      </xdr:blipFill>
      <xdr:spPr>
        <a:xfrm>
          <a:off x="812880" y="50606640"/>
          <a:ext cx="9720" cy="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276</xdr:row>
      <xdr:rowOff>-360</xdr:rowOff>
    </xdr:from>
    <xdr:to>
      <xdr:col>1</xdr:col>
      <xdr:colOff>9720</xdr:colOff>
      <xdr:row>276</xdr:row>
      <xdr:rowOff>9000</xdr:rowOff>
    </xdr:to>
    <xdr:pic>
      <xdr:nvPicPr>
        <xdr:cNvPr id="512" name="Picture 160" descr=""/>
        <xdr:cNvPicPr/>
      </xdr:nvPicPr>
      <xdr:blipFill>
        <a:blip r:embed="rId513"/>
        <a:stretch/>
      </xdr:blipFill>
      <xdr:spPr>
        <a:xfrm>
          <a:off x="812880" y="51350760"/>
          <a:ext cx="9720" cy="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276</xdr:row>
      <xdr:rowOff>-360</xdr:rowOff>
    </xdr:from>
    <xdr:to>
      <xdr:col>1</xdr:col>
      <xdr:colOff>9720</xdr:colOff>
      <xdr:row>276</xdr:row>
      <xdr:rowOff>9000</xdr:rowOff>
    </xdr:to>
    <xdr:pic>
      <xdr:nvPicPr>
        <xdr:cNvPr id="513" name="Picture 161" descr=""/>
        <xdr:cNvPicPr/>
      </xdr:nvPicPr>
      <xdr:blipFill>
        <a:blip r:embed="rId514"/>
        <a:stretch/>
      </xdr:blipFill>
      <xdr:spPr>
        <a:xfrm>
          <a:off x="812880" y="51350760"/>
          <a:ext cx="9720" cy="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34</xdr:row>
      <xdr:rowOff>0</xdr:rowOff>
    </xdr:from>
    <xdr:to>
      <xdr:col>1</xdr:col>
      <xdr:colOff>9720</xdr:colOff>
      <xdr:row>34</xdr:row>
      <xdr:rowOff>9360</xdr:rowOff>
    </xdr:to>
    <xdr:pic>
      <xdr:nvPicPr>
        <xdr:cNvPr id="514" name="Picture 162" descr=""/>
        <xdr:cNvPicPr/>
      </xdr:nvPicPr>
      <xdr:blipFill>
        <a:blip r:embed="rId515"/>
        <a:stretch/>
      </xdr:blipFill>
      <xdr:spPr>
        <a:xfrm>
          <a:off x="812880" y="6325920"/>
          <a:ext cx="9720" cy="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34</xdr:row>
      <xdr:rowOff>0</xdr:rowOff>
    </xdr:from>
    <xdr:to>
      <xdr:col>1</xdr:col>
      <xdr:colOff>9720</xdr:colOff>
      <xdr:row>34</xdr:row>
      <xdr:rowOff>9360</xdr:rowOff>
    </xdr:to>
    <xdr:pic>
      <xdr:nvPicPr>
        <xdr:cNvPr id="515" name="Picture 163" descr=""/>
        <xdr:cNvPicPr/>
      </xdr:nvPicPr>
      <xdr:blipFill>
        <a:blip r:embed="rId516"/>
        <a:stretch/>
      </xdr:blipFill>
      <xdr:spPr>
        <a:xfrm>
          <a:off x="812880" y="6325920"/>
          <a:ext cx="9720" cy="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278</xdr:row>
      <xdr:rowOff>-720</xdr:rowOff>
    </xdr:from>
    <xdr:to>
      <xdr:col>1</xdr:col>
      <xdr:colOff>9720</xdr:colOff>
      <xdr:row>278</xdr:row>
      <xdr:rowOff>8640</xdr:rowOff>
    </xdr:to>
    <xdr:pic>
      <xdr:nvPicPr>
        <xdr:cNvPr id="516" name="Picture 164" descr=""/>
        <xdr:cNvPicPr/>
      </xdr:nvPicPr>
      <xdr:blipFill>
        <a:blip r:embed="rId517"/>
        <a:stretch/>
      </xdr:blipFill>
      <xdr:spPr>
        <a:xfrm>
          <a:off x="812880" y="51722640"/>
          <a:ext cx="9720" cy="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278</xdr:row>
      <xdr:rowOff>-720</xdr:rowOff>
    </xdr:from>
    <xdr:to>
      <xdr:col>1</xdr:col>
      <xdr:colOff>9720</xdr:colOff>
      <xdr:row>278</xdr:row>
      <xdr:rowOff>8640</xdr:rowOff>
    </xdr:to>
    <xdr:pic>
      <xdr:nvPicPr>
        <xdr:cNvPr id="517" name="Picture 165" descr=""/>
        <xdr:cNvPicPr/>
      </xdr:nvPicPr>
      <xdr:blipFill>
        <a:blip r:embed="rId518"/>
        <a:stretch/>
      </xdr:blipFill>
      <xdr:spPr>
        <a:xfrm>
          <a:off x="812880" y="51722640"/>
          <a:ext cx="9720" cy="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280</xdr:row>
      <xdr:rowOff>0</xdr:rowOff>
    </xdr:from>
    <xdr:to>
      <xdr:col>1</xdr:col>
      <xdr:colOff>9720</xdr:colOff>
      <xdr:row>280</xdr:row>
      <xdr:rowOff>9360</xdr:rowOff>
    </xdr:to>
    <xdr:pic>
      <xdr:nvPicPr>
        <xdr:cNvPr id="518" name="Picture 166" descr=""/>
        <xdr:cNvPicPr/>
      </xdr:nvPicPr>
      <xdr:blipFill>
        <a:blip r:embed="rId519"/>
        <a:stretch/>
      </xdr:blipFill>
      <xdr:spPr>
        <a:xfrm>
          <a:off x="812880" y="52095240"/>
          <a:ext cx="9720" cy="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280</xdr:row>
      <xdr:rowOff>0</xdr:rowOff>
    </xdr:from>
    <xdr:to>
      <xdr:col>1</xdr:col>
      <xdr:colOff>9720</xdr:colOff>
      <xdr:row>280</xdr:row>
      <xdr:rowOff>9360</xdr:rowOff>
    </xdr:to>
    <xdr:pic>
      <xdr:nvPicPr>
        <xdr:cNvPr id="519" name="Picture 167" descr=""/>
        <xdr:cNvPicPr/>
      </xdr:nvPicPr>
      <xdr:blipFill>
        <a:blip r:embed="rId520"/>
        <a:stretch/>
      </xdr:blipFill>
      <xdr:spPr>
        <a:xfrm>
          <a:off x="812880" y="52095240"/>
          <a:ext cx="9720" cy="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282</xdr:row>
      <xdr:rowOff>-360</xdr:rowOff>
    </xdr:from>
    <xdr:to>
      <xdr:col>1</xdr:col>
      <xdr:colOff>9720</xdr:colOff>
      <xdr:row>282</xdr:row>
      <xdr:rowOff>9000</xdr:rowOff>
    </xdr:to>
    <xdr:pic>
      <xdr:nvPicPr>
        <xdr:cNvPr id="520" name="Picture 168" descr=""/>
        <xdr:cNvPicPr/>
      </xdr:nvPicPr>
      <xdr:blipFill>
        <a:blip r:embed="rId521"/>
        <a:stretch/>
      </xdr:blipFill>
      <xdr:spPr>
        <a:xfrm>
          <a:off x="812880" y="52467120"/>
          <a:ext cx="9720" cy="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282</xdr:row>
      <xdr:rowOff>-360</xdr:rowOff>
    </xdr:from>
    <xdr:to>
      <xdr:col>1</xdr:col>
      <xdr:colOff>9720</xdr:colOff>
      <xdr:row>282</xdr:row>
      <xdr:rowOff>9000</xdr:rowOff>
    </xdr:to>
    <xdr:pic>
      <xdr:nvPicPr>
        <xdr:cNvPr id="521" name="Picture 169" descr=""/>
        <xdr:cNvPicPr/>
      </xdr:nvPicPr>
      <xdr:blipFill>
        <a:blip r:embed="rId522"/>
        <a:stretch/>
      </xdr:blipFill>
      <xdr:spPr>
        <a:xfrm>
          <a:off x="812880" y="52467120"/>
          <a:ext cx="9720" cy="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284</xdr:row>
      <xdr:rowOff>-360</xdr:rowOff>
    </xdr:from>
    <xdr:to>
      <xdr:col>1</xdr:col>
      <xdr:colOff>9720</xdr:colOff>
      <xdr:row>284</xdr:row>
      <xdr:rowOff>9000</xdr:rowOff>
    </xdr:to>
    <xdr:pic>
      <xdr:nvPicPr>
        <xdr:cNvPr id="522" name="Picture 170" descr=""/>
        <xdr:cNvPicPr/>
      </xdr:nvPicPr>
      <xdr:blipFill>
        <a:blip r:embed="rId523"/>
        <a:stretch/>
      </xdr:blipFill>
      <xdr:spPr>
        <a:xfrm>
          <a:off x="812880" y="52839360"/>
          <a:ext cx="9720" cy="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284</xdr:row>
      <xdr:rowOff>-360</xdr:rowOff>
    </xdr:from>
    <xdr:to>
      <xdr:col>1</xdr:col>
      <xdr:colOff>9720</xdr:colOff>
      <xdr:row>284</xdr:row>
      <xdr:rowOff>9000</xdr:rowOff>
    </xdr:to>
    <xdr:pic>
      <xdr:nvPicPr>
        <xdr:cNvPr id="523" name="Picture 171" descr=""/>
        <xdr:cNvPicPr/>
      </xdr:nvPicPr>
      <xdr:blipFill>
        <a:blip r:embed="rId524"/>
        <a:stretch/>
      </xdr:blipFill>
      <xdr:spPr>
        <a:xfrm>
          <a:off x="812880" y="52839360"/>
          <a:ext cx="9720" cy="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286</xdr:row>
      <xdr:rowOff>360</xdr:rowOff>
    </xdr:from>
    <xdr:to>
      <xdr:col>1</xdr:col>
      <xdr:colOff>9720</xdr:colOff>
      <xdr:row>286</xdr:row>
      <xdr:rowOff>9720</xdr:rowOff>
    </xdr:to>
    <xdr:pic>
      <xdr:nvPicPr>
        <xdr:cNvPr id="524" name="Picture 172" descr=""/>
        <xdr:cNvPicPr/>
      </xdr:nvPicPr>
      <xdr:blipFill>
        <a:blip r:embed="rId525"/>
        <a:stretch/>
      </xdr:blipFill>
      <xdr:spPr>
        <a:xfrm>
          <a:off x="812880" y="53211960"/>
          <a:ext cx="9720" cy="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286</xdr:row>
      <xdr:rowOff>360</xdr:rowOff>
    </xdr:from>
    <xdr:to>
      <xdr:col>1</xdr:col>
      <xdr:colOff>9720</xdr:colOff>
      <xdr:row>286</xdr:row>
      <xdr:rowOff>9720</xdr:rowOff>
    </xdr:to>
    <xdr:pic>
      <xdr:nvPicPr>
        <xdr:cNvPr id="525" name="Picture 173" descr=""/>
        <xdr:cNvPicPr/>
      </xdr:nvPicPr>
      <xdr:blipFill>
        <a:blip r:embed="rId526"/>
        <a:stretch/>
      </xdr:blipFill>
      <xdr:spPr>
        <a:xfrm>
          <a:off x="812880" y="53211960"/>
          <a:ext cx="9720" cy="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288</xdr:row>
      <xdr:rowOff>0</xdr:rowOff>
    </xdr:from>
    <xdr:to>
      <xdr:col>1</xdr:col>
      <xdr:colOff>9720</xdr:colOff>
      <xdr:row>288</xdr:row>
      <xdr:rowOff>9360</xdr:rowOff>
    </xdr:to>
    <xdr:pic>
      <xdr:nvPicPr>
        <xdr:cNvPr id="526" name="Picture 174" descr=""/>
        <xdr:cNvPicPr/>
      </xdr:nvPicPr>
      <xdr:blipFill>
        <a:blip r:embed="rId527"/>
        <a:stretch/>
      </xdr:blipFill>
      <xdr:spPr>
        <a:xfrm>
          <a:off x="812880" y="53583840"/>
          <a:ext cx="9720" cy="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288</xdr:row>
      <xdr:rowOff>0</xdr:rowOff>
    </xdr:from>
    <xdr:to>
      <xdr:col>1</xdr:col>
      <xdr:colOff>9720</xdr:colOff>
      <xdr:row>288</xdr:row>
      <xdr:rowOff>9360</xdr:rowOff>
    </xdr:to>
    <xdr:pic>
      <xdr:nvPicPr>
        <xdr:cNvPr id="527" name="Picture 175" descr=""/>
        <xdr:cNvPicPr/>
      </xdr:nvPicPr>
      <xdr:blipFill>
        <a:blip r:embed="rId528"/>
        <a:stretch/>
      </xdr:blipFill>
      <xdr:spPr>
        <a:xfrm>
          <a:off x="812880" y="53583840"/>
          <a:ext cx="9720" cy="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290</xdr:row>
      <xdr:rowOff>-360</xdr:rowOff>
    </xdr:from>
    <xdr:to>
      <xdr:col>1</xdr:col>
      <xdr:colOff>9720</xdr:colOff>
      <xdr:row>290</xdr:row>
      <xdr:rowOff>9000</xdr:rowOff>
    </xdr:to>
    <xdr:pic>
      <xdr:nvPicPr>
        <xdr:cNvPr id="528" name="Picture 176" descr=""/>
        <xdr:cNvPicPr/>
      </xdr:nvPicPr>
      <xdr:blipFill>
        <a:blip r:embed="rId529"/>
        <a:stretch/>
      </xdr:blipFill>
      <xdr:spPr>
        <a:xfrm>
          <a:off x="812880" y="53955720"/>
          <a:ext cx="9720" cy="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290</xdr:row>
      <xdr:rowOff>-360</xdr:rowOff>
    </xdr:from>
    <xdr:to>
      <xdr:col>1</xdr:col>
      <xdr:colOff>9720</xdr:colOff>
      <xdr:row>290</xdr:row>
      <xdr:rowOff>9000</xdr:rowOff>
    </xdr:to>
    <xdr:pic>
      <xdr:nvPicPr>
        <xdr:cNvPr id="529" name="Picture 177" descr=""/>
        <xdr:cNvPicPr/>
      </xdr:nvPicPr>
      <xdr:blipFill>
        <a:blip r:embed="rId530"/>
        <a:stretch/>
      </xdr:blipFill>
      <xdr:spPr>
        <a:xfrm>
          <a:off x="812880" y="53955720"/>
          <a:ext cx="9720" cy="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292</xdr:row>
      <xdr:rowOff>-360</xdr:rowOff>
    </xdr:from>
    <xdr:to>
      <xdr:col>1</xdr:col>
      <xdr:colOff>9720</xdr:colOff>
      <xdr:row>292</xdr:row>
      <xdr:rowOff>8640</xdr:rowOff>
    </xdr:to>
    <xdr:pic>
      <xdr:nvPicPr>
        <xdr:cNvPr id="530" name="Picture 178" descr=""/>
        <xdr:cNvPicPr/>
      </xdr:nvPicPr>
      <xdr:blipFill>
        <a:blip r:embed="rId531"/>
        <a:stretch/>
      </xdr:blipFill>
      <xdr:spPr>
        <a:xfrm>
          <a:off x="812880" y="54327600"/>
          <a:ext cx="972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292</xdr:row>
      <xdr:rowOff>-360</xdr:rowOff>
    </xdr:from>
    <xdr:to>
      <xdr:col>1</xdr:col>
      <xdr:colOff>9720</xdr:colOff>
      <xdr:row>292</xdr:row>
      <xdr:rowOff>8640</xdr:rowOff>
    </xdr:to>
    <xdr:pic>
      <xdr:nvPicPr>
        <xdr:cNvPr id="531" name="Picture 179" descr=""/>
        <xdr:cNvPicPr/>
      </xdr:nvPicPr>
      <xdr:blipFill>
        <a:blip r:embed="rId532"/>
        <a:stretch/>
      </xdr:blipFill>
      <xdr:spPr>
        <a:xfrm>
          <a:off x="812880" y="54327600"/>
          <a:ext cx="972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294</xdr:row>
      <xdr:rowOff>-360</xdr:rowOff>
    </xdr:from>
    <xdr:to>
      <xdr:col>1</xdr:col>
      <xdr:colOff>9720</xdr:colOff>
      <xdr:row>294</xdr:row>
      <xdr:rowOff>8640</xdr:rowOff>
    </xdr:to>
    <xdr:pic>
      <xdr:nvPicPr>
        <xdr:cNvPr id="532" name="Picture 180" descr=""/>
        <xdr:cNvPicPr/>
      </xdr:nvPicPr>
      <xdr:blipFill>
        <a:blip r:embed="rId533"/>
        <a:stretch/>
      </xdr:blipFill>
      <xdr:spPr>
        <a:xfrm>
          <a:off x="812880" y="54699840"/>
          <a:ext cx="972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294</xdr:row>
      <xdr:rowOff>-360</xdr:rowOff>
    </xdr:from>
    <xdr:to>
      <xdr:col>1</xdr:col>
      <xdr:colOff>9720</xdr:colOff>
      <xdr:row>294</xdr:row>
      <xdr:rowOff>8640</xdr:rowOff>
    </xdr:to>
    <xdr:pic>
      <xdr:nvPicPr>
        <xdr:cNvPr id="533" name="Picture 181" descr=""/>
        <xdr:cNvPicPr/>
      </xdr:nvPicPr>
      <xdr:blipFill>
        <a:blip r:embed="rId534"/>
        <a:stretch/>
      </xdr:blipFill>
      <xdr:spPr>
        <a:xfrm>
          <a:off x="812880" y="54699840"/>
          <a:ext cx="972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296</xdr:row>
      <xdr:rowOff>0</xdr:rowOff>
    </xdr:from>
    <xdr:to>
      <xdr:col>1</xdr:col>
      <xdr:colOff>9720</xdr:colOff>
      <xdr:row>296</xdr:row>
      <xdr:rowOff>9000</xdr:rowOff>
    </xdr:to>
    <xdr:pic>
      <xdr:nvPicPr>
        <xdr:cNvPr id="534" name="Picture 182" descr=""/>
        <xdr:cNvPicPr/>
      </xdr:nvPicPr>
      <xdr:blipFill>
        <a:blip r:embed="rId535"/>
        <a:stretch/>
      </xdr:blipFill>
      <xdr:spPr>
        <a:xfrm>
          <a:off x="812880" y="55072440"/>
          <a:ext cx="972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296</xdr:row>
      <xdr:rowOff>0</xdr:rowOff>
    </xdr:from>
    <xdr:to>
      <xdr:col>1</xdr:col>
      <xdr:colOff>9720</xdr:colOff>
      <xdr:row>296</xdr:row>
      <xdr:rowOff>9000</xdr:rowOff>
    </xdr:to>
    <xdr:pic>
      <xdr:nvPicPr>
        <xdr:cNvPr id="535" name="Picture 183" descr=""/>
        <xdr:cNvPicPr/>
      </xdr:nvPicPr>
      <xdr:blipFill>
        <a:blip r:embed="rId536"/>
        <a:stretch/>
      </xdr:blipFill>
      <xdr:spPr>
        <a:xfrm>
          <a:off x="812880" y="55072440"/>
          <a:ext cx="972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298</xdr:row>
      <xdr:rowOff>-360</xdr:rowOff>
    </xdr:from>
    <xdr:to>
      <xdr:col>1</xdr:col>
      <xdr:colOff>9720</xdr:colOff>
      <xdr:row>298</xdr:row>
      <xdr:rowOff>8640</xdr:rowOff>
    </xdr:to>
    <xdr:pic>
      <xdr:nvPicPr>
        <xdr:cNvPr id="536" name="Picture 184" descr=""/>
        <xdr:cNvPicPr/>
      </xdr:nvPicPr>
      <xdr:blipFill>
        <a:blip r:embed="rId537"/>
        <a:stretch/>
      </xdr:blipFill>
      <xdr:spPr>
        <a:xfrm>
          <a:off x="812880" y="55443960"/>
          <a:ext cx="972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298</xdr:row>
      <xdr:rowOff>-360</xdr:rowOff>
    </xdr:from>
    <xdr:to>
      <xdr:col>1</xdr:col>
      <xdr:colOff>9720</xdr:colOff>
      <xdr:row>298</xdr:row>
      <xdr:rowOff>8640</xdr:rowOff>
    </xdr:to>
    <xdr:pic>
      <xdr:nvPicPr>
        <xdr:cNvPr id="537" name="Picture 185" descr=""/>
        <xdr:cNvPicPr/>
      </xdr:nvPicPr>
      <xdr:blipFill>
        <a:blip r:embed="rId538"/>
        <a:stretch/>
      </xdr:blipFill>
      <xdr:spPr>
        <a:xfrm>
          <a:off x="812880" y="55443960"/>
          <a:ext cx="972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300</xdr:row>
      <xdr:rowOff>-720</xdr:rowOff>
    </xdr:from>
    <xdr:to>
      <xdr:col>1</xdr:col>
      <xdr:colOff>9720</xdr:colOff>
      <xdr:row>300</xdr:row>
      <xdr:rowOff>8280</xdr:rowOff>
    </xdr:to>
    <xdr:pic>
      <xdr:nvPicPr>
        <xdr:cNvPr id="538" name="Picture 186" descr=""/>
        <xdr:cNvPicPr/>
      </xdr:nvPicPr>
      <xdr:blipFill>
        <a:blip r:embed="rId539"/>
        <a:stretch/>
      </xdr:blipFill>
      <xdr:spPr>
        <a:xfrm>
          <a:off x="812880" y="55815840"/>
          <a:ext cx="972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300</xdr:row>
      <xdr:rowOff>-720</xdr:rowOff>
    </xdr:from>
    <xdr:to>
      <xdr:col>1</xdr:col>
      <xdr:colOff>9720</xdr:colOff>
      <xdr:row>300</xdr:row>
      <xdr:rowOff>8280</xdr:rowOff>
    </xdr:to>
    <xdr:pic>
      <xdr:nvPicPr>
        <xdr:cNvPr id="539" name="Picture 187" descr=""/>
        <xdr:cNvPicPr/>
      </xdr:nvPicPr>
      <xdr:blipFill>
        <a:blip r:embed="rId540"/>
        <a:stretch/>
      </xdr:blipFill>
      <xdr:spPr>
        <a:xfrm>
          <a:off x="812880" y="55815840"/>
          <a:ext cx="972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78</xdr:row>
      <xdr:rowOff>360</xdr:rowOff>
    </xdr:from>
    <xdr:to>
      <xdr:col>1</xdr:col>
      <xdr:colOff>9720</xdr:colOff>
      <xdr:row>78</xdr:row>
      <xdr:rowOff>9360</xdr:rowOff>
    </xdr:to>
    <xdr:pic>
      <xdr:nvPicPr>
        <xdr:cNvPr id="540" name="Picture 194" descr=""/>
        <xdr:cNvPicPr/>
      </xdr:nvPicPr>
      <xdr:blipFill>
        <a:blip r:embed="rId541"/>
        <a:stretch/>
      </xdr:blipFill>
      <xdr:spPr>
        <a:xfrm>
          <a:off x="812880" y="14512680"/>
          <a:ext cx="972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78</xdr:row>
      <xdr:rowOff>360</xdr:rowOff>
    </xdr:from>
    <xdr:to>
      <xdr:col>1</xdr:col>
      <xdr:colOff>9720</xdr:colOff>
      <xdr:row>78</xdr:row>
      <xdr:rowOff>9360</xdr:rowOff>
    </xdr:to>
    <xdr:pic>
      <xdr:nvPicPr>
        <xdr:cNvPr id="541" name="Picture 195" descr=""/>
        <xdr:cNvPicPr/>
      </xdr:nvPicPr>
      <xdr:blipFill>
        <a:blip r:embed="rId542"/>
        <a:stretch/>
      </xdr:blipFill>
      <xdr:spPr>
        <a:xfrm>
          <a:off x="812880" y="14512680"/>
          <a:ext cx="972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1763640</xdr:colOff>
      <xdr:row>98</xdr:row>
      <xdr:rowOff>360</xdr:rowOff>
    </xdr:from>
    <xdr:to>
      <xdr:col>1</xdr:col>
      <xdr:colOff>1771200</xdr:colOff>
      <xdr:row>98</xdr:row>
      <xdr:rowOff>9360</xdr:rowOff>
    </xdr:to>
    <xdr:pic>
      <xdr:nvPicPr>
        <xdr:cNvPr id="542" name="Picture 14" descr=""/>
        <xdr:cNvPicPr/>
      </xdr:nvPicPr>
      <xdr:blipFill>
        <a:blip r:embed="rId543"/>
        <a:stretch/>
      </xdr:blipFill>
      <xdr:spPr>
        <a:xfrm>
          <a:off x="2576520" y="18233640"/>
          <a:ext cx="756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1763640</xdr:colOff>
      <xdr:row>98</xdr:row>
      <xdr:rowOff>360</xdr:rowOff>
    </xdr:from>
    <xdr:to>
      <xdr:col>1</xdr:col>
      <xdr:colOff>1771200</xdr:colOff>
      <xdr:row>98</xdr:row>
      <xdr:rowOff>9360</xdr:rowOff>
    </xdr:to>
    <xdr:pic>
      <xdr:nvPicPr>
        <xdr:cNvPr id="543" name="Picture 15" descr=""/>
        <xdr:cNvPicPr/>
      </xdr:nvPicPr>
      <xdr:blipFill>
        <a:blip r:embed="rId544"/>
        <a:stretch/>
      </xdr:blipFill>
      <xdr:spPr>
        <a:xfrm>
          <a:off x="2576520" y="18233640"/>
          <a:ext cx="756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1763640</xdr:colOff>
      <xdr:row>19</xdr:row>
      <xdr:rowOff>0</xdr:rowOff>
    </xdr:from>
    <xdr:to>
      <xdr:col>1</xdr:col>
      <xdr:colOff>1771200</xdr:colOff>
      <xdr:row>19</xdr:row>
      <xdr:rowOff>9000</xdr:rowOff>
    </xdr:to>
    <xdr:pic>
      <xdr:nvPicPr>
        <xdr:cNvPr id="544" name="Picture 16" descr=""/>
        <xdr:cNvPicPr/>
      </xdr:nvPicPr>
      <xdr:blipFill>
        <a:blip r:embed="rId545"/>
        <a:stretch/>
      </xdr:blipFill>
      <xdr:spPr>
        <a:xfrm>
          <a:off x="2576520" y="3535200"/>
          <a:ext cx="756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1763640</xdr:colOff>
      <xdr:row>19</xdr:row>
      <xdr:rowOff>0</xdr:rowOff>
    </xdr:from>
    <xdr:to>
      <xdr:col>1</xdr:col>
      <xdr:colOff>1771200</xdr:colOff>
      <xdr:row>19</xdr:row>
      <xdr:rowOff>9000</xdr:rowOff>
    </xdr:to>
    <xdr:pic>
      <xdr:nvPicPr>
        <xdr:cNvPr id="545" name="Picture 17" descr=""/>
        <xdr:cNvPicPr/>
      </xdr:nvPicPr>
      <xdr:blipFill>
        <a:blip r:embed="rId546"/>
        <a:stretch/>
      </xdr:blipFill>
      <xdr:spPr>
        <a:xfrm>
          <a:off x="2576520" y="3535200"/>
          <a:ext cx="756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1763640</xdr:colOff>
      <xdr:row>17</xdr:row>
      <xdr:rowOff>15480</xdr:rowOff>
    </xdr:from>
    <xdr:to>
      <xdr:col>1</xdr:col>
      <xdr:colOff>1771200</xdr:colOff>
      <xdr:row>17</xdr:row>
      <xdr:rowOff>24480</xdr:rowOff>
    </xdr:to>
    <xdr:pic>
      <xdr:nvPicPr>
        <xdr:cNvPr id="546" name="Picture 18" descr=""/>
        <xdr:cNvPicPr/>
      </xdr:nvPicPr>
      <xdr:blipFill>
        <a:blip r:embed="rId547"/>
        <a:stretch/>
      </xdr:blipFill>
      <xdr:spPr>
        <a:xfrm>
          <a:off x="2576520" y="3178440"/>
          <a:ext cx="756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1763640</xdr:colOff>
      <xdr:row>17</xdr:row>
      <xdr:rowOff>15480</xdr:rowOff>
    </xdr:from>
    <xdr:to>
      <xdr:col>1</xdr:col>
      <xdr:colOff>1771200</xdr:colOff>
      <xdr:row>17</xdr:row>
      <xdr:rowOff>24480</xdr:rowOff>
    </xdr:to>
    <xdr:pic>
      <xdr:nvPicPr>
        <xdr:cNvPr id="547" name="Picture 19" descr=""/>
        <xdr:cNvPicPr/>
      </xdr:nvPicPr>
      <xdr:blipFill>
        <a:blip r:embed="rId548"/>
        <a:stretch/>
      </xdr:blipFill>
      <xdr:spPr>
        <a:xfrm>
          <a:off x="2576520" y="3178440"/>
          <a:ext cx="756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1763640</xdr:colOff>
      <xdr:row>64</xdr:row>
      <xdr:rowOff>360</xdr:rowOff>
    </xdr:from>
    <xdr:to>
      <xdr:col>1</xdr:col>
      <xdr:colOff>1771200</xdr:colOff>
      <xdr:row>64</xdr:row>
      <xdr:rowOff>9360</xdr:rowOff>
    </xdr:to>
    <xdr:pic>
      <xdr:nvPicPr>
        <xdr:cNvPr id="548" name="Picture 20" descr=""/>
        <xdr:cNvPicPr/>
      </xdr:nvPicPr>
      <xdr:blipFill>
        <a:blip r:embed="rId549"/>
        <a:stretch/>
      </xdr:blipFill>
      <xdr:spPr>
        <a:xfrm>
          <a:off x="2576520" y="11907720"/>
          <a:ext cx="756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1763640</xdr:colOff>
      <xdr:row>64</xdr:row>
      <xdr:rowOff>360</xdr:rowOff>
    </xdr:from>
    <xdr:to>
      <xdr:col>1</xdr:col>
      <xdr:colOff>1771200</xdr:colOff>
      <xdr:row>64</xdr:row>
      <xdr:rowOff>9360</xdr:rowOff>
    </xdr:to>
    <xdr:pic>
      <xdr:nvPicPr>
        <xdr:cNvPr id="549" name="Picture 21" descr=""/>
        <xdr:cNvPicPr/>
      </xdr:nvPicPr>
      <xdr:blipFill>
        <a:blip r:embed="rId550"/>
        <a:stretch/>
      </xdr:blipFill>
      <xdr:spPr>
        <a:xfrm>
          <a:off x="2576520" y="11907720"/>
          <a:ext cx="756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1763640</xdr:colOff>
      <xdr:row>88</xdr:row>
      <xdr:rowOff>43920</xdr:rowOff>
    </xdr:from>
    <xdr:to>
      <xdr:col>1</xdr:col>
      <xdr:colOff>1771200</xdr:colOff>
      <xdr:row>88</xdr:row>
      <xdr:rowOff>52920</xdr:rowOff>
    </xdr:to>
    <xdr:pic>
      <xdr:nvPicPr>
        <xdr:cNvPr id="550" name="Picture 22" descr=""/>
        <xdr:cNvPicPr/>
      </xdr:nvPicPr>
      <xdr:blipFill>
        <a:blip r:embed="rId551"/>
        <a:stretch/>
      </xdr:blipFill>
      <xdr:spPr>
        <a:xfrm>
          <a:off x="2576520" y="16416720"/>
          <a:ext cx="756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1763640</xdr:colOff>
      <xdr:row>88</xdr:row>
      <xdr:rowOff>43920</xdr:rowOff>
    </xdr:from>
    <xdr:to>
      <xdr:col>1</xdr:col>
      <xdr:colOff>1771200</xdr:colOff>
      <xdr:row>88</xdr:row>
      <xdr:rowOff>52920</xdr:rowOff>
    </xdr:to>
    <xdr:pic>
      <xdr:nvPicPr>
        <xdr:cNvPr id="551" name="Picture 23" descr=""/>
        <xdr:cNvPicPr/>
      </xdr:nvPicPr>
      <xdr:blipFill>
        <a:blip r:embed="rId552"/>
        <a:stretch/>
      </xdr:blipFill>
      <xdr:spPr>
        <a:xfrm>
          <a:off x="2576520" y="16416720"/>
          <a:ext cx="756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1763640</xdr:colOff>
      <xdr:row>6</xdr:row>
      <xdr:rowOff>58680</xdr:rowOff>
    </xdr:from>
    <xdr:to>
      <xdr:col>1</xdr:col>
      <xdr:colOff>1771200</xdr:colOff>
      <xdr:row>6</xdr:row>
      <xdr:rowOff>67680</xdr:rowOff>
    </xdr:to>
    <xdr:pic>
      <xdr:nvPicPr>
        <xdr:cNvPr id="552" name="Picture 24" descr=""/>
        <xdr:cNvPicPr/>
      </xdr:nvPicPr>
      <xdr:blipFill>
        <a:blip r:embed="rId553"/>
        <a:stretch/>
      </xdr:blipFill>
      <xdr:spPr>
        <a:xfrm>
          <a:off x="2576520" y="1175040"/>
          <a:ext cx="756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1763640</xdr:colOff>
      <xdr:row>6</xdr:row>
      <xdr:rowOff>58680</xdr:rowOff>
    </xdr:from>
    <xdr:to>
      <xdr:col>1</xdr:col>
      <xdr:colOff>1771200</xdr:colOff>
      <xdr:row>6</xdr:row>
      <xdr:rowOff>67680</xdr:rowOff>
    </xdr:to>
    <xdr:pic>
      <xdr:nvPicPr>
        <xdr:cNvPr id="553" name="Picture 25" descr=""/>
        <xdr:cNvPicPr/>
      </xdr:nvPicPr>
      <xdr:blipFill>
        <a:blip r:embed="rId554"/>
        <a:stretch/>
      </xdr:blipFill>
      <xdr:spPr>
        <a:xfrm>
          <a:off x="2576520" y="1175040"/>
          <a:ext cx="756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1763640</xdr:colOff>
      <xdr:row>41</xdr:row>
      <xdr:rowOff>72720</xdr:rowOff>
    </xdr:from>
    <xdr:to>
      <xdr:col>1</xdr:col>
      <xdr:colOff>1771200</xdr:colOff>
      <xdr:row>41</xdr:row>
      <xdr:rowOff>81720</xdr:rowOff>
    </xdr:to>
    <xdr:pic>
      <xdr:nvPicPr>
        <xdr:cNvPr id="554" name="Picture 26" descr=""/>
        <xdr:cNvPicPr/>
      </xdr:nvPicPr>
      <xdr:blipFill>
        <a:blip r:embed="rId555"/>
        <a:stretch/>
      </xdr:blipFill>
      <xdr:spPr>
        <a:xfrm>
          <a:off x="2576520" y="7701120"/>
          <a:ext cx="756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1763640</xdr:colOff>
      <xdr:row>41</xdr:row>
      <xdr:rowOff>72720</xdr:rowOff>
    </xdr:from>
    <xdr:to>
      <xdr:col>1</xdr:col>
      <xdr:colOff>1771200</xdr:colOff>
      <xdr:row>41</xdr:row>
      <xdr:rowOff>81720</xdr:rowOff>
    </xdr:to>
    <xdr:pic>
      <xdr:nvPicPr>
        <xdr:cNvPr id="555" name="Picture 27" descr=""/>
        <xdr:cNvPicPr/>
      </xdr:nvPicPr>
      <xdr:blipFill>
        <a:blip r:embed="rId556"/>
        <a:stretch/>
      </xdr:blipFill>
      <xdr:spPr>
        <a:xfrm>
          <a:off x="2576520" y="7701120"/>
          <a:ext cx="756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1763640</xdr:colOff>
      <xdr:row>152</xdr:row>
      <xdr:rowOff>88200</xdr:rowOff>
    </xdr:from>
    <xdr:to>
      <xdr:col>1</xdr:col>
      <xdr:colOff>1771200</xdr:colOff>
      <xdr:row>152</xdr:row>
      <xdr:rowOff>97200</xdr:rowOff>
    </xdr:to>
    <xdr:pic>
      <xdr:nvPicPr>
        <xdr:cNvPr id="556" name="Picture 28" descr=""/>
        <xdr:cNvPicPr/>
      </xdr:nvPicPr>
      <xdr:blipFill>
        <a:blip r:embed="rId557"/>
        <a:stretch/>
      </xdr:blipFill>
      <xdr:spPr>
        <a:xfrm>
          <a:off x="2576520" y="28368720"/>
          <a:ext cx="756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1763640</xdr:colOff>
      <xdr:row>152</xdr:row>
      <xdr:rowOff>88200</xdr:rowOff>
    </xdr:from>
    <xdr:to>
      <xdr:col>1</xdr:col>
      <xdr:colOff>1771200</xdr:colOff>
      <xdr:row>152</xdr:row>
      <xdr:rowOff>97200</xdr:rowOff>
    </xdr:to>
    <xdr:pic>
      <xdr:nvPicPr>
        <xdr:cNvPr id="557" name="Picture 29" descr=""/>
        <xdr:cNvPicPr/>
      </xdr:nvPicPr>
      <xdr:blipFill>
        <a:blip r:embed="rId558"/>
        <a:stretch/>
      </xdr:blipFill>
      <xdr:spPr>
        <a:xfrm>
          <a:off x="2576520" y="28368720"/>
          <a:ext cx="756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1763640</xdr:colOff>
      <xdr:row>11</xdr:row>
      <xdr:rowOff>102600</xdr:rowOff>
    </xdr:from>
    <xdr:to>
      <xdr:col>1</xdr:col>
      <xdr:colOff>1771200</xdr:colOff>
      <xdr:row>11</xdr:row>
      <xdr:rowOff>111600</xdr:rowOff>
    </xdr:to>
    <xdr:pic>
      <xdr:nvPicPr>
        <xdr:cNvPr id="558" name="Picture 30" descr=""/>
        <xdr:cNvPicPr/>
      </xdr:nvPicPr>
      <xdr:blipFill>
        <a:blip r:embed="rId559"/>
        <a:stretch/>
      </xdr:blipFill>
      <xdr:spPr>
        <a:xfrm>
          <a:off x="2576520" y="2149200"/>
          <a:ext cx="756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1763640</xdr:colOff>
      <xdr:row>11</xdr:row>
      <xdr:rowOff>102600</xdr:rowOff>
    </xdr:from>
    <xdr:to>
      <xdr:col>1</xdr:col>
      <xdr:colOff>1771200</xdr:colOff>
      <xdr:row>11</xdr:row>
      <xdr:rowOff>111600</xdr:rowOff>
    </xdr:to>
    <xdr:pic>
      <xdr:nvPicPr>
        <xdr:cNvPr id="559" name="Picture 31" descr=""/>
        <xdr:cNvPicPr/>
      </xdr:nvPicPr>
      <xdr:blipFill>
        <a:blip r:embed="rId560"/>
        <a:stretch/>
      </xdr:blipFill>
      <xdr:spPr>
        <a:xfrm>
          <a:off x="2576520" y="2149200"/>
          <a:ext cx="756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1763640</xdr:colOff>
      <xdr:row>102</xdr:row>
      <xdr:rowOff>117720</xdr:rowOff>
    </xdr:from>
    <xdr:to>
      <xdr:col>1</xdr:col>
      <xdr:colOff>1771200</xdr:colOff>
      <xdr:row>102</xdr:row>
      <xdr:rowOff>126720</xdr:rowOff>
    </xdr:to>
    <xdr:pic>
      <xdr:nvPicPr>
        <xdr:cNvPr id="560" name="Picture 32" descr=""/>
        <xdr:cNvPicPr/>
      </xdr:nvPicPr>
      <xdr:blipFill>
        <a:blip r:embed="rId561"/>
        <a:stretch/>
      </xdr:blipFill>
      <xdr:spPr>
        <a:xfrm>
          <a:off x="2576520" y="19095480"/>
          <a:ext cx="756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1763640</xdr:colOff>
      <xdr:row>102</xdr:row>
      <xdr:rowOff>117720</xdr:rowOff>
    </xdr:from>
    <xdr:to>
      <xdr:col>1</xdr:col>
      <xdr:colOff>1771200</xdr:colOff>
      <xdr:row>102</xdr:row>
      <xdr:rowOff>126720</xdr:rowOff>
    </xdr:to>
    <xdr:pic>
      <xdr:nvPicPr>
        <xdr:cNvPr id="561" name="Picture 33" descr=""/>
        <xdr:cNvPicPr/>
      </xdr:nvPicPr>
      <xdr:blipFill>
        <a:blip r:embed="rId562"/>
        <a:stretch/>
      </xdr:blipFill>
      <xdr:spPr>
        <a:xfrm>
          <a:off x="2576520" y="19095480"/>
          <a:ext cx="756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1763640</xdr:colOff>
      <xdr:row>34</xdr:row>
      <xdr:rowOff>131760</xdr:rowOff>
    </xdr:from>
    <xdr:to>
      <xdr:col>1</xdr:col>
      <xdr:colOff>1771200</xdr:colOff>
      <xdr:row>34</xdr:row>
      <xdr:rowOff>140760</xdr:rowOff>
    </xdr:to>
    <xdr:pic>
      <xdr:nvPicPr>
        <xdr:cNvPr id="562" name="Picture 34" descr=""/>
        <xdr:cNvPicPr/>
      </xdr:nvPicPr>
      <xdr:blipFill>
        <a:blip r:embed="rId563"/>
        <a:stretch/>
      </xdr:blipFill>
      <xdr:spPr>
        <a:xfrm>
          <a:off x="2576520" y="6457680"/>
          <a:ext cx="756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1763640</xdr:colOff>
      <xdr:row>34</xdr:row>
      <xdr:rowOff>131760</xdr:rowOff>
    </xdr:from>
    <xdr:to>
      <xdr:col>1</xdr:col>
      <xdr:colOff>1771200</xdr:colOff>
      <xdr:row>34</xdr:row>
      <xdr:rowOff>140760</xdr:rowOff>
    </xdr:to>
    <xdr:pic>
      <xdr:nvPicPr>
        <xdr:cNvPr id="563" name="Picture 35" descr=""/>
        <xdr:cNvPicPr/>
      </xdr:nvPicPr>
      <xdr:blipFill>
        <a:blip r:embed="rId564"/>
        <a:stretch/>
      </xdr:blipFill>
      <xdr:spPr>
        <a:xfrm>
          <a:off x="2576520" y="6457680"/>
          <a:ext cx="756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1763640</xdr:colOff>
      <xdr:row>200</xdr:row>
      <xdr:rowOff>146520</xdr:rowOff>
    </xdr:from>
    <xdr:to>
      <xdr:col>1</xdr:col>
      <xdr:colOff>1771200</xdr:colOff>
      <xdr:row>200</xdr:row>
      <xdr:rowOff>155520</xdr:rowOff>
    </xdr:to>
    <xdr:pic>
      <xdr:nvPicPr>
        <xdr:cNvPr id="564" name="Picture 36" descr=""/>
        <xdr:cNvPicPr/>
      </xdr:nvPicPr>
      <xdr:blipFill>
        <a:blip r:embed="rId565"/>
        <a:stretch/>
      </xdr:blipFill>
      <xdr:spPr>
        <a:xfrm>
          <a:off x="2576520" y="37357560"/>
          <a:ext cx="756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1763640</xdr:colOff>
      <xdr:row>200</xdr:row>
      <xdr:rowOff>146520</xdr:rowOff>
    </xdr:from>
    <xdr:to>
      <xdr:col>1</xdr:col>
      <xdr:colOff>1771200</xdr:colOff>
      <xdr:row>200</xdr:row>
      <xdr:rowOff>155520</xdr:rowOff>
    </xdr:to>
    <xdr:pic>
      <xdr:nvPicPr>
        <xdr:cNvPr id="565" name="Picture 37" descr=""/>
        <xdr:cNvPicPr/>
      </xdr:nvPicPr>
      <xdr:blipFill>
        <a:blip r:embed="rId566"/>
        <a:stretch/>
      </xdr:blipFill>
      <xdr:spPr>
        <a:xfrm>
          <a:off x="2576520" y="37357560"/>
          <a:ext cx="756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1763640</xdr:colOff>
      <xdr:row>106</xdr:row>
      <xdr:rowOff>160560</xdr:rowOff>
    </xdr:from>
    <xdr:to>
      <xdr:col>1</xdr:col>
      <xdr:colOff>1771200</xdr:colOff>
      <xdr:row>106</xdr:row>
      <xdr:rowOff>169920</xdr:rowOff>
    </xdr:to>
    <xdr:pic>
      <xdr:nvPicPr>
        <xdr:cNvPr id="566" name="Picture 38" descr=""/>
        <xdr:cNvPicPr/>
      </xdr:nvPicPr>
      <xdr:blipFill>
        <a:blip r:embed="rId567"/>
        <a:stretch/>
      </xdr:blipFill>
      <xdr:spPr>
        <a:xfrm>
          <a:off x="2576520" y="19882440"/>
          <a:ext cx="7560" cy="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1763640</xdr:colOff>
      <xdr:row>106</xdr:row>
      <xdr:rowOff>160560</xdr:rowOff>
    </xdr:from>
    <xdr:to>
      <xdr:col>1</xdr:col>
      <xdr:colOff>1771200</xdr:colOff>
      <xdr:row>106</xdr:row>
      <xdr:rowOff>169920</xdr:rowOff>
    </xdr:to>
    <xdr:pic>
      <xdr:nvPicPr>
        <xdr:cNvPr id="567" name="Picture 39" descr=""/>
        <xdr:cNvPicPr/>
      </xdr:nvPicPr>
      <xdr:blipFill>
        <a:blip r:embed="rId568"/>
        <a:stretch/>
      </xdr:blipFill>
      <xdr:spPr>
        <a:xfrm>
          <a:off x="2576520" y="19882440"/>
          <a:ext cx="7560" cy="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1763640</xdr:colOff>
      <xdr:row>54</xdr:row>
      <xdr:rowOff>174960</xdr:rowOff>
    </xdr:from>
    <xdr:to>
      <xdr:col>1</xdr:col>
      <xdr:colOff>1771200</xdr:colOff>
      <xdr:row>54</xdr:row>
      <xdr:rowOff>184320</xdr:rowOff>
    </xdr:to>
    <xdr:pic>
      <xdr:nvPicPr>
        <xdr:cNvPr id="568" name="Picture 40" descr=""/>
        <xdr:cNvPicPr/>
      </xdr:nvPicPr>
      <xdr:blipFill>
        <a:blip r:embed="rId569"/>
        <a:stretch/>
      </xdr:blipFill>
      <xdr:spPr>
        <a:xfrm>
          <a:off x="2576520" y="10221840"/>
          <a:ext cx="7560" cy="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1763640</xdr:colOff>
      <xdr:row>54</xdr:row>
      <xdr:rowOff>174960</xdr:rowOff>
    </xdr:from>
    <xdr:to>
      <xdr:col>1</xdr:col>
      <xdr:colOff>1771200</xdr:colOff>
      <xdr:row>54</xdr:row>
      <xdr:rowOff>184320</xdr:rowOff>
    </xdr:to>
    <xdr:pic>
      <xdr:nvPicPr>
        <xdr:cNvPr id="569" name="Picture 41" descr=""/>
        <xdr:cNvPicPr/>
      </xdr:nvPicPr>
      <xdr:blipFill>
        <a:blip r:embed="rId570"/>
        <a:stretch/>
      </xdr:blipFill>
      <xdr:spPr>
        <a:xfrm>
          <a:off x="2576520" y="10221840"/>
          <a:ext cx="7560" cy="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1763640</xdr:colOff>
      <xdr:row>70</xdr:row>
      <xdr:rowOff>3600</xdr:rowOff>
    </xdr:from>
    <xdr:to>
      <xdr:col>1</xdr:col>
      <xdr:colOff>1771200</xdr:colOff>
      <xdr:row>70</xdr:row>
      <xdr:rowOff>12960</xdr:rowOff>
    </xdr:to>
    <xdr:pic>
      <xdr:nvPicPr>
        <xdr:cNvPr id="570" name="Picture 42" descr=""/>
        <xdr:cNvPicPr/>
      </xdr:nvPicPr>
      <xdr:blipFill>
        <a:blip r:embed="rId571"/>
        <a:stretch/>
      </xdr:blipFill>
      <xdr:spPr>
        <a:xfrm>
          <a:off x="2576520" y="13027320"/>
          <a:ext cx="7560" cy="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1763640</xdr:colOff>
      <xdr:row>70</xdr:row>
      <xdr:rowOff>3600</xdr:rowOff>
    </xdr:from>
    <xdr:to>
      <xdr:col>1</xdr:col>
      <xdr:colOff>1771200</xdr:colOff>
      <xdr:row>70</xdr:row>
      <xdr:rowOff>12960</xdr:rowOff>
    </xdr:to>
    <xdr:pic>
      <xdr:nvPicPr>
        <xdr:cNvPr id="571" name="Picture 43" descr=""/>
        <xdr:cNvPicPr/>
      </xdr:nvPicPr>
      <xdr:blipFill>
        <a:blip r:embed="rId572"/>
        <a:stretch/>
      </xdr:blipFill>
      <xdr:spPr>
        <a:xfrm>
          <a:off x="2576520" y="13027320"/>
          <a:ext cx="7560" cy="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1763640</xdr:colOff>
      <xdr:row>16</xdr:row>
      <xdr:rowOff>18720</xdr:rowOff>
    </xdr:from>
    <xdr:to>
      <xdr:col>1</xdr:col>
      <xdr:colOff>1771200</xdr:colOff>
      <xdr:row>16</xdr:row>
      <xdr:rowOff>28080</xdr:rowOff>
    </xdr:to>
    <xdr:pic>
      <xdr:nvPicPr>
        <xdr:cNvPr id="572" name="Picture 44" descr=""/>
        <xdr:cNvPicPr/>
      </xdr:nvPicPr>
      <xdr:blipFill>
        <a:blip r:embed="rId573"/>
        <a:stretch/>
      </xdr:blipFill>
      <xdr:spPr>
        <a:xfrm>
          <a:off x="2576520" y="2995560"/>
          <a:ext cx="7560" cy="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1763640</xdr:colOff>
      <xdr:row>16</xdr:row>
      <xdr:rowOff>18720</xdr:rowOff>
    </xdr:from>
    <xdr:to>
      <xdr:col>1</xdr:col>
      <xdr:colOff>1771200</xdr:colOff>
      <xdr:row>16</xdr:row>
      <xdr:rowOff>28080</xdr:rowOff>
    </xdr:to>
    <xdr:pic>
      <xdr:nvPicPr>
        <xdr:cNvPr id="573" name="Picture 45" descr=""/>
        <xdr:cNvPicPr/>
      </xdr:nvPicPr>
      <xdr:blipFill>
        <a:blip r:embed="rId574"/>
        <a:stretch/>
      </xdr:blipFill>
      <xdr:spPr>
        <a:xfrm>
          <a:off x="2576520" y="2995560"/>
          <a:ext cx="7560" cy="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1763640</xdr:colOff>
      <xdr:row>65</xdr:row>
      <xdr:rowOff>32760</xdr:rowOff>
    </xdr:from>
    <xdr:to>
      <xdr:col>1</xdr:col>
      <xdr:colOff>1771200</xdr:colOff>
      <xdr:row>65</xdr:row>
      <xdr:rowOff>42120</xdr:rowOff>
    </xdr:to>
    <xdr:pic>
      <xdr:nvPicPr>
        <xdr:cNvPr id="574" name="Picture 46" descr=""/>
        <xdr:cNvPicPr/>
      </xdr:nvPicPr>
      <xdr:blipFill>
        <a:blip r:embed="rId575"/>
        <a:stretch/>
      </xdr:blipFill>
      <xdr:spPr>
        <a:xfrm>
          <a:off x="2576520" y="12126240"/>
          <a:ext cx="7560" cy="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1763640</xdr:colOff>
      <xdr:row>65</xdr:row>
      <xdr:rowOff>32760</xdr:rowOff>
    </xdr:from>
    <xdr:to>
      <xdr:col>1</xdr:col>
      <xdr:colOff>1771200</xdr:colOff>
      <xdr:row>65</xdr:row>
      <xdr:rowOff>42120</xdr:rowOff>
    </xdr:to>
    <xdr:pic>
      <xdr:nvPicPr>
        <xdr:cNvPr id="575" name="Picture 47" descr=""/>
        <xdr:cNvPicPr/>
      </xdr:nvPicPr>
      <xdr:blipFill>
        <a:blip r:embed="rId576"/>
        <a:stretch/>
      </xdr:blipFill>
      <xdr:spPr>
        <a:xfrm>
          <a:off x="2576520" y="12126240"/>
          <a:ext cx="7560" cy="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1763640</xdr:colOff>
      <xdr:row>244</xdr:row>
      <xdr:rowOff>47880</xdr:rowOff>
    </xdr:from>
    <xdr:to>
      <xdr:col>1</xdr:col>
      <xdr:colOff>1771200</xdr:colOff>
      <xdr:row>244</xdr:row>
      <xdr:rowOff>57240</xdr:rowOff>
    </xdr:to>
    <xdr:pic>
      <xdr:nvPicPr>
        <xdr:cNvPr id="576" name="Picture 48" descr=""/>
        <xdr:cNvPicPr/>
      </xdr:nvPicPr>
      <xdr:blipFill>
        <a:blip r:embed="rId577"/>
        <a:stretch/>
      </xdr:blipFill>
      <xdr:spPr>
        <a:xfrm>
          <a:off x="2576520" y="45445320"/>
          <a:ext cx="7560" cy="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1763640</xdr:colOff>
      <xdr:row>244</xdr:row>
      <xdr:rowOff>47880</xdr:rowOff>
    </xdr:from>
    <xdr:to>
      <xdr:col>1</xdr:col>
      <xdr:colOff>1771200</xdr:colOff>
      <xdr:row>244</xdr:row>
      <xdr:rowOff>57240</xdr:rowOff>
    </xdr:to>
    <xdr:pic>
      <xdr:nvPicPr>
        <xdr:cNvPr id="577" name="Picture 49" descr=""/>
        <xdr:cNvPicPr/>
      </xdr:nvPicPr>
      <xdr:blipFill>
        <a:blip r:embed="rId578"/>
        <a:stretch/>
      </xdr:blipFill>
      <xdr:spPr>
        <a:xfrm>
          <a:off x="2576520" y="45445320"/>
          <a:ext cx="7560" cy="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1763640</xdr:colOff>
      <xdr:row>260</xdr:row>
      <xdr:rowOff>62280</xdr:rowOff>
    </xdr:from>
    <xdr:to>
      <xdr:col>1</xdr:col>
      <xdr:colOff>1771200</xdr:colOff>
      <xdr:row>260</xdr:row>
      <xdr:rowOff>71640</xdr:rowOff>
    </xdr:to>
    <xdr:pic>
      <xdr:nvPicPr>
        <xdr:cNvPr id="578" name="Picture 50" descr=""/>
        <xdr:cNvPicPr/>
      </xdr:nvPicPr>
      <xdr:blipFill>
        <a:blip r:embed="rId579"/>
        <a:stretch/>
      </xdr:blipFill>
      <xdr:spPr>
        <a:xfrm>
          <a:off x="2576520" y="48436560"/>
          <a:ext cx="7560" cy="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1763640</xdr:colOff>
      <xdr:row>260</xdr:row>
      <xdr:rowOff>62280</xdr:rowOff>
    </xdr:from>
    <xdr:to>
      <xdr:col>1</xdr:col>
      <xdr:colOff>1771200</xdr:colOff>
      <xdr:row>260</xdr:row>
      <xdr:rowOff>71640</xdr:rowOff>
    </xdr:to>
    <xdr:pic>
      <xdr:nvPicPr>
        <xdr:cNvPr id="579" name="Picture 51" descr=""/>
        <xdr:cNvPicPr/>
      </xdr:nvPicPr>
      <xdr:blipFill>
        <a:blip r:embed="rId580"/>
        <a:stretch/>
      </xdr:blipFill>
      <xdr:spPr>
        <a:xfrm>
          <a:off x="2576520" y="48436560"/>
          <a:ext cx="7560" cy="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1763640</xdr:colOff>
      <xdr:row>168</xdr:row>
      <xdr:rowOff>91080</xdr:rowOff>
    </xdr:from>
    <xdr:to>
      <xdr:col>1</xdr:col>
      <xdr:colOff>1771200</xdr:colOff>
      <xdr:row>168</xdr:row>
      <xdr:rowOff>100440</xdr:rowOff>
    </xdr:to>
    <xdr:pic>
      <xdr:nvPicPr>
        <xdr:cNvPr id="580" name="Picture 54" descr=""/>
        <xdr:cNvPicPr/>
      </xdr:nvPicPr>
      <xdr:blipFill>
        <a:blip r:embed="rId581"/>
        <a:stretch/>
      </xdr:blipFill>
      <xdr:spPr>
        <a:xfrm>
          <a:off x="2576520" y="31348440"/>
          <a:ext cx="7560" cy="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1763640</xdr:colOff>
      <xdr:row>168</xdr:row>
      <xdr:rowOff>91080</xdr:rowOff>
    </xdr:from>
    <xdr:to>
      <xdr:col>1</xdr:col>
      <xdr:colOff>1771200</xdr:colOff>
      <xdr:row>168</xdr:row>
      <xdr:rowOff>100440</xdr:rowOff>
    </xdr:to>
    <xdr:pic>
      <xdr:nvPicPr>
        <xdr:cNvPr id="581" name="Picture 55" descr=""/>
        <xdr:cNvPicPr/>
      </xdr:nvPicPr>
      <xdr:blipFill>
        <a:blip r:embed="rId582"/>
        <a:stretch/>
      </xdr:blipFill>
      <xdr:spPr>
        <a:xfrm>
          <a:off x="2576520" y="31348440"/>
          <a:ext cx="7560" cy="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1763640</xdr:colOff>
      <xdr:row>16</xdr:row>
      <xdr:rowOff>106200</xdr:rowOff>
    </xdr:from>
    <xdr:to>
      <xdr:col>1</xdr:col>
      <xdr:colOff>1771200</xdr:colOff>
      <xdr:row>16</xdr:row>
      <xdr:rowOff>115560</xdr:rowOff>
    </xdr:to>
    <xdr:pic>
      <xdr:nvPicPr>
        <xdr:cNvPr id="582" name="Picture 56" descr=""/>
        <xdr:cNvPicPr/>
      </xdr:nvPicPr>
      <xdr:blipFill>
        <a:blip r:embed="rId583"/>
        <a:stretch/>
      </xdr:blipFill>
      <xdr:spPr>
        <a:xfrm>
          <a:off x="2576520" y="3083040"/>
          <a:ext cx="7560" cy="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1763640</xdr:colOff>
      <xdr:row>16</xdr:row>
      <xdr:rowOff>106200</xdr:rowOff>
    </xdr:from>
    <xdr:to>
      <xdr:col>1</xdr:col>
      <xdr:colOff>1771200</xdr:colOff>
      <xdr:row>16</xdr:row>
      <xdr:rowOff>115560</xdr:rowOff>
    </xdr:to>
    <xdr:pic>
      <xdr:nvPicPr>
        <xdr:cNvPr id="583" name="Picture 57" descr=""/>
        <xdr:cNvPicPr/>
      </xdr:nvPicPr>
      <xdr:blipFill>
        <a:blip r:embed="rId584"/>
        <a:stretch/>
      </xdr:blipFill>
      <xdr:spPr>
        <a:xfrm>
          <a:off x="2576520" y="3083040"/>
          <a:ext cx="7560" cy="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1763640</xdr:colOff>
      <xdr:row>156</xdr:row>
      <xdr:rowOff>120600</xdr:rowOff>
    </xdr:from>
    <xdr:to>
      <xdr:col>1</xdr:col>
      <xdr:colOff>1771200</xdr:colOff>
      <xdr:row>156</xdr:row>
      <xdr:rowOff>129960</xdr:rowOff>
    </xdr:to>
    <xdr:pic>
      <xdr:nvPicPr>
        <xdr:cNvPr id="584" name="Picture 58" descr=""/>
        <xdr:cNvPicPr/>
      </xdr:nvPicPr>
      <xdr:blipFill>
        <a:blip r:embed="rId585"/>
        <a:stretch/>
      </xdr:blipFill>
      <xdr:spPr>
        <a:xfrm>
          <a:off x="2576520" y="29145240"/>
          <a:ext cx="7560" cy="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1763640</xdr:colOff>
      <xdr:row>156</xdr:row>
      <xdr:rowOff>120600</xdr:rowOff>
    </xdr:from>
    <xdr:to>
      <xdr:col>1</xdr:col>
      <xdr:colOff>1771200</xdr:colOff>
      <xdr:row>156</xdr:row>
      <xdr:rowOff>129960</xdr:rowOff>
    </xdr:to>
    <xdr:pic>
      <xdr:nvPicPr>
        <xdr:cNvPr id="585" name="Picture 59" descr=""/>
        <xdr:cNvPicPr/>
      </xdr:nvPicPr>
      <xdr:blipFill>
        <a:blip r:embed="rId586"/>
        <a:stretch/>
      </xdr:blipFill>
      <xdr:spPr>
        <a:xfrm>
          <a:off x="2576520" y="29145240"/>
          <a:ext cx="7560" cy="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1763640</xdr:colOff>
      <xdr:row>156</xdr:row>
      <xdr:rowOff>0</xdr:rowOff>
    </xdr:from>
    <xdr:to>
      <xdr:col>1</xdr:col>
      <xdr:colOff>1771200</xdr:colOff>
      <xdr:row>156</xdr:row>
      <xdr:rowOff>9000</xdr:rowOff>
    </xdr:to>
    <xdr:pic>
      <xdr:nvPicPr>
        <xdr:cNvPr id="586" name="Picture 60" descr=""/>
        <xdr:cNvPicPr/>
      </xdr:nvPicPr>
      <xdr:blipFill>
        <a:blip r:embed="rId587"/>
        <a:stretch/>
      </xdr:blipFill>
      <xdr:spPr>
        <a:xfrm>
          <a:off x="2576520" y="29024640"/>
          <a:ext cx="756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1763640</xdr:colOff>
      <xdr:row>156</xdr:row>
      <xdr:rowOff>0</xdr:rowOff>
    </xdr:from>
    <xdr:to>
      <xdr:col>1</xdr:col>
      <xdr:colOff>1771200</xdr:colOff>
      <xdr:row>156</xdr:row>
      <xdr:rowOff>9000</xdr:rowOff>
    </xdr:to>
    <xdr:pic>
      <xdr:nvPicPr>
        <xdr:cNvPr id="587" name="Picture 61" descr=""/>
        <xdr:cNvPicPr/>
      </xdr:nvPicPr>
      <xdr:blipFill>
        <a:blip r:embed="rId588"/>
        <a:stretch/>
      </xdr:blipFill>
      <xdr:spPr>
        <a:xfrm>
          <a:off x="2576520" y="29024640"/>
          <a:ext cx="756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1763640</xdr:colOff>
      <xdr:row>140</xdr:row>
      <xdr:rowOff>150120</xdr:rowOff>
    </xdr:from>
    <xdr:to>
      <xdr:col>1</xdr:col>
      <xdr:colOff>1771200</xdr:colOff>
      <xdr:row>140</xdr:row>
      <xdr:rowOff>159120</xdr:rowOff>
    </xdr:to>
    <xdr:pic>
      <xdr:nvPicPr>
        <xdr:cNvPr id="588" name="Picture 62" descr=""/>
        <xdr:cNvPicPr/>
      </xdr:nvPicPr>
      <xdr:blipFill>
        <a:blip r:embed="rId589"/>
        <a:stretch/>
      </xdr:blipFill>
      <xdr:spPr>
        <a:xfrm>
          <a:off x="2576520" y="26197920"/>
          <a:ext cx="756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1763640</xdr:colOff>
      <xdr:row>140</xdr:row>
      <xdr:rowOff>150120</xdr:rowOff>
    </xdr:from>
    <xdr:to>
      <xdr:col>1</xdr:col>
      <xdr:colOff>1771200</xdr:colOff>
      <xdr:row>140</xdr:row>
      <xdr:rowOff>159120</xdr:rowOff>
    </xdr:to>
    <xdr:pic>
      <xdr:nvPicPr>
        <xdr:cNvPr id="589" name="Picture 63" descr=""/>
        <xdr:cNvPicPr/>
      </xdr:nvPicPr>
      <xdr:blipFill>
        <a:blip r:embed="rId590"/>
        <a:stretch/>
      </xdr:blipFill>
      <xdr:spPr>
        <a:xfrm>
          <a:off x="2576520" y="26197920"/>
          <a:ext cx="756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7920</xdr:colOff>
      <xdr:row>0</xdr:row>
      <xdr:rowOff>9000</xdr:rowOff>
    </xdr:to>
    <xdr:pic>
      <xdr:nvPicPr>
        <xdr:cNvPr id="590" name="Picture 14" descr=""/>
        <xdr:cNvPicPr/>
      </xdr:nvPicPr>
      <xdr:blipFill>
        <a:blip r:embed="rId591"/>
        <a:stretch/>
      </xdr:blipFill>
      <xdr:spPr>
        <a:xfrm>
          <a:off x="812880" y="0"/>
          <a:ext cx="792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7920</xdr:colOff>
      <xdr:row>0</xdr:row>
      <xdr:rowOff>9000</xdr:rowOff>
    </xdr:to>
    <xdr:pic>
      <xdr:nvPicPr>
        <xdr:cNvPr id="591" name="Picture 15" descr=""/>
        <xdr:cNvPicPr/>
      </xdr:nvPicPr>
      <xdr:blipFill>
        <a:blip r:embed="rId592"/>
        <a:stretch/>
      </xdr:blipFill>
      <xdr:spPr>
        <a:xfrm>
          <a:off x="812880" y="0"/>
          <a:ext cx="792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98</xdr:row>
      <xdr:rowOff>360</xdr:rowOff>
    </xdr:from>
    <xdr:to>
      <xdr:col>1</xdr:col>
      <xdr:colOff>7920</xdr:colOff>
      <xdr:row>98</xdr:row>
      <xdr:rowOff>9360</xdr:rowOff>
    </xdr:to>
    <xdr:pic>
      <xdr:nvPicPr>
        <xdr:cNvPr id="592" name="Picture 16" descr=""/>
        <xdr:cNvPicPr/>
      </xdr:nvPicPr>
      <xdr:blipFill>
        <a:blip r:embed="rId593"/>
        <a:stretch/>
      </xdr:blipFill>
      <xdr:spPr>
        <a:xfrm>
          <a:off x="812880" y="18233640"/>
          <a:ext cx="792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98</xdr:row>
      <xdr:rowOff>360</xdr:rowOff>
    </xdr:from>
    <xdr:to>
      <xdr:col>1</xdr:col>
      <xdr:colOff>7920</xdr:colOff>
      <xdr:row>98</xdr:row>
      <xdr:rowOff>9360</xdr:rowOff>
    </xdr:to>
    <xdr:pic>
      <xdr:nvPicPr>
        <xdr:cNvPr id="593" name="Picture 17" descr=""/>
        <xdr:cNvPicPr/>
      </xdr:nvPicPr>
      <xdr:blipFill>
        <a:blip r:embed="rId594"/>
        <a:stretch/>
      </xdr:blipFill>
      <xdr:spPr>
        <a:xfrm>
          <a:off x="812880" y="18233640"/>
          <a:ext cx="792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1</xdr:col>
      <xdr:colOff>7920</xdr:colOff>
      <xdr:row>19</xdr:row>
      <xdr:rowOff>9000</xdr:rowOff>
    </xdr:to>
    <xdr:pic>
      <xdr:nvPicPr>
        <xdr:cNvPr id="594" name="Picture 18" descr=""/>
        <xdr:cNvPicPr/>
      </xdr:nvPicPr>
      <xdr:blipFill>
        <a:blip r:embed="rId595"/>
        <a:stretch/>
      </xdr:blipFill>
      <xdr:spPr>
        <a:xfrm>
          <a:off x="812880" y="3535200"/>
          <a:ext cx="792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1</xdr:col>
      <xdr:colOff>7920</xdr:colOff>
      <xdr:row>19</xdr:row>
      <xdr:rowOff>9000</xdr:rowOff>
    </xdr:to>
    <xdr:pic>
      <xdr:nvPicPr>
        <xdr:cNvPr id="595" name="Picture 19" descr=""/>
        <xdr:cNvPicPr/>
      </xdr:nvPicPr>
      <xdr:blipFill>
        <a:blip r:embed="rId596"/>
        <a:stretch/>
      </xdr:blipFill>
      <xdr:spPr>
        <a:xfrm>
          <a:off x="812880" y="3535200"/>
          <a:ext cx="792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17</xdr:row>
      <xdr:rowOff>360</xdr:rowOff>
    </xdr:from>
    <xdr:to>
      <xdr:col>1</xdr:col>
      <xdr:colOff>7920</xdr:colOff>
      <xdr:row>17</xdr:row>
      <xdr:rowOff>9360</xdr:rowOff>
    </xdr:to>
    <xdr:pic>
      <xdr:nvPicPr>
        <xdr:cNvPr id="596" name="Picture 22" descr=""/>
        <xdr:cNvPicPr/>
      </xdr:nvPicPr>
      <xdr:blipFill>
        <a:blip r:embed="rId597"/>
        <a:stretch/>
      </xdr:blipFill>
      <xdr:spPr>
        <a:xfrm>
          <a:off x="812880" y="3163320"/>
          <a:ext cx="792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17</xdr:row>
      <xdr:rowOff>360</xdr:rowOff>
    </xdr:from>
    <xdr:to>
      <xdr:col>1</xdr:col>
      <xdr:colOff>7920</xdr:colOff>
      <xdr:row>17</xdr:row>
      <xdr:rowOff>9360</xdr:rowOff>
    </xdr:to>
    <xdr:pic>
      <xdr:nvPicPr>
        <xdr:cNvPr id="597" name="Picture 23" descr=""/>
        <xdr:cNvPicPr/>
      </xdr:nvPicPr>
      <xdr:blipFill>
        <a:blip r:embed="rId598"/>
        <a:stretch/>
      </xdr:blipFill>
      <xdr:spPr>
        <a:xfrm>
          <a:off x="812880" y="3163320"/>
          <a:ext cx="792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7920</xdr:colOff>
      <xdr:row>20</xdr:row>
      <xdr:rowOff>9000</xdr:rowOff>
    </xdr:to>
    <xdr:pic>
      <xdr:nvPicPr>
        <xdr:cNvPr id="598" name="Picture 24" descr=""/>
        <xdr:cNvPicPr/>
      </xdr:nvPicPr>
      <xdr:blipFill>
        <a:blip r:embed="rId599"/>
        <a:stretch/>
      </xdr:blipFill>
      <xdr:spPr>
        <a:xfrm>
          <a:off x="812880" y="3720960"/>
          <a:ext cx="792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7920</xdr:colOff>
      <xdr:row>20</xdr:row>
      <xdr:rowOff>9000</xdr:rowOff>
    </xdr:to>
    <xdr:pic>
      <xdr:nvPicPr>
        <xdr:cNvPr id="599" name="Picture 25" descr=""/>
        <xdr:cNvPicPr/>
      </xdr:nvPicPr>
      <xdr:blipFill>
        <a:blip r:embed="rId600"/>
        <a:stretch/>
      </xdr:blipFill>
      <xdr:spPr>
        <a:xfrm>
          <a:off x="812880" y="3720960"/>
          <a:ext cx="792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64</xdr:row>
      <xdr:rowOff>360</xdr:rowOff>
    </xdr:from>
    <xdr:to>
      <xdr:col>1</xdr:col>
      <xdr:colOff>7920</xdr:colOff>
      <xdr:row>64</xdr:row>
      <xdr:rowOff>9360</xdr:rowOff>
    </xdr:to>
    <xdr:pic>
      <xdr:nvPicPr>
        <xdr:cNvPr id="600" name="Picture 26" descr=""/>
        <xdr:cNvPicPr/>
      </xdr:nvPicPr>
      <xdr:blipFill>
        <a:blip r:embed="rId601"/>
        <a:stretch/>
      </xdr:blipFill>
      <xdr:spPr>
        <a:xfrm>
          <a:off x="812880" y="11907720"/>
          <a:ext cx="792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64</xdr:row>
      <xdr:rowOff>360</xdr:rowOff>
    </xdr:from>
    <xdr:to>
      <xdr:col>1</xdr:col>
      <xdr:colOff>7920</xdr:colOff>
      <xdr:row>64</xdr:row>
      <xdr:rowOff>9360</xdr:rowOff>
    </xdr:to>
    <xdr:pic>
      <xdr:nvPicPr>
        <xdr:cNvPr id="601" name="Picture 27" descr=""/>
        <xdr:cNvPicPr/>
      </xdr:nvPicPr>
      <xdr:blipFill>
        <a:blip r:embed="rId602"/>
        <a:stretch/>
      </xdr:blipFill>
      <xdr:spPr>
        <a:xfrm>
          <a:off x="812880" y="11907720"/>
          <a:ext cx="792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7920</xdr:colOff>
      <xdr:row>1</xdr:row>
      <xdr:rowOff>9000</xdr:rowOff>
    </xdr:to>
    <xdr:pic>
      <xdr:nvPicPr>
        <xdr:cNvPr id="602" name="Picture 28" descr=""/>
        <xdr:cNvPicPr/>
      </xdr:nvPicPr>
      <xdr:blipFill>
        <a:blip r:embed="rId603"/>
        <a:stretch/>
      </xdr:blipFill>
      <xdr:spPr>
        <a:xfrm>
          <a:off x="812880" y="186120"/>
          <a:ext cx="792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7920</xdr:colOff>
      <xdr:row>1</xdr:row>
      <xdr:rowOff>9000</xdr:rowOff>
    </xdr:to>
    <xdr:pic>
      <xdr:nvPicPr>
        <xdr:cNvPr id="603" name="Picture 29" descr=""/>
        <xdr:cNvPicPr/>
      </xdr:nvPicPr>
      <xdr:blipFill>
        <a:blip r:embed="rId604"/>
        <a:stretch/>
      </xdr:blipFill>
      <xdr:spPr>
        <a:xfrm>
          <a:off x="812880" y="186120"/>
          <a:ext cx="792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88</xdr:row>
      <xdr:rowOff>0</xdr:rowOff>
    </xdr:from>
    <xdr:to>
      <xdr:col>1</xdr:col>
      <xdr:colOff>7920</xdr:colOff>
      <xdr:row>88</xdr:row>
      <xdr:rowOff>9000</xdr:rowOff>
    </xdr:to>
    <xdr:pic>
      <xdr:nvPicPr>
        <xdr:cNvPr id="604" name="Picture 30" descr=""/>
        <xdr:cNvPicPr/>
      </xdr:nvPicPr>
      <xdr:blipFill>
        <a:blip r:embed="rId605"/>
        <a:stretch/>
      </xdr:blipFill>
      <xdr:spPr>
        <a:xfrm>
          <a:off x="812880" y="16372800"/>
          <a:ext cx="792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88</xdr:row>
      <xdr:rowOff>0</xdr:rowOff>
    </xdr:from>
    <xdr:to>
      <xdr:col>1</xdr:col>
      <xdr:colOff>7920</xdr:colOff>
      <xdr:row>88</xdr:row>
      <xdr:rowOff>9000</xdr:rowOff>
    </xdr:to>
    <xdr:pic>
      <xdr:nvPicPr>
        <xdr:cNvPr id="605" name="Picture 31" descr=""/>
        <xdr:cNvPicPr/>
      </xdr:nvPicPr>
      <xdr:blipFill>
        <a:blip r:embed="rId606"/>
        <a:stretch/>
      </xdr:blipFill>
      <xdr:spPr>
        <a:xfrm>
          <a:off x="812880" y="16372800"/>
          <a:ext cx="792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184</xdr:row>
      <xdr:rowOff>360</xdr:rowOff>
    </xdr:from>
    <xdr:to>
      <xdr:col>1</xdr:col>
      <xdr:colOff>7920</xdr:colOff>
      <xdr:row>184</xdr:row>
      <xdr:rowOff>9360</xdr:rowOff>
    </xdr:to>
    <xdr:pic>
      <xdr:nvPicPr>
        <xdr:cNvPr id="606" name="Picture 32" descr=""/>
        <xdr:cNvPicPr/>
      </xdr:nvPicPr>
      <xdr:blipFill>
        <a:blip r:embed="rId607"/>
        <a:stretch/>
      </xdr:blipFill>
      <xdr:spPr>
        <a:xfrm>
          <a:off x="812880" y="34234560"/>
          <a:ext cx="792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184</xdr:row>
      <xdr:rowOff>360</xdr:rowOff>
    </xdr:from>
    <xdr:to>
      <xdr:col>1</xdr:col>
      <xdr:colOff>7920</xdr:colOff>
      <xdr:row>184</xdr:row>
      <xdr:rowOff>9360</xdr:rowOff>
    </xdr:to>
    <xdr:pic>
      <xdr:nvPicPr>
        <xdr:cNvPr id="607" name="Picture 33" descr=""/>
        <xdr:cNvPicPr/>
      </xdr:nvPicPr>
      <xdr:blipFill>
        <a:blip r:embed="rId608"/>
        <a:stretch/>
      </xdr:blipFill>
      <xdr:spPr>
        <a:xfrm>
          <a:off x="812880" y="34234560"/>
          <a:ext cx="792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7920</xdr:colOff>
      <xdr:row>6</xdr:row>
      <xdr:rowOff>9000</xdr:rowOff>
    </xdr:to>
    <xdr:pic>
      <xdr:nvPicPr>
        <xdr:cNvPr id="608" name="Picture 34" descr=""/>
        <xdr:cNvPicPr/>
      </xdr:nvPicPr>
      <xdr:blipFill>
        <a:blip r:embed="rId609"/>
        <a:stretch/>
      </xdr:blipFill>
      <xdr:spPr>
        <a:xfrm>
          <a:off x="812880" y="1116360"/>
          <a:ext cx="792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7920</xdr:colOff>
      <xdr:row>6</xdr:row>
      <xdr:rowOff>9000</xdr:rowOff>
    </xdr:to>
    <xdr:pic>
      <xdr:nvPicPr>
        <xdr:cNvPr id="609" name="Picture 35" descr=""/>
        <xdr:cNvPicPr/>
      </xdr:nvPicPr>
      <xdr:blipFill>
        <a:blip r:embed="rId610"/>
        <a:stretch/>
      </xdr:blipFill>
      <xdr:spPr>
        <a:xfrm>
          <a:off x="812880" y="1116360"/>
          <a:ext cx="792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41</xdr:row>
      <xdr:rowOff>-360</xdr:rowOff>
    </xdr:from>
    <xdr:to>
      <xdr:col>1</xdr:col>
      <xdr:colOff>7920</xdr:colOff>
      <xdr:row>41</xdr:row>
      <xdr:rowOff>8640</xdr:rowOff>
    </xdr:to>
    <xdr:pic>
      <xdr:nvPicPr>
        <xdr:cNvPr id="610" name="Picture 38" descr=""/>
        <xdr:cNvPicPr/>
      </xdr:nvPicPr>
      <xdr:blipFill>
        <a:blip r:embed="rId611"/>
        <a:stretch/>
      </xdr:blipFill>
      <xdr:spPr>
        <a:xfrm>
          <a:off x="812880" y="7628040"/>
          <a:ext cx="792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41</xdr:row>
      <xdr:rowOff>-360</xdr:rowOff>
    </xdr:from>
    <xdr:to>
      <xdr:col>1</xdr:col>
      <xdr:colOff>7920</xdr:colOff>
      <xdr:row>41</xdr:row>
      <xdr:rowOff>8640</xdr:rowOff>
    </xdr:to>
    <xdr:pic>
      <xdr:nvPicPr>
        <xdr:cNvPr id="611" name="Picture 39" descr=""/>
        <xdr:cNvPicPr/>
      </xdr:nvPicPr>
      <xdr:blipFill>
        <a:blip r:embed="rId612"/>
        <a:stretch/>
      </xdr:blipFill>
      <xdr:spPr>
        <a:xfrm>
          <a:off x="812880" y="7628040"/>
          <a:ext cx="792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152</xdr:row>
      <xdr:rowOff>0</xdr:rowOff>
    </xdr:from>
    <xdr:to>
      <xdr:col>1</xdr:col>
      <xdr:colOff>7920</xdr:colOff>
      <xdr:row>152</xdr:row>
      <xdr:rowOff>9000</xdr:rowOff>
    </xdr:to>
    <xdr:pic>
      <xdr:nvPicPr>
        <xdr:cNvPr id="612" name="Picture 42" descr=""/>
        <xdr:cNvPicPr/>
      </xdr:nvPicPr>
      <xdr:blipFill>
        <a:blip r:embed="rId613"/>
        <a:stretch/>
      </xdr:blipFill>
      <xdr:spPr>
        <a:xfrm>
          <a:off x="812880" y="28280520"/>
          <a:ext cx="792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152</xdr:row>
      <xdr:rowOff>0</xdr:rowOff>
    </xdr:from>
    <xdr:to>
      <xdr:col>1</xdr:col>
      <xdr:colOff>7920</xdr:colOff>
      <xdr:row>152</xdr:row>
      <xdr:rowOff>9000</xdr:rowOff>
    </xdr:to>
    <xdr:pic>
      <xdr:nvPicPr>
        <xdr:cNvPr id="613" name="Picture 43" descr=""/>
        <xdr:cNvPicPr/>
      </xdr:nvPicPr>
      <xdr:blipFill>
        <a:blip r:embed="rId614"/>
        <a:stretch/>
      </xdr:blipFill>
      <xdr:spPr>
        <a:xfrm>
          <a:off x="812880" y="28280520"/>
          <a:ext cx="792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188</xdr:row>
      <xdr:rowOff>360</xdr:rowOff>
    </xdr:from>
    <xdr:to>
      <xdr:col>1</xdr:col>
      <xdr:colOff>7920</xdr:colOff>
      <xdr:row>188</xdr:row>
      <xdr:rowOff>9360</xdr:rowOff>
    </xdr:to>
    <xdr:pic>
      <xdr:nvPicPr>
        <xdr:cNvPr id="614" name="Picture 44" descr=""/>
        <xdr:cNvPicPr/>
      </xdr:nvPicPr>
      <xdr:blipFill>
        <a:blip r:embed="rId615"/>
        <a:stretch/>
      </xdr:blipFill>
      <xdr:spPr>
        <a:xfrm>
          <a:off x="812880" y="34978680"/>
          <a:ext cx="792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188</xdr:row>
      <xdr:rowOff>360</xdr:rowOff>
    </xdr:from>
    <xdr:to>
      <xdr:col>1</xdr:col>
      <xdr:colOff>7920</xdr:colOff>
      <xdr:row>188</xdr:row>
      <xdr:rowOff>9360</xdr:rowOff>
    </xdr:to>
    <xdr:pic>
      <xdr:nvPicPr>
        <xdr:cNvPr id="615" name="Picture 45" descr=""/>
        <xdr:cNvPicPr/>
      </xdr:nvPicPr>
      <xdr:blipFill>
        <a:blip r:embed="rId616"/>
        <a:stretch/>
      </xdr:blipFill>
      <xdr:spPr>
        <a:xfrm>
          <a:off x="812880" y="34978680"/>
          <a:ext cx="792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7920</xdr:colOff>
      <xdr:row>11</xdr:row>
      <xdr:rowOff>9000</xdr:rowOff>
    </xdr:to>
    <xdr:pic>
      <xdr:nvPicPr>
        <xdr:cNvPr id="616" name="Picture 46" descr=""/>
        <xdr:cNvPicPr/>
      </xdr:nvPicPr>
      <xdr:blipFill>
        <a:blip r:embed="rId617"/>
        <a:stretch/>
      </xdr:blipFill>
      <xdr:spPr>
        <a:xfrm>
          <a:off x="812880" y="2046600"/>
          <a:ext cx="792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7920</xdr:colOff>
      <xdr:row>11</xdr:row>
      <xdr:rowOff>9000</xdr:rowOff>
    </xdr:to>
    <xdr:pic>
      <xdr:nvPicPr>
        <xdr:cNvPr id="617" name="Picture 47" descr=""/>
        <xdr:cNvPicPr/>
      </xdr:nvPicPr>
      <xdr:blipFill>
        <a:blip r:embed="rId618"/>
        <a:stretch/>
      </xdr:blipFill>
      <xdr:spPr>
        <a:xfrm>
          <a:off x="812880" y="2046600"/>
          <a:ext cx="792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35</xdr:row>
      <xdr:rowOff>0</xdr:rowOff>
    </xdr:from>
    <xdr:to>
      <xdr:col>1</xdr:col>
      <xdr:colOff>7920</xdr:colOff>
      <xdr:row>35</xdr:row>
      <xdr:rowOff>9000</xdr:rowOff>
    </xdr:to>
    <xdr:pic>
      <xdr:nvPicPr>
        <xdr:cNvPr id="618" name="Picture 48" descr=""/>
        <xdr:cNvPicPr/>
      </xdr:nvPicPr>
      <xdr:blipFill>
        <a:blip r:embed="rId619"/>
        <a:stretch/>
      </xdr:blipFill>
      <xdr:spPr>
        <a:xfrm>
          <a:off x="812880" y="6512040"/>
          <a:ext cx="792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35</xdr:row>
      <xdr:rowOff>0</xdr:rowOff>
    </xdr:from>
    <xdr:to>
      <xdr:col>1</xdr:col>
      <xdr:colOff>7920</xdr:colOff>
      <xdr:row>35</xdr:row>
      <xdr:rowOff>9000</xdr:rowOff>
    </xdr:to>
    <xdr:pic>
      <xdr:nvPicPr>
        <xdr:cNvPr id="619" name="Picture 49" descr=""/>
        <xdr:cNvPicPr/>
      </xdr:nvPicPr>
      <xdr:blipFill>
        <a:blip r:embed="rId620"/>
        <a:stretch/>
      </xdr:blipFill>
      <xdr:spPr>
        <a:xfrm>
          <a:off x="812880" y="6512040"/>
          <a:ext cx="792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102</xdr:row>
      <xdr:rowOff>360</xdr:rowOff>
    </xdr:from>
    <xdr:to>
      <xdr:col>1</xdr:col>
      <xdr:colOff>7920</xdr:colOff>
      <xdr:row>102</xdr:row>
      <xdr:rowOff>9360</xdr:rowOff>
    </xdr:to>
    <xdr:pic>
      <xdr:nvPicPr>
        <xdr:cNvPr id="620" name="Picture 50" descr=""/>
        <xdr:cNvPicPr/>
      </xdr:nvPicPr>
      <xdr:blipFill>
        <a:blip r:embed="rId621"/>
        <a:stretch/>
      </xdr:blipFill>
      <xdr:spPr>
        <a:xfrm>
          <a:off x="812880" y="18978120"/>
          <a:ext cx="792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102</xdr:row>
      <xdr:rowOff>360</xdr:rowOff>
    </xdr:from>
    <xdr:to>
      <xdr:col>1</xdr:col>
      <xdr:colOff>7920</xdr:colOff>
      <xdr:row>102</xdr:row>
      <xdr:rowOff>9360</xdr:rowOff>
    </xdr:to>
    <xdr:pic>
      <xdr:nvPicPr>
        <xdr:cNvPr id="621" name="Picture 51" descr=""/>
        <xdr:cNvPicPr/>
      </xdr:nvPicPr>
      <xdr:blipFill>
        <a:blip r:embed="rId622"/>
        <a:stretch/>
      </xdr:blipFill>
      <xdr:spPr>
        <a:xfrm>
          <a:off x="812880" y="18978120"/>
          <a:ext cx="792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78</xdr:row>
      <xdr:rowOff>360</xdr:rowOff>
    </xdr:from>
    <xdr:to>
      <xdr:col>1</xdr:col>
      <xdr:colOff>7920</xdr:colOff>
      <xdr:row>78</xdr:row>
      <xdr:rowOff>9360</xdr:rowOff>
    </xdr:to>
    <xdr:pic>
      <xdr:nvPicPr>
        <xdr:cNvPr id="622" name="Picture 52" descr=""/>
        <xdr:cNvPicPr/>
      </xdr:nvPicPr>
      <xdr:blipFill>
        <a:blip r:embed="rId623"/>
        <a:stretch/>
      </xdr:blipFill>
      <xdr:spPr>
        <a:xfrm>
          <a:off x="812880" y="14512680"/>
          <a:ext cx="792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78</xdr:row>
      <xdr:rowOff>360</xdr:rowOff>
    </xdr:from>
    <xdr:to>
      <xdr:col>1</xdr:col>
      <xdr:colOff>7920</xdr:colOff>
      <xdr:row>78</xdr:row>
      <xdr:rowOff>9360</xdr:rowOff>
    </xdr:to>
    <xdr:pic>
      <xdr:nvPicPr>
        <xdr:cNvPr id="623" name="Picture 53" descr=""/>
        <xdr:cNvPicPr/>
      </xdr:nvPicPr>
      <xdr:blipFill>
        <a:blip r:embed="rId624"/>
        <a:stretch/>
      </xdr:blipFill>
      <xdr:spPr>
        <a:xfrm>
          <a:off x="812880" y="14512680"/>
          <a:ext cx="792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34</xdr:row>
      <xdr:rowOff>0</xdr:rowOff>
    </xdr:from>
    <xdr:to>
      <xdr:col>1</xdr:col>
      <xdr:colOff>7920</xdr:colOff>
      <xdr:row>34</xdr:row>
      <xdr:rowOff>9000</xdr:rowOff>
    </xdr:to>
    <xdr:pic>
      <xdr:nvPicPr>
        <xdr:cNvPr id="624" name="Picture 54" descr=""/>
        <xdr:cNvPicPr/>
      </xdr:nvPicPr>
      <xdr:blipFill>
        <a:blip r:embed="rId625"/>
        <a:stretch/>
      </xdr:blipFill>
      <xdr:spPr>
        <a:xfrm>
          <a:off x="812880" y="6325920"/>
          <a:ext cx="792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34</xdr:row>
      <xdr:rowOff>0</xdr:rowOff>
    </xdr:from>
    <xdr:to>
      <xdr:col>1</xdr:col>
      <xdr:colOff>7920</xdr:colOff>
      <xdr:row>34</xdr:row>
      <xdr:rowOff>9000</xdr:rowOff>
    </xdr:to>
    <xdr:pic>
      <xdr:nvPicPr>
        <xdr:cNvPr id="625" name="Picture 55" descr=""/>
        <xdr:cNvPicPr/>
      </xdr:nvPicPr>
      <xdr:blipFill>
        <a:blip r:embed="rId626"/>
        <a:stretch/>
      </xdr:blipFill>
      <xdr:spPr>
        <a:xfrm>
          <a:off x="812880" y="6325920"/>
          <a:ext cx="792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27</xdr:row>
      <xdr:rowOff>360</xdr:rowOff>
    </xdr:from>
    <xdr:to>
      <xdr:col>1</xdr:col>
      <xdr:colOff>7920</xdr:colOff>
      <xdr:row>27</xdr:row>
      <xdr:rowOff>9360</xdr:rowOff>
    </xdr:to>
    <xdr:pic>
      <xdr:nvPicPr>
        <xdr:cNvPr id="626" name="Picture 56" descr=""/>
        <xdr:cNvPicPr/>
      </xdr:nvPicPr>
      <xdr:blipFill>
        <a:blip r:embed="rId627"/>
        <a:stretch/>
      </xdr:blipFill>
      <xdr:spPr>
        <a:xfrm>
          <a:off x="812880" y="5023800"/>
          <a:ext cx="792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27</xdr:row>
      <xdr:rowOff>360</xdr:rowOff>
    </xdr:from>
    <xdr:to>
      <xdr:col>1</xdr:col>
      <xdr:colOff>7920</xdr:colOff>
      <xdr:row>27</xdr:row>
      <xdr:rowOff>9360</xdr:rowOff>
    </xdr:to>
    <xdr:pic>
      <xdr:nvPicPr>
        <xdr:cNvPr id="627" name="Picture 57" descr=""/>
        <xdr:cNvPicPr/>
      </xdr:nvPicPr>
      <xdr:blipFill>
        <a:blip r:embed="rId628"/>
        <a:stretch/>
      </xdr:blipFill>
      <xdr:spPr>
        <a:xfrm>
          <a:off x="812880" y="5023800"/>
          <a:ext cx="792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200</xdr:row>
      <xdr:rowOff>360</xdr:rowOff>
    </xdr:from>
    <xdr:to>
      <xdr:col>1</xdr:col>
      <xdr:colOff>7920</xdr:colOff>
      <xdr:row>200</xdr:row>
      <xdr:rowOff>9360</xdr:rowOff>
    </xdr:to>
    <xdr:pic>
      <xdr:nvPicPr>
        <xdr:cNvPr id="628" name="Picture 58" descr=""/>
        <xdr:cNvPicPr/>
      </xdr:nvPicPr>
      <xdr:blipFill>
        <a:blip r:embed="rId629"/>
        <a:stretch/>
      </xdr:blipFill>
      <xdr:spPr>
        <a:xfrm>
          <a:off x="812880" y="37211400"/>
          <a:ext cx="792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200</xdr:row>
      <xdr:rowOff>360</xdr:rowOff>
    </xdr:from>
    <xdr:to>
      <xdr:col>1</xdr:col>
      <xdr:colOff>7920</xdr:colOff>
      <xdr:row>200</xdr:row>
      <xdr:rowOff>9360</xdr:rowOff>
    </xdr:to>
    <xdr:pic>
      <xdr:nvPicPr>
        <xdr:cNvPr id="629" name="Picture 59" descr=""/>
        <xdr:cNvPicPr/>
      </xdr:nvPicPr>
      <xdr:blipFill>
        <a:blip r:embed="rId630"/>
        <a:stretch/>
      </xdr:blipFill>
      <xdr:spPr>
        <a:xfrm>
          <a:off x="812880" y="37211400"/>
          <a:ext cx="792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136</xdr:row>
      <xdr:rowOff>360</xdr:rowOff>
    </xdr:from>
    <xdr:to>
      <xdr:col>1</xdr:col>
      <xdr:colOff>7920</xdr:colOff>
      <xdr:row>136</xdr:row>
      <xdr:rowOff>9360</xdr:rowOff>
    </xdr:to>
    <xdr:pic>
      <xdr:nvPicPr>
        <xdr:cNvPr id="630" name="Picture 60" descr=""/>
        <xdr:cNvPicPr/>
      </xdr:nvPicPr>
      <xdr:blipFill>
        <a:blip r:embed="rId631"/>
        <a:stretch/>
      </xdr:blipFill>
      <xdr:spPr>
        <a:xfrm>
          <a:off x="812880" y="25303680"/>
          <a:ext cx="792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136</xdr:row>
      <xdr:rowOff>360</xdr:rowOff>
    </xdr:from>
    <xdr:to>
      <xdr:col>1</xdr:col>
      <xdr:colOff>7920</xdr:colOff>
      <xdr:row>136</xdr:row>
      <xdr:rowOff>9360</xdr:rowOff>
    </xdr:to>
    <xdr:pic>
      <xdr:nvPicPr>
        <xdr:cNvPr id="631" name="Picture 61" descr=""/>
        <xdr:cNvPicPr/>
      </xdr:nvPicPr>
      <xdr:blipFill>
        <a:blip r:embed="rId632"/>
        <a:stretch/>
      </xdr:blipFill>
      <xdr:spPr>
        <a:xfrm>
          <a:off x="812880" y="25303680"/>
          <a:ext cx="792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106</xdr:row>
      <xdr:rowOff>0</xdr:rowOff>
    </xdr:from>
    <xdr:to>
      <xdr:col>1</xdr:col>
      <xdr:colOff>7920</xdr:colOff>
      <xdr:row>106</xdr:row>
      <xdr:rowOff>9000</xdr:rowOff>
    </xdr:to>
    <xdr:pic>
      <xdr:nvPicPr>
        <xdr:cNvPr id="632" name="Picture 62" descr=""/>
        <xdr:cNvPicPr/>
      </xdr:nvPicPr>
      <xdr:blipFill>
        <a:blip r:embed="rId633"/>
        <a:stretch/>
      </xdr:blipFill>
      <xdr:spPr>
        <a:xfrm>
          <a:off x="812880" y="19721880"/>
          <a:ext cx="792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106</xdr:row>
      <xdr:rowOff>0</xdr:rowOff>
    </xdr:from>
    <xdr:to>
      <xdr:col>1</xdr:col>
      <xdr:colOff>7920</xdr:colOff>
      <xdr:row>106</xdr:row>
      <xdr:rowOff>9000</xdr:rowOff>
    </xdr:to>
    <xdr:pic>
      <xdr:nvPicPr>
        <xdr:cNvPr id="633" name="Picture 63" descr=""/>
        <xdr:cNvPicPr/>
      </xdr:nvPicPr>
      <xdr:blipFill>
        <a:blip r:embed="rId634"/>
        <a:stretch/>
      </xdr:blipFill>
      <xdr:spPr>
        <a:xfrm>
          <a:off x="812880" y="19721880"/>
          <a:ext cx="792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136</xdr:row>
      <xdr:rowOff>360</xdr:rowOff>
    </xdr:from>
    <xdr:to>
      <xdr:col>1</xdr:col>
      <xdr:colOff>7920</xdr:colOff>
      <xdr:row>136</xdr:row>
      <xdr:rowOff>9360</xdr:rowOff>
    </xdr:to>
    <xdr:pic>
      <xdr:nvPicPr>
        <xdr:cNvPr id="634" name="Picture 64" descr=""/>
        <xdr:cNvPicPr/>
      </xdr:nvPicPr>
      <xdr:blipFill>
        <a:blip r:embed="rId635"/>
        <a:stretch/>
      </xdr:blipFill>
      <xdr:spPr>
        <a:xfrm>
          <a:off x="812880" y="25303680"/>
          <a:ext cx="792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136</xdr:row>
      <xdr:rowOff>360</xdr:rowOff>
    </xdr:from>
    <xdr:to>
      <xdr:col>1</xdr:col>
      <xdr:colOff>7920</xdr:colOff>
      <xdr:row>136</xdr:row>
      <xdr:rowOff>9360</xdr:rowOff>
    </xdr:to>
    <xdr:pic>
      <xdr:nvPicPr>
        <xdr:cNvPr id="635" name="Picture 65" descr=""/>
        <xdr:cNvPicPr/>
      </xdr:nvPicPr>
      <xdr:blipFill>
        <a:blip r:embed="rId636"/>
        <a:stretch/>
      </xdr:blipFill>
      <xdr:spPr>
        <a:xfrm>
          <a:off x="812880" y="25303680"/>
          <a:ext cx="792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54</xdr:row>
      <xdr:rowOff>-360</xdr:rowOff>
    </xdr:from>
    <xdr:to>
      <xdr:col>1</xdr:col>
      <xdr:colOff>7920</xdr:colOff>
      <xdr:row>54</xdr:row>
      <xdr:rowOff>8640</xdr:rowOff>
    </xdr:to>
    <xdr:pic>
      <xdr:nvPicPr>
        <xdr:cNvPr id="636" name="Picture 66" descr=""/>
        <xdr:cNvPicPr/>
      </xdr:nvPicPr>
      <xdr:blipFill>
        <a:blip r:embed="rId637"/>
        <a:stretch/>
      </xdr:blipFill>
      <xdr:spPr>
        <a:xfrm>
          <a:off x="812880" y="10046520"/>
          <a:ext cx="792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54</xdr:row>
      <xdr:rowOff>-360</xdr:rowOff>
    </xdr:from>
    <xdr:to>
      <xdr:col>1</xdr:col>
      <xdr:colOff>7920</xdr:colOff>
      <xdr:row>54</xdr:row>
      <xdr:rowOff>8640</xdr:rowOff>
    </xdr:to>
    <xdr:pic>
      <xdr:nvPicPr>
        <xdr:cNvPr id="637" name="Picture 67" descr=""/>
        <xdr:cNvPicPr/>
      </xdr:nvPicPr>
      <xdr:blipFill>
        <a:blip r:embed="rId638"/>
        <a:stretch/>
      </xdr:blipFill>
      <xdr:spPr>
        <a:xfrm>
          <a:off x="812880" y="10046520"/>
          <a:ext cx="792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212</xdr:row>
      <xdr:rowOff>-360</xdr:rowOff>
    </xdr:from>
    <xdr:to>
      <xdr:col>1</xdr:col>
      <xdr:colOff>7920</xdr:colOff>
      <xdr:row>212</xdr:row>
      <xdr:rowOff>8640</xdr:rowOff>
    </xdr:to>
    <xdr:pic>
      <xdr:nvPicPr>
        <xdr:cNvPr id="638" name="Picture 68" descr=""/>
        <xdr:cNvPicPr/>
      </xdr:nvPicPr>
      <xdr:blipFill>
        <a:blip r:embed="rId639"/>
        <a:stretch/>
      </xdr:blipFill>
      <xdr:spPr>
        <a:xfrm>
          <a:off x="812880" y="39443400"/>
          <a:ext cx="792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212</xdr:row>
      <xdr:rowOff>-360</xdr:rowOff>
    </xdr:from>
    <xdr:to>
      <xdr:col>1</xdr:col>
      <xdr:colOff>7920</xdr:colOff>
      <xdr:row>212</xdr:row>
      <xdr:rowOff>8640</xdr:rowOff>
    </xdr:to>
    <xdr:pic>
      <xdr:nvPicPr>
        <xdr:cNvPr id="639" name="Picture 69" descr=""/>
        <xdr:cNvPicPr/>
      </xdr:nvPicPr>
      <xdr:blipFill>
        <a:blip r:embed="rId640"/>
        <a:stretch/>
      </xdr:blipFill>
      <xdr:spPr>
        <a:xfrm>
          <a:off x="812880" y="39443400"/>
          <a:ext cx="792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120</xdr:row>
      <xdr:rowOff>0</xdr:rowOff>
    </xdr:from>
    <xdr:to>
      <xdr:col>1</xdr:col>
      <xdr:colOff>7920</xdr:colOff>
      <xdr:row>120</xdr:row>
      <xdr:rowOff>9000</xdr:rowOff>
    </xdr:to>
    <xdr:pic>
      <xdr:nvPicPr>
        <xdr:cNvPr id="640" name="Picture 70" descr=""/>
        <xdr:cNvPicPr/>
      </xdr:nvPicPr>
      <xdr:blipFill>
        <a:blip r:embed="rId641"/>
        <a:stretch/>
      </xdr:blipFill>
      <xdr:spPr>
        <a:xfrm>
          <a:off x="812880" y="22326480"/>
          <a:ext cx="792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120</xdr:row>
      <xdr:rowOff>0</xdr:rowOff>
    </xdr:from>
    <xdr:to>
      <xdr:col>1</xdr:col>
      <xdr:colOff>7920</xdr:colOff>
      <xdr:row>120</xdr:row>
      <xdr:rowOff>9000</xdr:rowOff>
    </xdr:to>
    <xdr:pic>
      <xdr:nvPicPr>
        <xdr:cNvPr id="641" name="Picture 71" descr=""/>
        <xdr:cNvPicPr/>
      </xdr:nvPicPr>
      <xdr:blipFill>
        <a:blip r:embed="rId642"/>
        <a:stretch/>
      </xdr:blipFill>
      <xdr:spPr>
        <a:xfrm>
          <a:off x="812880" y="22326480"/>
          <a:ext cx="792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70</xdr:row>
      <xdr:rowOff>0</xdr:rowOff>
    </xdr:from>
    <xdr:to>
      <xdr:col>1</xdr:col>
      <xdr:colOff>7920</xdr:colOff>
      <xdr:row>70</xdr:row>
      <xdr:rowOff>9000</xdr:rowOff>
    </xdr:to>
    <xdr:pic>
      <xdr:nvPicPr>
        <xdr:cNvPr id="642" name="Picture 72" descr=""/>
        <xdr:cNvPicPr/>
      </xdr:nvPicPr>
      <xdr:blipFill>
        <a:blip r:embed="rId643"/>
        <a:stretch/>
      </xdr:blipFill>
      <xdr:spPr>
        <a:xfrm>
          <a:off x="812880" y="13023720"/>
          <a:ext cx="792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70</xdr:row>
      <xdr:rowOff>0</xdr:rowOff>
    </xdr:from>
    <xdr:to>
      <xdr:col>1</xdr:col>
      <xdr:colOff>7920</xdr:colOff>
      <xdr:row>70</xdr:row>
      <xdr:rowOff>9000</xdr:rowOff>
    </xdr:to>
    <xdr:pic>
      <xdr:nvPicPr>
        <xdr:cNvPr id="643" name="Picture 73" descr=""/>
        <xdr:cNvPicPr/>
      </xdr:nvPicPr>
      <xdr:blipFill>
        <a:blip r:embed="rId644"/>
        <a:stretch/>
      </xdr:blipFill>
      <xdr:spPr>
        <a:xfrm>
          <a:off x="812880" y="13023720"/>
          <a:ext cx="792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54</xdr:row>
      <xdr:rowOff>-360</xdr:rowOff>
    </xdr:from>
    <xdr:to>
      <xdr:col>1</xdr:col>
      <xdr:colOff>7920</xdr:colOff>
      <xdr:row>54</xdr:row>
      <xdr:rowOff>8640</xdr:rowOff>
    </xdr:to>
    <xdr:pic>
      <xdr:nvPicPr>
        <xdr:cNvPr id="644" name="Picture 74" descr=""/>
        <xdr:cNvPicPr/>
      </xdr:nvPicPr>
      <xdr:blipFill>
        <a:blip r:embed="rId645"/>
        <a:stretch/>
      </xdr:blipFill>
      <xdr:spPr>
        <a:xfrm>
          <a:off x="812880" y="10046520"/>
          <a:ext cx="792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54</xdr:row>
      <xdr:rowOff>-360</xdr:rowOff>
    </xdr:from>
    <xdr:to>
      <xdr:col>1</xdr:col>
      <xdr:colOff>7920</xdr:colOff>
      <xdr:row>54</xdr:row>
      <xdr:rowOff>8640</xdr:rowOff>
    </xdr:to>
    <xdr:pic>
      <xdr:nvPicPr>
        <xdr:cNvPr id="645" name="Picture 75" descr=""/>
        <xdr:cNvPicPr/>
      </xdr:nvPicPr>
      <xdr:blipFill>
        <a:blip r:embed="rId646"/>
        <a:stretch/>
      </xdr:blipFill>
      <xdr:spPr>
        <a:xfrm>
          <a:off x="812880" y="10046520"/>
          <a:ext cx="792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7920</xdr:colOff>
      <xdr:row>16</xdr:row>
      <xdr:rowOff>9000</xdr:rowOff>
    </xdr:to>
    <xdr:pic>
      <xdr:nvPicPr>
        <xdr:cNvPr id="646" name="Picture 76" descr=""/>
        <xdr:cNvPicPr/>
      </xdr:nvPicPr>
      <xdr:blipFill>
        <a:blip r:embed="rId647"/>
        <a:stretch/>
      </xdr:blipFill>
      <xdr:spPr>
        <a:xfrm>
          <a:off x="812880" y="2976840"/>
          <a:ext cx="792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7920</xdr:colOff>
      <xdr:row>16</xdr:row>
      <xdr:rowOff>9000</xdr:rowOff>
    </xdr:to>
    <xdr:pic>
      <xdr:nvPicPr>
        <xdr:cNvPr id="647" name="Picture 77" descr=""/>
        <xdr:cNvPicPr/>
      </xdr:nvPicPr>
      <xdr:blipFill>
        <a:blip r:embed="rId648"/>
        <a:stretch/>
      </xdr:blipFill>
      <xdr:spPr>
        <a:xfrm>
          <a:off x="812880" y="2976840"/>
          <a:ext cx="792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140</xdr:row>
      <xdr:rowOff>360</xdr:rowOff>
    </xdr:from>
    <xdr:to>
      <xdr:col>1</xdr:col>
      <xdr:colOff>7920</xdr:colOff>
      <xdr:row>140</xdr:row>
      <xdr:rowOff>9360</xdr:rowOff>
    </xdr:to>
    <xdr:pic>
      <xdr:nvPicPr>
        <xdr:cNvPr id="648" name="Picture 78" descr=""/>
        <xdr:cNvPicPr/>
      </xdr:nvPicPr>
      <xdr:blipFill>
        <a:blip r:embed="rId649"/>
        <a:stretch/>
      </xdr:blipFill>
      <xdr:spPr>
        <a:xfrm>
          <a:off x="812880" y="26048160"/>
          <a:ext cx="792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140</xdr:row>
      <xdr:rowOff>360</xdr:rowOff>
    </xdr:from>
    <xdr:to>
      <xdr:col>1</xdr:col>
      <xdr:colOff>7920</xdr:colOff>
      <xdr:row>140</xdr:row>
      <xdr:rowOff>9360</xdr:rowOff>
    </xdr:to>
    <xdr:pic>
      <xdr:nvPicPr>
        <xdr:cNvPr id="649" name="Picture 79" descr=""/>
        <xdr:cNvPicPr/>
      </xdr:nvPicPr>
      <xdr:blipFill>
        <a:blip r:embed="rId650"/>
        <a:stretch/>
      </xdr:blipFill>
      <xdr:spPr>
        <a:xfrm>
          <a:off x="812880" y="26048160"/>
          <a:ext cx="792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65</xdr:row>
      <xdr:rowOff>0</xdr:rowOff>
    </xdr:from>
    <xdr:to>
      <xdr:col>1</xdr:col>
      <xdr:colOff>7920</xdr:colOff>
      <xdr:row>65</xdr:row>
      <xdr:rowOff>9000</xdr:rowOff>
    </xdr:to>
    <xdr:pic>
      <xdr:nvPicPr>
        <xdr:cNvPr id="650" name="Picture 80" descr=""/>
        <xdr:cNvPicPr/>
      </xdr:nvPicPr>
      <xdr:blipFill>
        <a:blip r:embed="rId651"/>
        <a:stretch/>
      </xdr:blipFill>
      <xdr:spPr>
        <a:xfrm>
          <a:off x="812880" y="12093480"/>
          <a:ext cx="792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65</xdr:row>
      <xdr:rowOff>0</xdr:rowOff>
    </xdr:from>
    <xdr:to>
      <xdr:col>1</xdr:col>
      <xdr:colOff>7920</xdr:colOff>
      <xdr:row>65</xdr:row>
      <xdr:rowOff>9000</xdr:rowOff>
    </xdr:to>
    <xdr:pic>
      <xdr:nvPicPr>
        <xdr:cNvPr id="651" name="Picture 81" descr=""/>
        <xdr:cNvPicPr/>
      </xdr:nvPicPr>
      <xdr:blipFill>
        <a:blip r:embed="rId652"/>
        <a:stretch/>
      </xdr:blipFill>
      <xdr:spPr>
        <a:xfrm>
          <a:off x="812880" y="12093480"/>
          <a:ext cx="792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236</xdr:row>
      <xdr:rowOff>0</xdr:rowOff>
    </xdr:from>
    <xdr:to>
      <xdr:col>1</xdr:col>
      <xdr:colOff>7920</xdr:colOff>
      <xdr:row>236</xdr:row>
      <xdr:rowOff>9000</xdr:rowOff>
    </xdr:to>
    <xdr:pic>
      <xdr:nvPicPr>
        <xdr:cNvPr id="652" name="Picture 82" descr=""/>
        <xdr:cNvPicPr/>
      </xdr:nvPicPr>
      <xdr:blipFill>
        <a:blip r:embed="rId653"/>
        <a:stretch/>
      </xdr:blipFill>
      <xdr:spPr>
        <a:xfrm>
          <a:off x="812880" y="43908840"/>
          <a:ext cx="792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236</xdr:row>
      <xdr:rowOff>0</xdr:rowOff>
    </xdr:from>
    <xdr:to>
      <xdr:col>1</xdr:col>
      <xdr:colOff>7920</xdr:colOff>
      <xdr:row>236</xdr:row>
      <xdr:rowOff>9000</xdr:rowOff>
    </xdr:to>
    <xdr:pic>
      <xdr:nvPicPr>
        <xdr:cNvPr id="653" name="Picture 83" descr=""/>
        <xdr:cNvPicPr/>
      </xdr:nvPicPr>
      <xdr:blipFill>
        <a:blip r:embed="rId654"/>
        <a:stretch/>
      </xdr:blipFill>
      <xdr:spPr>
        <a:xfrm>
          <a:off x="812880" y="43908840"/>
          <a:ext cx="792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244</xdr:row>
      <xdr:rowOff>360</xdr:rowOff>
    </xdr:from>
    <xdr:to>
      <xdr:col>1</xdr:col>
      <xdr:colOff>7920</xdr:colOff>
      <xdr:row>244</xdr:row>
      <xdr:rowOff>9360</xdr:rowOff>
    </xdr:to>
    <xdr:pic>
      <xdr:nvPicPr>
        <xdr:cNvPr id="654" name="Picture 84" descr=""/>
        <xdr:cNvPicPr/>
      </xdr:nvPicPr>
      <xdr:blipFill>
        <a:blip r:embed="rId655"/>
        <a:stretch/>
      </xdr:blipFill>
      <xdr:spPr>
        <a:xfrm>
          <a:off x="812880" y="45397800"/>
          <a:ext cx="792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244</xdr:row>
      <xdr:rowOff>360</xdr:rowOff>
    </xdr:from>
    <xdr:to>
      <xdr:col>1</xdr:col>
      <xdr:colOff>7920</xdr:colOff>
      <xdr:row>244</xdr:row>
      <xdr:rowOff>9360</xdr:rowOff>
    </xdr:to>
    <xdr:pic>
      <xdr:nvPicPr>
        <xdr:cNvPr id="655" name="Picture 85" descr=""/>
        <xdr:cNvPicPr/>
      </xdr:nvPicPr>
      <xdr:blipFill>
        <a:blip r:embed="rId656"/>
        <a:stretch/>
      </xdr:blipFill>
      <xdr:spPr>
        <a:xfrm>
          <a:off x="812880" y="45397800"/>
          <a:ext cx="792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252</xdr:row>
      <xdr:rowOff>-360</xdr:rowOff>
    </xdr:from>
    <xdr:to>
      <xdr:col>1</xdr:col>
      <xdr:colOff>7920</xdr:colOff>
      <xdr:row>252</xdr:row>
      <xdr:rowOff>8640</xdr:rowOff>
    </xdr:to>
    <xdr:pic>
      <xdr:nvPicPr>
        <xdr:cNvPr id="656" name="Picture 86" descr=""/>
        <xdr:cNvPicPr/>
      </xdr:nvPicPr>
      <xdr:blipFill>
        <a:blip r:embed="rId657"/>
        <a:stretch/>
      </xdr:blipFill>
      <xdr:spPr>
        <a:xfrm>
          <a:off x="812880" y="46885680"/>
          <a:ext cx="792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252</xdr:row>
      <xdr:rowOff>-360</xdr:rowOff>
    </xdr:from>
    <xdr:to>
      <xdr:col>1</xdr:col>
      <xdr:colOff>7920</xdr:colOff>
      <xdr:row>252</xdr:row>
      <xdr:rowOff>8640</xdr:rowOff>
    </xdr:to>
    <xdr:pic>
      <xdr:nvPicPr>
        <xdr:cNvPr id="657" name="Picture 87" descr=""/>
        <xdr:cNvPicPr/>
      </xdr:nvPicPr>
      <xdr:blipFill>
        <a:blip r:embed="rId658"/>
        <a:stretch/>
      </xdr:blipFill>
      <xdr:spPr>
        <a:xfrm>
          <a:off x="812880" y="46885680"/>
          <a:ext cx="792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260</xdr:row>
      <xdr:rowOff>0</xdr:rowOff>
    </xdr:from>
    <xdr:to>
      <xdr:col>1</xdr:col>
      <xdr:colOff>7920</xdr:colOff>
      <xdr:row>260</xdr:row>
      <xdr:rowOff>9000</xdr:rowOff>
    </xdr:to>
    <xdr:pic>
      <xdr:nvPicPr>
        <xdr:cNvPr id="658" name="Picture 88" descr=""/>
        <xdr:cNvPicPr/>
      </xdr:nvPicPr>
      <xdr:blipFill>
        <a:blip r:embed="rId659"/>
        <a:stretch/>
      </xdr:blipFill>
      <xdr:spPr>
        <a:xfrm>
          <a:off x="812880" y="48374280"/>
          <a:ext cx="792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260</xdr:row>
      <xdr:rowOff>0</xdr:rowOff>
    </xdr:from>
    <xdr:to>
      <xdr:col>1</xdr:col>
      <xdr:colOff>7920</xdr:colOff>
      <xdr:row>260</xdr:row>
      <xdr:rowOff>9000</xdr:rowOff>
    </xdr:to>
    <xdr:pic>
      <xdr:nvPicPr>
        <xdr:cNvPr id="659" name="Picture 89" descr=""/>
        <xdr:cNvPicPr/>
      </xdr:nvPicPr>
      <xdr:blipFill>
        <a:blip r:embed="rId660"/>
        <a:stretch/>
      </xdr:blipFill>
      <xdr:spPr>
        <a:xfrm>
          <a:off x="812880" y="48374280"/>
          <a:ext cx="792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42</xdr:row>
      <xdr:rowOff>0</xdr:rowOff>
    </xdr:from>
    <xdr:to>
      <xdr:col>1</xdr:col>
      <xdr:colOff>7920</xdr:colOff>
      <xdr:row>42</xdr:row>
      <xdr:rowOff>9000</xdr:rowOff>
    </xdr:to>
    <xdr:pic>
      <xdr:nvPicPr>
        <xdr:cNvPr id="660" name="Picture 90" descr=""/>
        <xdr:cNvPicPr/>
      </xdr:nvPicPr>
      <xdr:blipFill>
        <a:blip r:embed="rId661"/>
        <a:stretch/>
      </xdr:blipFill>
      <xdr:spPr>
        <a:xfrm>
          <a:off x="812880" y="7814160"/>
          <a:ext cx="792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42</xdr:row>
      <xdr:rowOff>0</xdr:rowOff>
    </xdr:from>
    <xdr:to>
      <xdr:col>1</xdr:col>
      <xdr:colOff>7920</xdr:colOff>
      <xdr:row>42</xdr:row>
      <xdr:rowOff>9000</xdr:rowOff>
    </xdr:to>
    <xdr:pic>
      <xdr:nvPicPr>
        <xdr:cNvPr id="661" name="Picture 91" descr=""/>
        <xdr:cNvPicPr/>
      </xdr:nvPicPr>
      <xdr:blipFill>
        <a:blip r:embed="rId662"/>
        <a:stretch/>
      </xdr:blipFill>
      <xdr:spPr>
        <a:xfrm>
          <a:off x="812880" y="7814160"/>
          <a:ext cx="792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64</xdr:row>
      <xdr:rowOff>360</xdr:rowOff>
    </xdr:from>
    <xdr:to>
      <xdr:col>1</xdr:col>
      <xdr:colOff>7920</xdr:colOff>
      <xdr:row>64</xdr:row>
      <xdr:rowOff>9720</xdr:rowOff>
    </xdr:to>
    <xdr:pic>
      <xdr:nvPicPr>
        <xdr:cNvPr id="662" name="Picture 94" descr=""/>
        <xdr:cNvPicPr/>
      </xdr:nvPicPr>
      <xdr:blipFill>
        <a:blip r:embed="rId663"/>
        <a:stretch/>
      </xdr:blipFill>
      <xdr:spPr>
        <a:xfrm>
          <a:off x="812880" y="11907720"/>
          <a:ext cx="7920" cy="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64</xdr:row>
      <xdr:rowOff>360</xdr:rowOff>
    </xdr:from>
    <xdr:to>
      <xdr:col>1</xdr:col>
      <xdr:colOff>7920</xdr:colOff>
      <xdr:row>64</xdr:row>
      <xdr:rowOff>9720</xdr:rowOff>
    </xdr:to>
    <xdr:pic>
      <xdr:nvPicPr>
        <xdr:cNvPr id="663" name="Picture 95" descr=""/>
        <xdr:cNvPicPr/>
      </xdr:nvPicPr>
      <xdr:blipFill>
        <a:blip r:embed="rId664"/>
        <a:stretch/>
      </xdr:blipFill>
      <xdr:spPr>
        <a:xfrm>
          <a:off x="812880" y="11907720"/>
          <a:ext cx="7920" cy="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168</xdr:row>
      <xdr:rowOff>-360</xdr:rowOff>
    </xdr:from>
    <xdr:to>
      <xdr:col>1</xdr:col>
      <xdr:colOff>7920</xdr:colOff>
      <xdr:row>168</xdr:row>
      <xdr:rowOff>9000</xdr:rowOff>
    </xdr:to>
    <xdr:pic>
      <xdr:nvPicPr>
        <xdr:cNvPr id="664" name="Picture 96" descr=""/>
        <xdr:cNvPicPr/>
      </xdr:nvPicPr>
      <xdr:blipFill>
        <a:blip r:embed="rId665"/>
        <a:stretch/>
      </xdr:blipFill>
      <xdr:spPr>
        <a:xfrm>
          <a:off x="812880" y="31257000"/>
          <a:ext cx="7920" cy="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168</xdr:row>
      <xdr:rowOff>-360</xdr:rowOff>
    </xdr:from>
    <xdr:to>
      <xdr:col>1</xdr:col>
      <xdr:colOff>7920</xdr:colOff>
      <xdr:row>168</xdr:row>
      <xdr:rowOff>9000</xdr:rowOff>
    </xdr:to>
    <xdr:pic>
      <xdr:nvPicPr>
        <xdr:cNvPr id="665" name="Picture 97" descr=""/>
        <xdr:cNvPicPr/>
      </xdr:nvPicPr>
      <xdr:blipFill>
        <a:blip r:embed="rId666"/>
        <a:stretch/>
      </xdr:blipFill>
      <xdr:spPr>
        <a:xfrm>
          <a:off x="812880" y="31257000"/>
          <a:ext cx="7920" cy="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156</xdr:row>
      <xdr:rowOff>0</xdr:rowOff>
    </xdr:from>
    <xdr:to>
      <xdr:col>1</xdr:col>
      <xdr:colOff>7920</xdr:colOff>
      <xdr:row>156</xdr:row>
      <xdr:rowOff>9360</xdr:rowOff>
    </xdr:to>
    <xdr:pic>
      <xdr:nvPicPr>
        <xdr:cNvPr id="666" name="Picture 98" descr=""/>
        <xdr:cNvPicPr/>
      </xdr:nvPicPr>
      <xdr:blipFill>
        <a:blip r:embed="rId667"/>
        <a:stretch/>
      </xdr:blipFill>
      <xdr:spPr>
        <a:xfrm>
          <a:off x="812880" y="29024640"/>
          <a:ext cx="7920" cy="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156</xdr:row>
      <xdr:rowOff>0</xdr:rowOff>
    </xdr:from>
    <xdr:to>
      <xdr:col>1</xdr:col>
      <xdr:colOff>7920</xdr:colOff>
      <xdr:row>156</xdr:row>
      <xdr:rowOff>9360</xdr:rowOff>
    </xdr:to>
    <xdr:pic>
      <xdr:nvPicPr>
        <xdr:cNvPr id="667" name="Picture 99" descr=""/>
        <xdr:cNvPicPr/>
      </xdr:nvPicPr>
      <xdr:blipFill>
        <a:blip r:embed="rId668"/>
        <a:stretch/>
      </xdr:blipFill>
      <xdr:spPr>
        <a:xfrm>
          <a:off x="812880" y="29024640"/>
          <a:ext cx="7920" cy="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7920</xdr:colOff>
      <xdr:row>16</xdr:row>
      <xdr:rowOff>9360</xdr:rowOff>
    </xdr:to>
    <xdr:pic>
      <xdr:nvPicPr>
        <xdr:cNvPr id="668" name="Picture 100" descr=""/>
        <xdr:cNvPicPr/>
      </xdr:nvPicPr>
      <xdr:blipFill>
        <a:blip r:embed="rId669"/>
        <a:stretch/>
      </xdr:blipFill>
      <xdr:spPr>
        <a:xfrm>
          <a:off x="812880" y="2976840"/>
          <a:ext cx="7920" cy="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7920</xdr:colOff>
      <xdr:row>16</xdr:row>
      <xdr:rowOff>9360</xdr:rowOff>
    </xdr:to>
    <xdr:pic>
      <xdr:nvPicPr>
        <xdr:cNvPr id="669" name="Picture 101" descr=""/>
        <xdr:cNvPicPr/>
      </xdr:nvPicPr>
      <xdr:blipFill>
        <a:blip r:embed="rId670"/>
        <a:stretch/>
      </xdr:blipFill>
      <xdr:spPr>
        <a:xfrm>
          <a:off x="812880" y="2976840"/>
          <a:ext cx="7920" cy="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148</xdr:row>
      <xdr:rowOff>0</xdr:rowOff>
    </xdr:from>
    <xdr:to>
      <xdr:col>1</xdr:col>
      <xdr:colOff>7920</xdr:colOff>
      <xdr:row>148</xdr:row>
      <xdr:rowOff>9360</xdr:rowOff>
    </xdr:to>
    <xdr:pic>
      <xdr:nvPicPr>
        <xdr:cNvPr id="670" name="Picture 102" descr=""/>
        <xdr:cNvPicPr/>
      </xdr:nvPicPr>
      <xdr:blipFill>
        <a:blip r:embed="rId671"/>
        <a:stretch/>
      </xdr:blipFill>
      <xdr:spPr>
        <a:xfrm>
          <a:off x="812880" y="27536040"/>
          <a:ext cx="7920" cy="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148</xdr:row>
      <xdr:rowOff>0</xdr:rowOff>
    </xdr:from>
    <xdr:to>
      <xdr:col>1</xdr:col>
      <xdr:colOff>7920</xdr:colOff>
      <xdr:row>148</xdr:row>
      <xdr:rowOff>9360</xdr:rowOff>
    </xdr:to>
    <xdr:pic>
      <xdr:nvPicPr>
        <xdr:cNvPr id="671" name="Picture 103" descr=""/>
        <xdr:cNvPicPr/>
      </xdr:nvPicPr>
      <xdr:blipFill>
        <a:blip r:embed="rId672"/>
        <a:stretch/>
      </xdr:blipFill>
      <xdr:spPr>
        <a:xfrm>
          <a:off x="812880" y="27536040"/>
          <a:ext cx="7920" cy="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156</xdr:row>
      <xdr:rowOff>0</xdr:rowOff>
    </xdr:from>
    <xdr:to>
      <xdr:col>1</xdr:col>
      <xdr:colOff>7920</xdr:colOff>
      <xdr:row>156</xdr:row>
      <xdr:rowOff>9360</xdr:rowOff>
    </xdr:to>
    <xdr:pic>
      <xdr:nvPicPr>
        <xdr:cNvPr id="672" name="Picture 104" descr=""/>
        <xdr:cNvPicPr/>
      </xdr:nvPicPr>
      <xdr:blipFill>
        <a:blip r:embed="rId673"/>
        <a:stretch/>
      </xdr:blipFill>
      <xdr:spPr>
        <a:xfrm>
          <a:off x="812880" y="29024640"/>
          <a:ext cx="7920" cy="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156</xdr:row>
      <xdr:rowOff>0</xdr:rowOff>
    </xdr:from>
    <xdr:to>
      <xdr:col>1</xdr:col>
      <xdr:colOff>7920</xdr:colOff>
      <xdr:row>156</xdr:row>
      <xdr:rowOff>9360</xdr:rowOff>
    </xdr:to>
    <xdr:pic>
      <xdr:nvPicPr>
        <xdr:cNvPr id="673" name="Picture 105" descr=""/>
        <xdr:cNvPicPr/>
      </xdr:nvPicPr>
      <xdr:blipFill>
        <a:blip r:embed="rId674"/>
        <a:stretch/>
      </xdr:blipFill>
      <xdr:spPr>
        <a:xfrm>
          <a:off x="812880" y="29024640"/>
          <a:ext cx="7920" cy="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7920</xdr:colOff>
      <xdr:row>6</xdr:row>
      <xdr:rowOff>9360</xdr:rowOff>
    </xdr:to>
    <xdr:pic>
      <xdr:nvPicPr>
        <xdr:cNvPr id="674" name="Picture 106" descr=""/>
        <xdr:cNvPicPr/>
      </xdr:nvPicPr>
      <xdr:blipFill>
        <a:blip r:embed="rId675"/>
        <a:stretch/>
      </xdr:blipFill>
      <xdr:spPr>
        <a:xfrm>
          <a:off x="812880" y="1116360"/>
          <a:ext cx="7920" cy="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7920</xdr:colOff>
      <xdr:row>6</xdr:row>
      <xdr:rowOff>9360</xdr:rowOff>
    </xdr:to>
    <xdr:pic>
      <xdr:nvPicPr>
        <xdr:cNvPr id="675" name="Picture 107" descr=""/>
        <xdr:cNvPicPr/>
      </xdr:nvPicPr>
      <xdr:blipFill>
        <a:blip r:embed="rId676"/>
        <a:stretch/>
      </xdr:blipFill>
      <xdr:spPr>
        <a:xfrm>
          <a:off x="812880" y="1116360"/>
          <a:ext cx="7920" cy="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156</xdr:row>
      <xdr:rowOff>0</xdr:rowOff>
    </xdr:from>
    <xdr:to>
      <xdr:col>1</xdr:col>
      <xdr:colOff>7920</xdr:colOff>
      <xdr:row>156</xdr:row>
      <xdr:rowOff>9360</xdr:rowOff>
    </xdr:to>
    <xdr:pic>
      <xdr:nvPicPr>
        <xdr:cNvPr id="676" name="Picture 108" descr=""/>
        <xdr:cNvPicPr/>
      </xdr:nvPicPr>
      <xdr:blipFill>
        <a:blip r:embed="rId677"/>
        <a:stretch/>
      </xdr:blipFill>
      <xdr:spPr>
        <a:xfrm>
          <a:off x="812880" y="29024640"/>
          <a:ext cx="7920" cy="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156</xdr:row>
      <xdr:rowOff>0</xdr:rowOff>
    </xdr:from>
    <xdr:to>
      <xdr:col>1</xdr:col>
      <xdr:colOff>7920</xdr:colOff>
      <xdr:row>156</xdr:row>
      <xdr:rowOff>9360</xdr:rowOff>
    </xdr:to>
    <xdr:pic>
      <xdr:nvPicPr>
        <xdr:cNvPr id="677" name="Picture 109" descr=""/>
        <xdr:cNvPicPr/>
      </xdr:nvPicPr>
      <xdr:blipFill>
        <a:blip r:embed="rId678"/>
        <a:stretch/>
      </xdr:blipFill>
      <xdr:spPr>
        <a:xfrm>
          <a:off x="812880" y="29024640"/>
          <a:ext cx="7920" cy="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164</xdr:row>
      <xdr:rowOff>0</xdr:rowOff>
    </xdr:from>
    <xdr:to>
      <xdr:col>1</xdr:col>
      <xdr:colOff>7920</xdr:colOff>
      <xdr:row>164</xdr:row>
      <xdr:rowOff>9360</xdr:rowOff>
    </xdr:to>
    <xdr:pic>
      <xdr:nvPicPr>
        <xdr:cNvPr id="678" name="Picture 110" descr=""/>
        <xdr:cNvPicPr/>
      </xdr:nvPicPr>
      <xdr:blipFill>
        <a:blip r:embed="rId679"/>
        <a:stretch/>
      </xdr:blipFill>
      <xdr:spPr>
        <a:xfrm>
          <a:off x="812880" y="30512880"/>
          <a:ext cx="7920" cy="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164</xdr:row>
      <xdr:rowOff>0</xdr:rowOff>
    </xdr:from>
    <xdr:to>
      <xdr:col>1</xdr:col>
      <xdr:colOff>7920</xdr:colOff>
      <xdr:row>164</xdr:row>
      <xdr:rowOff>9360</xdr:rowOff>
    </xdr:to>
    <xdr:pic>
      <xdr:nvPicPr>
        <xdr:cNvPr id="679" name="Picture 111" descr=""/>
        <xdr:cNvPicPr/>
      </xdr:nvPicPr>
      <xdr:blipFill>
        <a:blip r:embed="rId680"/>
        <a:stretch/>
      </xdr:blipFill>
      <xdr:spPr>
        <a:xfrm>
          <a:off x="812880" y="30512880"/>
          <a:ext cx="7920" cy="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140</xdr:row>
      <xdr:rowOff>360</xdr:rowOff>
    </xdr:from>
    <xdr:to>
      <xdr:col>1</xdr:col>
      <xdr:colOff>7920</xdr:colOff>
      <xdr:row>140</xdr:row>
      <xdr:rowOff>9720</xdr:rowOff>
    </xdr:to>
    <xdr:pic>
      <xdr:nvPicPr>
        <xdr:cNvPr id="680" name="Picture 112" descr=""/>
        <xdr:cNvPicPr/>
      </xdr:nvPicPr>
      <xdr:blipFill>
        <a:blip r:embed="rId681"/>
        <a:stretch/>
      </xdr:blipFill>
      <xdr:spPr>
        <a:xfrm>
          <a:off x="812880" y="26048160"/>
          <a:ext cx="7920" cy="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140</xdr:row>
      <xdr:rowOff>360</xdr:rowOff>
    </xdr:from>
    <xdr:to>
      <xdr:col>1</xdr:col>
      <xdr:colOff>7920</xdr:colOff>
      <xdr:row>140</xdr:row>
      <xdr:rowOff>9720</xdr:rowOff>
    </xdr:to>
    <xdr:pic>
      <xdr:nvPicPr>
        <xdr:cNvPr id="681" name="Picture 113" descr=""/>
        <xdr:cNvPicPr/>
      </xdr:nvPicPr>
      <xdr:blipFill>
        <a:blip r:embed="rId682"/>
        <a:stretch/>
      </xdr:blipFill>
      <xdr:spPr>
        <a:xfrm>
          <a:off x="812880" y="26048160"/>
          <a:ext cx="7920" cy="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144</xdr:row>
      <xdr:rowOff>0</xdr:rowOff>
    </xdr:from>
    <xdr:to>
      <xdr:col>1</xdr:col>
      <xdr:colOff>7920</xdr:colOff>
      <xdr:row>144</xdr:row>
      <xdr:rowOff>9360</xdr:rowOff>
    </xdr:to>
    <xdr:pic>
      <xdr:nvPicPr>
        <xdr:cNvPr id="682" name="Picture 116" descr=""/>
        <xdr:cNvPicPr/>
      </xdr:nvPicPr>
      <xdr:blipFill>
        <a:blip r:embed="rId683"/>
        <a:stretch/>
      </xdr:blipFill>
      <xdr:spPr>
        <a:xfrm>
          <a:off x="812880" y="26791920"/>
          <a:ext cx="7920" cy="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144</xdr:row>
      <xdr:rowOff>0</xdr:rowOff>
    </xdr:from>
    <xdr:to>
      <xdr:col>1</xdr:col>
      <xdr:colOff>7920</xdr:colOff>
      <xdr:row>144</xdr:row>
      <xdr:rowOff>9360</xdr:rowOff>
    </xdr:to>
    <xdr:pic>
      <xdr:nvPicPr>
        <xdr:cNvPr id="683" name="Picture 117" descr=""/>
        <xdr:cNvPicPr/>
      </xdr:nvPicPr>
      <xdr:blipFill>
        <a:blip r:embed="rId684"/>
        <a:stretch/>
      </xdr:blipFill>
      <xdr:spPr>
        <a:xfrm>
          <a:off x="812880" y="26791920"/>
          <a:ext cx="7920" cy="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27</xdr:row>
      <xdr:rowOff>360</xdr:rowOff>
    </xdr:from>
    <xdr:to>
      <xdr:col>1</xdr:col>
      <xdr:colOff>7920</xdr:colOff>
      <xdr:row>27</xdr:row>
      <xdr:rowOff>9720</xdr:rowOff>
    </xdr:to>
    <xdr:pic>
      <xdr:nvPicPr>
        <xdr:cNvPr id="684" name="Picture 118" descr=""/>
        <xdr:cNvPicPr/>
      </xdr:nvPicPr>
      <xdr:blipFill>
        <a:blip r:embed="rId685"/>
        <a:stretch/>
      </xdr:blipFill>
      <xdr:spPr>
        <a:xfrm>
          <a:off x="812880" y="5023800"/>
          <a:ext cx="7920" cy="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27</xdr:row>
      <xdr:rowOff>360</xdr:rowOff>
    </xdr:from>
    <xdr:to>
      <xdr:col>1</xdr:col>
      <xdr:colOff>7920</xdr:colOff>
      <xdr:row>27</xdr:row>
      <xdr:rowOff>9720</xdr:rowOff>
    </xdr:to>
    <xdr:pic>
      <xdr:nvPicPr>
        <xdr:cNvPr id="685" name="Picture 119" descr=""/>
        <xdr:cNvPicPr/>
      </xdr:nvPicPr>
      <xdr:blipFill>
        <a:blip r:embed="rId686"/>
        <a:stretch/>
      </xdr:blipFill>
      <xdr:spPr>
        <a:xfrm>
          <a:off x="812880" y="5023800"/>
          <a:ext cx="7920" cy="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124</xdr:row>
      <xdr:rowOff>-360</xdr:rowOff>
    </xdr:from>
    <xdr:to>
      <xdr:col>1</xdr:col>
      <xdr:colOff>7920</xdr:colOff>
      <xdr:row>124</xdr:row>
      <xdr:rowOff>9000</xdr:rowOff>
    </xdr:to>
    <xdr:pic>
      <xdr:nvPicPr>
        <xdr:cNvPr id="686" name="Picture 122" descr=""/>
        <xdr:cNvPicPr/>
      </xdr:nvPicPr>
      <xdr:blipFill>
        <a:blip r:embed="rId687"/>
        <a:stretch/>
      </xdr:blipFill>
      <xdr:spPr>
        <a:xfrm>
          <a:off x="812880" y="23070600"/>
          <a:ext cx="7920" cy="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124</xdr:row>
      <xdr:rowOff>-360</xdr:rowOff>
    </xdr:from>
    <xdr:to>
      <xdr:col>1</xdr:col>
      <xdr:colOff>7920</xdr:colOff>
      <xdr:row>124</xdr:row>
      <xdr:rowOff>9000</xdr:rowOff>
    </xdr:to>
    <xdr:pic>
      <xdr:nvPicPr>
        <xdr:cNvPr id="687" name="Picture 123" descr=""/>
        <xdr:cNvPicPr/>
      </xdr:nvPicPr>
      <xdr:blipFill>
        <a:blip r:embed="rId688"/>
        <a:stretch/>
      </xdr:blipFill>
      <xdr:spPr>
        <a:xfrm>
          <a:off x="812880" y="23070600"/>
          <a:ext cx="7920" cy="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132</xdr:row>
      <xdr:rowOff>360</xdr:rowOff>
    </xdr:from>
    <xdr:to>
      <xdr:col>1</xdr:col>
      <xdr:colOff>7920</xdr:colOff>
      <xdr:row>132</xdr:row>
      <xdr:rowOff>9720</xdr:rowOff>
    </xdr:to>
    <xdr:pic>
      <xdr:nvPicPr>
        <xdr:cNvPr id="688" name="Picture 130" descr=""/>
        <xdr:cNvPicPr/>
      </xdr:nvPicPr>
      <xdr:blipFill>
        <a:blip r:embed="rId689"/>
        <a:stretch/>
      </xdr:blipFill>
      <xdr:spPr>
        <a:xfrm>
          <a:off x="812880" y="24559560"/>
          <a:ext cx="7920" cy="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132</xdr:row>
      <xdr:rowOff>360</xdr:rowOff>
    </xdr:from>
    <xdr:to>
      <xdr:col>1</xdr:col>
      <xdr:colOff>7920</xdr:colOff>
      <xdr:row>132</xdr:row>
      <xdr:rowOff>9720</xdr:rowOff>
    </xdr:to>
    <xdr:pic>
      <xdr:nvPicPr>
        <xdr:cNvPr id="689" name="Picture 131" descr=""/>
        <xdr:cNvPicPr/>
      </xdr:nvPicPr>
      <xdr:blipFill>
        <a:blip r:embed="rId690"/>
        <a:stretch/>
      </xdr:blipFill>
      <xdr:spPr>
        <a:xfrm>
          <a:off x="812880" y="24559560"/>
          <a:ext cx="7920" cy="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160</xdr:row>
      <xdr:rowOff>360</xdr:rowOff>
    </xdr:from>
    <xdr:to>
      <xdr:col>1</xdr:col>
      <xdr:colOff>7920</xdr:colOff>
      <xdr:row>160</xdr:row>
      <xdr:rowOff>9720</xdr:rowOff>
    </xdr:to>
    <xdr:pic>
      <xdr:nvPicPr>
        <xdr:cNvPr id="690" name="Picture 132" descr=""/>
        <xdr:cNvPicPr/>
      </xdr:nvPicPr>
      <xdr:blipFill>
        <a:blip r:embed="rId691"/>
        <a:stretch/>
      </xdr:blipFill>
      <xdr:spPr>
        <a:xfrm>
          <a:off x="812880" y="29769120"/>
          <a:ext cx="7920" cy="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160</xdr:row>
      <xdr:rowOff>360</xdr:rowOff>
    </xdr:from>
    <xdr:to>
      <xdr:col>1</xdr:col>
      <xdr:colOff>7920</xdr:colOff>
      <xdr:row>160</xdr:row>
      <xdr:rowOff>9720</xdr:rowOff>
    </xdr:to>
    <xdr:pic>
      <xdr:nvPicPr>
        <xdr:cNvPr id="691" name="Picture 133" descr=""/>
        <xdr:cNvPicPr/>
      </xdr:nvPicPr>
      <xdr:blipFill>
        <a:blip r:embed="rId692"/>
        <a:stretch/>
      </xdr:blipFill>
      <xdr:spPr>
        <a:xfrm>
          <a:off x="812880" y="29769120"/>
          <a:ext cx="7920" cy="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156</xdr:row>
      <xdr:rowOff>0</xdr:rowOff>
    </xdr:from>
    <xdr:to>
      <xdr:col>1</xdr:col>
      <xdr:colOff>7920</xdr:colOff>
      <xdr:row>156</xdr:row>
      <xdr:rowOff>9360</xdr:rowOff>
    </xdr:to>
    <xdr:pic>
      <xdr:nvPicPr>
        <xdr:cNvPr id="692" name="Picture 134" descr=""/>
        <xdr:cNvPicPr/>
      </xdr:nvPicPr>
      <xdr:blipFill>
        <a:blip r:embed="rId693"/>
        <a:stretch/>
      </xdr:blipFill>
      <xdr:spPr>
        <a:xfrm>
          <a:off x="812880" y="29024640"/>
          <a:ext cx="7920" cy="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156</xdr:row>
      <xdr:rowOff>0</xdr:rowOff>
    </xdr:from>
    <xdr:to>
      <xdr:col>1</xdr:col>
      <xdr:colOff>7920</xdr:colOff>
      <xdr:row>156</xdr:row>
      <xdr:rowOff>9360</xdr:rowOff>
    </xdr:to>
    <xdr:pic>
      <xdr:nvPicPr>
        <xdr:cNvPr id="693" name="Picture 135" descr=""/>
        <xdr:cNvPicPr/>
      </xdr:nvPicPr>
      <xdr:blipFill>
        <a:blip r:embed="rId694"/>
        <a:stretch/>
      </xdr:blipFill>
      <xdr:spPr>
        <a:xfrm>
          <a:off x="812880" y="29024640"/>
          <a:ext cx="7920" cy="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271</xdr:row>
      <xdr:rowOff>0</xdr:rowOff>
    </xdr:from>
    <xdr:to>
      <xdr:col>1</xdr:col>
      <xdr:colOff>7920</xdr:colOff>
      <xdr:row>271</xdr:row>
      <xdr:rowOff>9360</xdr:rowOff>
    </xdr:to>
    <xdr:pic>
      <xdr:nvPicPr>
        <xdr:cNvPr id="694" name="Picture 136" descr=""/>
        <xdr:cNvPicPr/>
      </xdr:nvPicPr>
      <xdr:blipFill>
        <a:blip r:embed="rId695"/>
        <a:stretch/>
      </xdr:blipFill>
      <xdr:spPr>
        <a:xfrm>
          <a:off x="812880" y="50420880"/>
          <a:ext cx="7920" cy="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271</xdr:row>
      <xdr:rowOff>0</xdr:rowOff>
    </xdr:from>
    <xdr:to>
      <xdr:col>1</xdr:col>
      <xdr:colOff>7920</xdr:colOff>
      <xdr:row>271</xdr:row>
      <xdr:rowOff>9360</xdr:rowOff>
    </xdr:to>
    <xdr:pic>
      <xdr:nvPicPr>
        <xdr:cNvPr id="695" name="Picture 137" descr=""/>
        <xdr:cNvPicPr/>
      </xdr:nvPicPr>
      <xdr:blipFill>
        <a:blip r:embed="rId696"/>
        <a:stretch/>
      </xdr:blipFill>
      <xdr:spPr>
        <a:xfrm>
          <a:off x="812880" y="50420880"/>
          <a:ext cx="7920" cy="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41</xdr:row>
      <xdr:rowOff>-360</xdr:rowOff>
    </xdr:from>
    <xdr:to>
      <xdr:col>1</xdr:col>
      <xdr:colOff>7920</xdr:colOff>
      <xdr:row>41</xdr:row>
      <xdr:rowOff>9000</xdr:rowOff>
    </xdr:to>
    <xdr:pic>
      <xdr:nvPicPr>
        <xdr:cNvPr id="696" name="Picture 138" descr=""/>
        <xdr:cNvPicPr/>
      </xdr:nvPicPr>
      <xdr:blipFill>
        <a:blip r:embed="rId697"/>
        <a:stretch/>
      </xdr:blipFill>
      <xdr:spPr>
        <a:xfrm>
          <a:off x="812880" y="7628040"/>
          <a:ext cx="7920" cy="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41</xdr:row>
      <xdr:rowOff>-360</xdr:rowOff>
    </xdr:from>
    <xdr:to>
      <xdr:col>1</xdr:col>
      <xdr:colOff>7920</xdr:colOff>
      <xdr:row>41</xdr:row>
      <xdr:rowOff>9000</xdr:rowOff>
    </xdr:to>
    <xdr:pic>
      <xdr:nvPicPr>
        <xdr:cNvPr id="697" name="Picture 139" descr=""/>
        <xdr:cNvPicPr/>
      </xdr:nvPicPr>
      <xdr:blipFill>
        <a:blip r:embed="rId698"/>
        <a:stretch/>
      </xdr:blipFill>
      <xdr:spPr>
        <a:xfrm>
          <a:off x="812880" y="7628040"/>
          <a:ext cx="7920" cy="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29</xdr:row>
      <xdr:rowOff>0</xdr:rowOff>
    </xdr:from>
    <xdr:to>
      <xdr:col>1</xdr:col>
      <xdr:colOff>7920</xdr:colOff>
      <xdr:row>29</xdr:row>
      <xdr:rowOff>9360</xdr:rowOff>
    </xdr:to>
    <xdr:pic>
      <xdr:nvPicPr>
        <xdr:cNvPr id="698" name="Picture 140" descr=""/>
        <xdr:cNvPicPr/>
      </xdr:nvPicPr>
      <xdr:blipFill>
        <a:blip r:embed="rId699"/>
        <a:stretch/>
      </xdr:blipFill>
      <xdr:spPr>
        <a:xfrm>
          <a:off x="812880" y="5395680"/>
          <a:ext cx="7920" cy="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29</xdr:row>
      <xdr:rowOff>0</xdr:rowOff>
    </xdr:from>
    <xdr:to>
      <xdr:col>1</xdr:col>
      <xdr:colOff>7920</xdr:colOff>
      <xdr:row>29</xdr:row>
      <xdr:rowOff>9360</xdr:rowOff>
    </xdr:to>
    <xdr:pic>
      <xdr:nvPicPr>
        <xdr:cNvPr id="699" name="Picture 141" descr=""/>
        <xdr:cNvPicPr/>
      </xdr:nvPicPr>
      <xdr:blipFill>
        <a:blip r:embed="rId700"/>
        <a:stretch/>
      </xdr:blipFill>
      <xdr:spPr>
        <a:xfrm>
          <a:off x="812880" y="5395680"/>
          <a:ext cx="7920" cy="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7920</xdr:colOff>
      <xdr:row>50</xdr:row>
      <xdr:rowOff>9360</xdr:rowOff>
    </xdr:to>
    <xdr:pic>
      <xdr:nvPicPr>
        <xdr:cNvPr id="700" name="Picture 142" descr=""/>
        <xdr:cNvPicPr/>
      </xdr:nvPicPr>
      <xdr:blipFill>
        <a:blip r:embed="rId701"/>
        <a:stretch/>
      </xdr:blipFill>
      <xdr:spPr>
        <a:xfrm>
          <a:off x="812880" y="9302760"/>
          <a:ext cx="7920" cy="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7920</xdr:colOff>
      <xdr:row>50</xdr:row>
      <xdr:rowOff>9360</xdr:rowOff>
    </xdr:to>
    <xdr:pic>
      <xdr:nvPicPr>
        <xdr:cNvPr id="701" name="Picture 143" descr=""/>
        <xdr:cNvPicPr/>
      </xdr:nvPicPr>
      <xdr:blipFill>
        <a:blip r:embed="rId702"/>
        <a:stretch/>
      </xdr:blipFill>
      <xdr:spPr>
        <a:xfrm>
          <a:off x="812880" y="9302760"/>
          <a:ext cx="7920" cy="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277</xdr:row>
      <xdr:rowOff>720</xdr:rowOff>
    </xdr:from>
    <xdr:to>
      <xdr:col>1</xdr:col>
      <xdr:colOff>7920</xdr:colOff>
      <xdr:row>277</xdr:row>
      <xdr:rowOff>10080</xdr:rowOff>
    </xdr:to>
    <xdr:pic>
      <xdr:nvPicPr>
        <xdr:cNvPr id="702" name="Picture 144" descr=""/>
        <xdr:cNvPicPr/>
      </xdr:nvPicPr>
      <xdr:blipFill>
        <a:blip r:embed="rId703"/>
        <a:stretch/>
      </xdr:blipFill>
      <xdr:spPr>
        <a:xfrm>
          <a:off x="812880" y="51537960"/>
          <a:ext cx="7920" cy="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277</xdr:row>
      <xdr:rowOff>720</xdr:rowOff>
    </xdr:from>
    <xdr:to>
      <xdr:col>1</xdr:col>
      <xdr:colOff>7920</xdr:colOff>
      <xdr:row>277</xdr:row>
      <xdr:rowOff>10080</xdr:rowOff>
    </xdr:to>
    <xdr:pic>
      <xdr:nvPicPr>
        <xdr:cNvPr id="703" name="Picture 145" descr=""/>
        <xdr:cNvPicPr/>
      </xdr:nvPicPr>
      <xdr:blipFill>
        <a:blip r:embed="rId704"/>
        <a:stretch/>
      </xdr:blipFill>
      <xdr:spPr>
        <a:xfrm>
          <a:off x="812880" y="51537960"/>
          <a:ext cx="7920" cy="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39</xdr:row>
      <xdr:rowOff>360</xdr:rowOff>
    </xdr:from>
    <xdr:to>
      <xdr:col>1</xdr:col>
      <xdr:colOff>7920</xdr:colOff>
      <xdr:row>39</xdr:row>
      <xdr:rowOff>9720</xdr:rowOff>
    </xdr:to>
    <xdr:pic>
      <xdr:nvPicPr>
        <xdr:cNvPr id="704" name="Picture 146" descr=""/>
        <xdr:cNvPicPr/>
      </xdr:nvPicPr>
      <xdr:blipFill>
        <a:blip r:embed="rId705"/>
        <a:stretch/>
      </xdr:blipFill>
      <xdr:spPr>
        <a:xfrm>
          <a:off x="812880" y="7256520"/>
          <a:ext cx="7920" cy="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39</xdr:row>
      <xdr:rowOff>360</xdr:rowOff>
    </xdr:from>
    <xdr:to>
      <xdr:col>1</xdr:col>
      <xdr:colOff>7920</xdr:colOff>
      <xdr:row>39</xdr:row>
      <xdr:rowOff>9720</xdr:rowOff>
    </xdr:to>
    <xdr:pic>
      <xdr:nvPicPr>
        <xdr:cNvPr id="705" name="Picture 147" descr=""/>
        <xdr:cNvPicPr/>
      </xdr:nvPicPr>
      <xdr:blipFill>
        <a:blip r:embed="rId706"/>
        <a:stretch/>
      </xdr:blipFill>
      <xdr:spPr>
        <a:xfrm>
          <a:off x="812880" y="7256520"/>
          <a:ext cx="7920" cy="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7920</xdr:colOff>
      <xdr:row>16</xdr:row>
      <xdr:rowOff>9360</xdr:rowOff>
    </xdr:to>
    <xdr:pic>
      <xdr:nvPicPr>
        <xdr:cNvPr id="706" name="Picture 148" descr=""/>
        <xdr:cNvPicPr/>
      </xdr:nvPicPr>
      <xdr:blipFill>
        <a:blip r:embed="rId707"/>
        <a:stretch/>
      </xdr:blipFill>
      <xdr:spPr>
        <a:xfrm>
          <a:off x="812880" y="2976840"/>
          <a:ext cx="7920" cy="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7920</xdr:colOff>
      <xdr:row>16</xdr:row>
      <xdr:rowOff>9360</xdr:rowOff>
    </xdr:to>
    <xdr:pic>
      <xdr:nvPicPr>
        <xdr:cNvPr id="707" name="Picture 149" descr=""/>
        <xdr:cNvPicPr/>
      </xdr:nvPicPr>
      <xdr:blipFill>
        <a:blip r:embed="rId708"/>
        <a:stretch/>
      </xdr:blipFill>
      <xdr:spPr>
        <a:xfrm>
          <a:off x="812880" y="2976840"/>
          <a:ext cx="7920" cy="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152</xdr:row>
      <xdr:rowOff>0</xdr:rowOff>
    </xdr:from>
    <xdr:to>
      <xdr:col>1</xdr:col>
      <xdr:colOff>7920</xdr:colOff>
      <xdr:row>152</xdr:row>
      <xdr:rowOff>9360</xdr:rowOff>
    </xdr:to>
    <xdr:pic>
      <xdr:nvPicPr>
        <xdr:cNvPr id="708" name="Picture 150" descr=""/>
        <xdr:cNvPicPr/>
      </xdr:nvPicPr>
      <xdr:blipFill>
        <a:blip r:embed="rId709"/>
        <a:stretch/>
      </xdr:blipFill>
      <xdr:spPr>
        <a:xfrm>
          <a:off x="812880" y="28280520"/>
          <a:ext cx="7920" cy="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152</xdr:row>
      <xdr:rowOff>0</xdr:rowOff>
    </xdr:from>
    <xdr:to>
      <xdr:col>1</xdr:col>
      <xdr:colOff>7920</xdr:colOff>
      <xdr:row>152</xdr:row>
      <xdr:rowOff>9360</xdr:rowOff>
    </xdr:to>
    <xdr:pic>
      <xdr:nvPicPr>
        <xdr:cNvPr id="709" name="Picture 151" descr=""/>
        <xdr:cNvPicPr/>
      </xdr:nvPicPr>
      <xdr:blipFill>
        <a:blip r:embed="rId710"/>
        <a:stretch/>
      </xdr:blipFill>
      <xdr:spPr>
        <a:xfrm>
          <a:off x="812880" y="28280520"/>
          <a:ext cx="7920" cy="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3</xdr:row>
      <xdr:rowOff>-360</xdr:rowOff>
    </xdr:from>
    <xdr:to>
      <xdr:col>1</xdr:col>
      <xdr:colOff>7920</xdr:colOff>
      <xdr:row>3</xdr:row>
      <xdr:rowOff>9000</xdr:rowOff>
    </xdr:to>
    <xdr:pic>
      <xdr:nvPicPr>
        <xdr:cNvPr id="710" name="Picture 152" descr=""/>
        <xdr:cNvPicPr/>
      </xdr:nvPicPr>
      <xdr:blipFill>
        <a:blip r:embed="rId711"/>
        <a:stretch/>
      </xdr:blipFill>
      <xdr:spPr>
        <a:xfrm>
          <a:off x="812880" y="557640"/>
          <a:ext cx="7920" cy="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3</xdr:row>
      <xdr:rowOff>-360</xdr:rowOff>
    </xdr:from>
    <xdr:to>
      <xdr:col>1</xdr:col>
      <xdr:colOff>7920</xdr:colOff>
      <xdr:row>3</xdr:row>
      <xdr:rowOff>9000</xdr:rowOff>
    </xdr:to>
    <xdr:pic>
      <xdr:nvPicPr>
        <xdr:cNvPr id="711" name="Picture 153" descr=""/>
        <xdr:cNvPicPr/>
      </xdr:nvPicPr>
      <xdr:blipFill>
        <a:blip r:embed="rId712"/>
        <a:stretch/>
      </xdr:blipFill>
      <xdr:spPr>
        <a:xfrm>
          <a:off x="812880" y="557640"/>
          <a:ext cx="7920" cy="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285</xdr:row>
      <xdr:rowOff>0</xdr:rowOff>
    </xdr:from>
    <xdr:to>
      <xdr:col>1</xdr:col>
      <xdr:colOff>7920</xdr:colOff>
      <xdr:row>285</xdr:row>
      <xdr:rowOff>9360</xdr:rowOff>
    </xdr:to>
    <xdr:pic>
      <xdr:nvPicPr>
        <xdr:cNvPr id="712" name="Picture 154" descr=""/>
        <xdr:cNvPicPr/>
      </xdr:nvPicPr>
      <xdr:blipFill>
        <a:blip r:embed="rId713"/>
        <a:stretch/>
      </xdr:blipFill>
      <xdr:spPr>
        <a:xfrm>
          <a:off x="812880" y="53025840"/>
          <a:ext cx="7920" cy="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285</xdr:row>
      <xdr:rowOff>0</xdr:rowOff>
    </xdr:from>
    <xdr:to>
      <xdr:col>1</xdr:col>
      <xdr:colOff>7920</xdr:colOff>
      <xdr:row>285</xdr:row>
      <xdr:rowOff>9360</xdr:rowOff>
    </xdr:to>
    <xdr:pic>
      <xdr:nvPicPr>
        <xdr:cNvPr id="713" name="Picture 155" descr=""/>
        <xdr:cNvPicPr/>
      </xdr:nvPicPr>
      <xdr:blipFill>
        <a:blip r:embed="rId714"/>
        <a:stretch/>
      </xdr:blipFill>
      <xdr:spPr>
        <a:xfrm>
          <a:off x="812880" y="53025840"/>
          <a:ext cx="7920" cy="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289</xdr:row>
      <xdr:rowOff>360</xdr:rowOff>
    </xdr:from>
    <xdr:to>
      <xdr:col>1</xdr:col>
      <xdr:colOff>7920</xdr:colOff>
      <xdr:row>289</xdr:row>
      <xdr:rowOff>9720</xdr:rowOff>
    </xdr:to>
    <xdr:pic>
      <xdr:nvPicPr>
        <xdr:cNvPr id="714" name="Picture 156" descr=""/>
        <xdr:cNvPicPr/>
      </xdr:nvPicPr>
      <xdr:blipFill>
        <a:blip r:embed="rId715"/>
        <a:stretch/>
      </xdr:blipFill>
      <xdr:spPr>
        <a:xfrm>
          <a:off x="812880" y="53770320"/>
          <a:ext cx="7920" cy="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289</xdr:row>
      <xdr:rowOff>360</xdr:rowOff>
    </xdr:from>
    <xdr:to>
      <xdr:col>1</xdr:col>
      <xdr:colOff>7920</xdr:colOff>
      <xdr:row>289</xdr:row>
      <xdr:rowOff>9720</xdr:rowOff>
    </xdr:to>
    <xdr:pic>
      <xdr:nvPicPr>
        <xdr:cNvPr id="715" name="Picture 157" descr=""/>
        <xdr:cNvPicPr/>
      </xdr:nvPicPr>
      <xdr:blipFill>
        <a:blip r:embed="rId716"/>
        <a:stretch/>
      </xdr:blipFill>
      <xdr:spPr>
        <a:xfrm>
          <a:off x="812880" y="53770320"/>
          <a:ext cx="7920" cy="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293</xdr:row>
      <xdr:rowOff>-360</xdr:rowOff>
    </xdr:from>
    <xdr:to>
      <xdr:col>1</xdr:col>
      <xdr:colOff>7920</xdr:colOff>
      <xdr:row>293</xdr:row>
      <xdr:rowOff>8640</xdr:rowOff>
    </xdr:to>
    <xdr:pic>
      <xdr:nvPicPr>
        <xdr:cNvPr id="716" name="Picture 160" descr=""/>
        <xdr:cNvPicPr/>
      </xdr:nvPicPr>
      <xdr:blipFill>
        <a:blip r:embed="rId717"/>
        <a:stretch/>
      </xdr:blipFill>
      <xdr:spPr>
        <a:xfrm>
          <a:off x="812880" y="54513720"/>
          <a:ext cx="792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293</xdr:row>
      <xdr:rowOff>-360</xdr:rowOff>
    </xdr:from>
    <xdr:to>
      <xdr:col>1</xdr:col>
      <xdr:colOff>7920</xdr:colOff>
      <xdr:row>293</xdr:row>
      <xdr:rowOff>8640</xdr:rowOff>
    </xdr:to>
    <xdr:pic>
      <xdr:nvPicPr>
        <xdr:cNvPr id="717" name="Picture 161" descr=""/>
        <xdr:cNvPicPr/>
      </xdr:nvPicPr>
      <xdr:blipFill>
        <a:blip r:embed="rId718"/>
        <a:stretch/>
      </xdr:blipFill>
      <xdr:spPr>
        <a:xfrm>
          <a:off x="812880" y="54513720"/>
          <a:ext cx="792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297</xdr:row>
      <xdr:rowOff>720</xdr:rowOff>
    </xdr:from>
    <xdr:to>
      <xdr:col>1</xdr:col>
      <xdr:colOff>7920</xdr:colOff>
      <xdr:row>297</xdr:row>
      <xdr:rowOff>9720</xdr:rowOff>
    </xdr:to>
    <xdr:pic>
      <xdr:nvPicPr>
        <xdr:cNvPr id="718" name="Picture 162" descr=""/>
        <xdr:cNvPicPr/>
      </xdr:nvPicPr>
      <xdr:blipFill>
        <a:blip r:embed="rId719"/>
        <a:stretch/>
      </xdr:blipFill>
      <xdr:spPr>
        <a:xfrm>
          <a:off x="812880" y="55258920"/>
          <a:ext cx="792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297</xdr:row>
      <xdr:rowOff>720</xdr:rowOff>
    </xdr:from>
    <xdr:to>
      <xdr:col>1</xdr:col>
      <xdr:colOff>7920</xdr:colOff>
      <xdr:row>297</xdr:row>
      <xdr:rowOff>9720</xdr:rowOff>
    </xdr:to>
    <xdr:pic>
      <xdr:nvPicPr>
        <xdr:cNvPr id="719" name="Picture 163" descr=""/>
        <xdr:cNvPicPr/>
      </xdr:nvPicPr>
      <xdr:blipFill>
        <a:blip r:embed="rId720"/>
        <a:stretch/>
      </xdr:blipFill>
      <xdr:spPr>
        <a:xfrm>
          <a:off x="812880" y="55258920"/>
          <a:ext cx="792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301</xdr:row>
      <xdr:rowOff>0</xdr:rowOff>
    </xdr:from>
    <xdr:to>
      <xdr:col>1</xdr:col>
      <xdr:colOff>7920</xdr:colOff>
      <xdr:row>301</xdr:row>
      <xdr:rowOff>9000</xdr:rowOff>
    </xdr:to>
    <xdr:pic>
      <xdr:nvPicPr>
        <xdr:cNvPr id="720" name="Picture 164" descr=""/>
        <xdr:cNvPicPr/>
      </xdr:nvPicPr>
      <xdr:blipFill>
        <a:blip r:embed="rId721"/>
        <a:stretch/>
      </xdr:blipFill>
      <xdr:spPr>
        <a:xfrm>
          <a:off x="812880" y="56002680"/>
          <a:ext cx="792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301</xdr:row>
      <xdr:rowOff>0</xdr:rowOff>
    </xdr:from>
    <xdr:to>
      <xdr:col>1</xdr:col>
      <xdr:colOff>7920</xdr:colOff>
      <xdr:row>301</xdr:row>
      <xdr:rowOff>9000</xdr:rowOff>
    </xdr:to>
    <xdr:pic>
      <xdr:nvPicPr>
        <xdr:cNvPr id="721" name="Picture 165" descr=""/>
        <xdr:cNvPicPr/>
      </xdr:nvPicPr>
      <xdr:blipFill>
        <a:blip r:embed="rId722"/>
        <a:stretch/>
      </xdr:blipFill>
      <xdr:spPr>
        <a:xfrm>
          <a:off x="812880" y="56002680"/>
          <a:ext cx="792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305</xdr:row>
      <xdr:rowOff>-360</xdr:rowOff>
    </xdr:from>
    <xdr:to>
      <xdr:col>1</xdr:col>
      <xdr:colOff>7920</xdr:colOff>
      <xdr:row>305</xdr:row>
      <xdr:rowOff>8640</xdr:rowOff>
    </xdr:to>
    <xdr:pic>
      <xdr:nvPicPr>
        <xdr:cNvPr id="722" name="Picture 166" descr=""/>
        <xdr:cNvPicPr/>
      </xdr:nvPicPr>
      <xdr:blipFill>
        <a:blip r:embed="rId723"/>
        <a:stretch/>
      </xdr:blipFill>
      <xdr:spPr>
        <a:xfrm>
          <a:off x="812880" y="56746440"/>
          <a:ext cx="792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305</xdr:row>
      <xdr:rowOff>-360</xdr:rowOff>
    </xdr:from>
    <xdr:to>
      <xdr:col>1</xdr:col>
      <xdr:colOff>7920</xdr:colOff>
      <xdr:row>305</xdr:row>
      <xdr:rowOff>8640</xdr:rowOff>
    </xdr:to>
    <xdr:pic>
      <xdr:nvPicPr>
        <xdr:cNvPr id="723" name="Picture 167" descr=""/>
        <xdr:cNvPicPr/>
      </xdr:nvPicPr>
      <xdr:blipFill>
        <a:blip r:embed="rId724"/>
        <a:stretch/>
      </xdr:blipFill>
      <xdr:spPr>
        <a:xfrm>
          <a:off x="812880" y="56746440"/>
          <a:ext cx="792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88</xdr:row>
      <xdr:rowOff>0</xdr:rowOff>
    </xdr:from>
    <xdr:to>
      <xdr:col>1</xdr:col>
      <xdr:colOff>7920</xdr:colOff>
      <xdr:row>88</xdr:row>
      <xdr:rowOff>9000</xdr:rowOff>
    </xdr:to>
    <xdr:pic>
      <xdr:nvPicPr>
        <xdr:cNvPr id="724" name="Picture 168" descr=""/>
        <xdr:cNvPicPr/>
      </xdr:nvPicPr>
      <xdr:blipFill>
        <a:blip r:embed="rId725"/>
        <a:stretch/>
      </xdr:blipFill>
      <xdr:spPr>
        <a:xfrm>
          <a:off x="812880" y="16372800"/>
          <a:ext cx="792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88</xdr:row>
      <xdr:rowOff>0</xdr:rowOff>
    </xdr:from>
    <xdr:to>
      <xdr:col>1</xdr:col>
      <xdr:colOff>7920</xdr:colOff>
      <xdr:row>88</xdr:row>
      <xdr:rowOff>9000</xdr:rowOff>
    </xdr:to>
    <xdr:pic>
      <xdr:nvPicPr>
        <xdr:cNvPr id="725" name="Picture 169" descr=""/>
        <xdr:cNvPicPr/>
      </xdr:nvPicPr>
      <xdr:blipFill>
        <a:blip r:embed="rId726"/>
        <a:stretch/>
      </xdr:blipFill>
      <xdr:spPr>
        <a:xfrm>
          <a:off x="812880" y="16372800"/>
          <a:ext cx="792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309</xdr:row>
      <xdr:rowOff>0</xdr:rowOff>
    </xdr:from>
    <xdr:to>
      <xdr:col>1</xdr:col>
      <xdr:colOff>7920</xdr:colOff>
      <xdr:row>309</xdr:row>
      <xdr:rowOff>9000</xdr:rowOff>
    </xdr:to>
    <xdr:pic>
      <xdr:nvPicPr>
        <xdr:cNvPr id="726" name="Picture 170" descr=""/>
        <xdr:cNvPicPr/>
      </xdr:nvPicPr>
      <xdr:blipFill>
        <a:blip r:embed="rId727"/>
        <a:stretch/>
      </xdr:blipFill>
      <xdr:spPr>
        <a:xfrm>
          <a:off x="812880" y="57490920"/>
          <a:ext cx="792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309</xdr:row>
      <xdr:rowOff>0</xdr:rowOff>
    </xdr:from>
    <xdr:to>
      <xdr:col>1</xdr:col>
      <xdr:colOff>7920</xdr:colOff>
      <xdr:row>309</xdr:row>
      <xdr:rowOff>9000</xdr:rowOff>
    </xdr:to>
    <xdr:pic>
      <xdr:nvPicPr>
        <xdr:cNvPr id="727" name="Picture 171" descr=""/>
        <xdr:cNvPicPr/>
      </xdr:nvPicPr>
      <xdr:blipFill>
        <a:blip r:embed="rId728"/>
        <a:stretch/>
      </xdr:blipFill>
      <xdr:spPr>
        <a:xfrm>
          <a:off x="812880" y="57490920"/>
          <a:ext cx="792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9720</xdr:colOff>
      <xdr:row>0</xdr:row>
      <xdr:rowOff>9000</xdr:rowOff>
    </xdr:to>
    <xdr:pic>
      <xdr:nvPicPr>
        <xdr:cNvPr id="728" name="Picture 14" descr=""/>
        <xdr:cNvPicPr/>
      </xdr:nvPicPr>
      <xdr:blipFill>
        <a:blip r:embed="rId729"/>
        <a:stretch/>
      </xdr:blipFill>
      <xdr:spPr>
        <a:xfrm>
          <a:off x="812880" y="0"/>
          <a:ext cx="972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9720</xdr:colOff>
      <xdr:row>0</xdr:row>
      <xdr:rowOff>9000</xdr:rowOff>
    </xdr:to>
    <xdr:pic>
      <xdr:nvPicPr>
        <xdr:cNvPr id="729" name="Picture 15" descr=""/>
        <xdr:cNvPicPr/>
      </xdr:nvPicPr>
      <xdr:blipFill>
        <a:blip r:embed="rId730"/>
        <a:stretch/>
      </xdr:blipFill>
      <xdr:spPr>
        <a:xfrm>
          <a:off x="812880" y="0"/>
          <a:ext cx="972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1</xdr:col>
      <xdr:colOff>9720</xdr:colOff>
      <xdr:row>19</xdr:row>
      <xdr:rowOff>9000</xdr:rowOff>
    </xdr:to>
    <xdr:pic>
      <xdr:nvPicPr>
        <xdr:cNvPr id="730" name="Picture 16" descr=""/>
        <xdr:cNvPicPr/>
      </xdr:nvPicPr>
      <xdr:blipFill>
        <a:blip r:embed="rId731"/>
        <a:stretch/>
      </xdr:blipFill>
      <xdr:spPr>
        <a:xfrm>
          <a:off x="812880" y="3535200"/>
          <a:ext cx="972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1</xdr:col>
      <xdr:colOff>9720</xdr:colOff>
      <xdr:row>19</xdr:row>
      <xdr:rowOff>9000</xdr:rowOff>
    </xdr:to>
    <xdr:pic>
      <xdr:nvPicPr>
        <xdr:cNvPr id="731" name="Picture 17" descr=""/>
        <xdr:cNvPicPr/>
      </xdr:nvPicPr>
      <xdr:blipFill>
        <a:blip r:embed="rId732"/>
        <a:stretch/>
      </xdr:blipFill>
      <xdr:spPr>
        <a:xfrm>
          <a:off x="812880" y="3535200"/>
          <a:ext cx="972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27</xdr:row>
      <xdr:rowOff>360</xdr:rowOff>
    </xdr:from>
    <xdr:to>
      <xdr:col>1</xdr:col>
      <xdr:colOff>9720</xdr:colOff>
      <xdr:row>27</xdr:row>
      <xdr:rowOff>9360</xdr:rowOff>
    </xdr:to>
    <xdr:pic>
      <xdr:nvPicPr>
        <xdr:cNvPr id="732" name="Picture 20" descr=""/>
        <xdr:cNvPicPr/>
      </xdr:nvPicPr>
      <xdr:blipFill>
        <a:blip r:embed="rId733"/>
        <a:stretch/>
      </xdr:blipFill>
      <xdr:spPr>
        <a:xfrm>
          <a:off x="812880" y="5023800"/>
          <a:ext cx="972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27</xdr:row>
      <xdr:rowOff>360</xdr:rowOff>
    </xdr:from>
    <xdr:to>
      <xdr:col>1</xdr:col>
      <xdr:colOff>9720</xdr:colOff>
      <xdr:row>27</xdr:row>
      <xdr:rowOff>9360</xdr:rowOff>
    </xdr:to>
    <xdr:pic>
      <xdr:nvPicPr>
        <xdr:cNvPr id="733" name="Picture 21" descr=""/>
        <xdr:cNvPicPr/>
      </xdr:nvPicPr>
      <xdr:blipFill>
        <a:blip r:embed="rId734"/>
        <a:stretch/>
      </xdr:blipFill>
      <xdr:spPr>
        <a:xfrm>
          <a:off x="812880" y="5023800"/>
          <a:ext cx="972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88</xdr:row>
      <xdr:rowOff>0</xdr:rowOff>
    </xdr:from>
    <xdr:to>
      <xdr:col>1</xdr:col>
      <xdr:colOff>9720</xdr:colOff>
      <xdr:row>88</xdr:row>
      <xdr:rowOff>9000</xdr:rowOff>
    </xdr:to>
    <xdr:pic>
      <xdr:nvPicPr>
        <xdr:cNvPr id="734" name="Picture 22" descr=""/>
        <xdr:cNvPicPr/>
      </xdr:nvPicPr>
      <xdr:blipFill>
        <a:blip r:embed="rId735"/>
        <a:stretch/>
      </xdr:blipFill>
      <xdr:spPr>
        <a:xfrm>
          <a:off x="812880" y="16372800"/>
          <a:ext cx="972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88</xdr:row>
      <xdr:rowOff>0</xdr:rowOff>
    </xdr:from>
    <xdr:to>
      <xdr:col>1</xdr:col>
      <xdr:colOff>9720</xdr:colOff>
      <xdr:row>88</xdr:row>
      <xdr:rowOff>9000</xdr:rowOff>
    </xdr:to>
    <xdr:pic>
      <xdr:nvPicPr>
        <xdr:cNvPr id="735" name="Picture 23" descr=""/>
        <xdr:cNvPicPr/>
      </xdr:nvPicPr>
      <xdr:blipFill>
        <a:blip r:embed="rId736"/>
        <a:stretch/>
      </xdr:blipFill>
      <xdr:spPr>
        <a:xfrm>
          <a:off x="812880" y="16372800"/>
          <a:ext cx="972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34</xdr:row>
      <xdr:rowOff>0</xdr:rowOff>
    </xdr:from>
    <xdr:to>
      <xdr:col>1</xdr:col>
      <xdr:colOff>9720</xdr:colOff>
      <xdr:row>34</xdr:row>
      <xdr:rowOff>9000</xdr:rowOff>
    </xdr:to>
    <xdr:pic>
      <xdr:nvPicPr>
        <xdr:cNvPr id="736" name="Picture 24" descr=""/>
        <xdr:cNvPicPr/>
      </xdr:nvPicPr>
      <xdr:blipFill>
        <a:blip r:embed="rId737"/>
        <a:stretch/>
      </xdr:blipFill>
      <xdr:spPr>
        <a:xfrm>
          <a:off x="812880" y="6325920"/>
          <a:ext cx="972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34</xdr:row>
      <xdr:rowOff>0</xdr:rowOff>
    </xdr:from>
    <xdr:to>
      <xdr:col>1</xdr:col>
      <xdr:colOff>9720</xdr:colOff>
      <xdr:row>34</xdr:row>
      <xdr:rowOff>9000</xdr:rowOff>
    </xdr:to>
    <xdr:pic>
      <xdr:nvPicPr>
        <xdr:cNvPr id="737" name="Picture 25" descr=""/>
        <xdr:cNvPicPr/>
      </xdr:nvPicPr>
      <xdr:blipFill>
        <a:blip r:embed="rId738"/>
        <a:stretch/>
      </xdr:blipFill>
      <xdr:spPr>
        <a:xfrm>
          <a:off x="812880" y="6325920"/>
          <a:ext cx="972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9720</xdr:colOff>
      <xdr:row>16</xdr:row>
      <xdr:rowOff>9000</xdr:rowOff>
    </xdr:to>
    <xdr:pic>
      <xdr:nvPicPr>
        <xdr:cNvPr id="738" name="Picture 26" descr=""/>
        <xdr:cNvPicPr/>
      </xdr:nvPicPr>
      <xdr:blipFill>
        <a:blip r:embed="rId739"/>
        <a:stretch/>
      </xdr:blipFill>
      <xdr:spPr>
        <a:xfrm>
          <a:off x="812880" y="2976840"/>
          <a:ext cx="972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9720</xdr:colOff>
      <xdr:row>16</xdr:row>
      <xdr:rowOff>9000</xdr:rowOff>
    </xdr:to>
    <xdr:pic>
      <xdr:nvPicPr>
        <xdr:cNvPr id="739" name="Picture 27" descr=""/>
        <xdr:cNvPicPr/>
      </xdr:nvPicPr>
      <xdr:blipFill>
        <a:blip r:embed="rId740"/>
        <a:stretch/>
      </xdr:blipFill>
      <xdr:spPr>
        <a:xfrm>
          <a:off x="812880" y="2976840"/>
          <a:ext cx="972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148</xdr:row>
      <xdr:rowOff>0</xdr:rowOff>
    </xdr:from>
    <xdr:to>
      <xdr:col>1</xdr:col>
      <xdr:colOff>9720</xdr:colOff>
      <xdr:row>148</xdr:row>
      <xdr:rowOff>9000</xdr:rowOff>
    </xdr:to>
    <xdr:pic>
      <xdr:nvPicPr>
        <xdr:cNvPr id="740" name="Picture 28" descr=""/>
        <xdr:cNvPicPr/>
      </xdr:nvPicPr>
      <xdr:blipFill>
        <a:blip r:embed="rId741"/>
        <a:stretch/>
      </xdr:blipFill>
      <xdr:spPr>
        <a:xfrm>
          <a:off x="812880" y="27536040"/>
          <a:ext cx="972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148</xdr:row>
      <xdr:rowOff>0</xdr:rowOff>
    </xdr:from>
    <xdr:to>
      <xdr:col>1</xdr:col>
      <xdr:colOff>9720</xdr:colOff>
      <xdr:row>148</xdr:row>
      <xdr:rowOff>9000</xdr:rowOff>
    </xdr:to>
    <xdr:pic>
      <xdr:nvPicPr>
        <xdr:cNvPr id="741" name="Picture 29" descr=""/>
        <xdr:cNvPicPr/>
      </xdr:nvPicPr>
      <xdr:blipFill>
        <a:blip r:embed="rId742"/>
        <a:stretch/>
      </xdr:blipFill>
      <xdr:spPr>
        <a:xfrm>
          <a:off x="812880" y="27536040"/>
          <a:ext cx="972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164</xdr:row>
      <xdr:rowOff>0</xdr:rowOff>
    </xdr:from>
    <xdr:to>
      <xdr:col>1</xdr:col>
      <xdr:colOff>9720</xdr:colOff>
      <xdr:row>164</xdr:row>
      <xdr:rowOff>9000</xdr:rowOff>
    </xdr:to>
    <xdr:pic>
      <xdr:nvPicPr>
        <xdr:cNvPr id="742" name="Picture 30" descr=""/>
        <xdr:cNvPicPr/>
      </xdr:nvPicPr>
      <xdr:blipFill>
        <a:blip r:embed="rId743"/>
        <a:stretch/>
      </xdr:blipFill>
      <xdr:spPr>
        <a:xfrm>
          <a:off x="812880" y="30512880"/>
          <a:ext cx="972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164</xdr:row>
      <xdr:rowOff>0</xdr:rowOff>
    </xdr:from>
    <xdr:to>
      <xdr:col>1</xdr:col>
      <xdr:colOff>9720</xdr:colOff>
      <xdr:row>164</xdr:row>
      <xdr:rowOff>9000</xdr:rowOff>
    </xdr:to>
    <xdr:pic>
      <xdr:nvPicPr>
        <xdr:cNvPr id="743" name="Picture 31" descr=""/>
        <xdr:cNvPicPr/>
      </xdr:nvPicPr>
      <xdr:blipFill>
        <a:blip r:embed="rId744"/>
        <a:stretch/>
      </xdr:blipFill>
      <xdr:spPr>
        <a:xfrm>
          <a:off x="812880" y="30512880"/>
          <a:ext cx="972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42</xdr:row>
      <xdr:rowOff>0</xdr:rowOff>
    </xdr:from>
    <xdr:to>
      <xdr:col>1</xdr:col>
      <xdr:colOff>9720</xdr:colOff>
      <xdr:row>42</xdr:row>
      <xdr:rowOff>9000</xdr:rowOff>
    </xdr:to>
    <xdr:pic>
      <xdr:nvPicPr>
        <xdr:cNvPr id="744" name="Picture 32" descr=""/>
        <xdr:cNvPicPr/>
      </xdr:nvPicPr>
      <xdr:blipFill>
        <a:blip r:embed="rId745"/>
        <a:stretch/>
      </xdr:blipFill>
      <xdr:spPr>
        <a:xfrm>
          <a:off x="812880" y="7814160"/>
          <a:ext cx="972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42</xdr:row>
      <xdr:rowOff>0</xdr:rowOff>
    </xdr:from>
    <xdr:to>
      <xdr:col>1</xdr:col>
      <xdr:colOff>9720</xdr:colOff>
      <xdr:row>42</xdr:row>
      <xdr:rowOff>9000</xdr:rowOff>
    </xdr:to>
    <xdr:pic>
      <xdr:nvPicPr>
        <xdr:cNvPr id="745" name="Picture 33" descr=""/>
        <xdr:cNvPicPr/>
      </xdr:nvPicPr>
      <xdr:blipFill>
        <a:blip r:embed="rId746"/>
        <a:stretch/>
      </xdr:blipFill>
      <xdr:spPr>
        <a:xfrm>
          <a:off x="812880" y="7814160"/>
          <a:ext cx="972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28</xdr:row>
      <xdr:rowOff>360</xdr:rowOff>
    </xdr:from>
    <xdr:to>
      <xdr:col>1</xdr:col>
      <xdr:colOff>9720</xdr:colOff>
      <xdr:row>28</xdr:row>
      <xdr:rowOff>9360</xdr:rowOff>
    </xdr:to>
    <xdr:pic>
      <xdr:nvPicPr>
        <xdr:cNvPr id="746" name="Picture 34" descr=""/>
        <xdr:cNvPicPr/>
      </xdr:nvPicPr>
      <xdr:blipFill>
        <a:blip r:embed="rId747"/>
        <a:stretch/>
      </xdr:blipFill>
      <xdr:spPr>
        <a:xfrm>
          <a:off x="812880" y="5209920"/>
          <a:ext cx="972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28</xdr:row>
      <xdr:rowOff>360</xdr:rowOff>
    </xdr:from>
    <xdr:to>
      <xdr:col>1</xdr:col>
      <xdr:colOff>9720</xdr:colOff>
      <xdr:row>28</xdr:row>
      <xdr:rowOff>9360</xdr:rowOff>
    </xdr:to>
    <xdr:pic>
      <xdr:nvPicPr>
        <xdr:cNvPr id="747" name="Picture 35" descr=""/>
        <xdr:cNvPicPr/>
      </xdr:nvPicPr>
      <xdr:blipFill>
        <a:blip r:embed="rId748"/>
        <a:stretch/>
      </xdr:blipFill>
      <xdr:spPr>
        <a:xfrm>
          <a:off x="812880" y="5209920"/>
          <a:ext cx="972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15</xdr:row>
      <xdr:rowOff>-360</xdr:rowOff>
    </xdr:from>
    <xdr:to>
      <xdr:col>1</xdr:col>
      <xdr:colOff>9720</xdr:colOff>
      <xdr:row>15</xdr:row>
      <xdr:rowOff>8640</xdr:rowOff>
    </xdr:to>
    <xdr:pic>
      <xdr:nvPicPr>
        <xdr:cNvPr id="748" name="Picture 36" descr=""/>
        <xdr:cNvPicPr/>
      </xdr:nvPicPr>
      <xdr:blipFill>
        <a:blip r:embed="rId749"/>
        <a:stretch/>
      </xdr:blipFill>
      <xdr:spPr>
        <a:xfrm>
          <a:off x="812880" y="2790360"/>
          <a:ext cx="972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15</xdr:row>
      <xdr:rowOff>-360</xdr:rowOff>
    </xdr:from>
    <xdr:to>
      <xdr:col>1</xdr:col>
      <xdr:colOff>9720</xdr:colOff>
      <xdr:row>15</xdr:row>
      <xdr:rowOff>8640</xdr:rowOff>
    </xdr:to>
    <xdr:pic>
      <xdr:nvPicPr>
        <xdr:cNvPr id="749" name="Picture 37" descr=""/>
        <xdr:cNvPicPr/>
      </xdr:nvPicPr>
      <xdr:blipFill>
        <a:blip r:embed="rId750"/>
        <a:stretch/>
      </xdr:blipFill>
      <xdr:spPr>
        <a:xfrm>
          <a:off x="812880" y="2790360"/>
          <a:ext cx="972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64</xdr:row>
      <xdr:rowOff>360</xdr:rowOff>
    </xdr:from>
    <xdr:to>
      <xdr:col>1</xdr:col>
      <xdr:colOff>9720</xdr:colOff>
      <xdr:row>64</xdr:row>
      <xdr:rowOff>9360</xdr:rowOff>
    </xdr:to>
    <xdr:pic>
      <xdr:nvPicPr>
        <xdr:cNvPr id="750" name="Picture 38" descr=""/>
        <xdr:cNvPicPr/>
      </xdr:nvPicPr>
      <xdr:blipFill>
        <a:blip r:embed="rId751"/>
        <a:stretch/>
      </xdr:blipFill>
      <xdr:spPr>
        <a:xfrm>
          <a:off x="812880" y="11907720"/>
          <a:ext cx="972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64</xdr:row>
      <xdr:rowOff>360</xdr:rowOff>
    </xdr:from>
    <xdr:to>
      <xdr:col>1</xdr:col>
      <xdr:colOff>9720</xdr:colOff>
      <xdr:row>64</xdr:row>
      <xdr:rowOff>9360</xdr:rowOff>
    </xdr:to>
    <xdr:pic>
      <xdr:nvPicPr>
        <xdr:cNvPr id="751" name="Picture 39" descr=""/>
        <xdr:cNvPicPr/>
      </xdr:nvPicPr>
      <xdr:blipFill>
        <a:blip r:embed="rId752"/>
        <a:stretch/>
      </xdr:blipFill>
      <xdr:spPr>
        <a:xfrm>
          <a:off x="812880" y="11907720"/>
          <a:ext cx="972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42</xdr:row>
      <xdr:rowOff>0</xdr:rowOff>
    </xdr:from>
    <xdr:to>
      <xdr:col>1</xdr:col>
      <xdr:colOff>9720</xdr:colOff>
      <xdr:row>42</xdr:row>
      <xdr:rowOff>9000</xdr:rowOff>
    </xdr:to>
    <xdr:pic>
      <xdr:nvPicPr>
        <xdr:cNvPr id="752" name="Picture 42" descr=""/>
        <xdr:cNvPicPr/>
      </xdr:nvPicPr>
      <xdr:blipFill>
        <a:blip r:embed="rId753"/>
        <a:stretch/>
      </xdr:blipFill>
      <xdr:spPr>
        <a:xfrm>
          <a:off x="812880" y="7814160"/>
          <a:ext cx="972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42</xdr:row>
      <xdr:rowOff>0</xdr:rowOff>
    </xdr:from>
    <xdr:to>
      <xdr:col>1</xdr:col>
      <xdr:colOff>9720</xdr:colOff>
      <xdr:row>42</xdr:row>
      <xdr:rowOff>9000</xdr:rowOff>
    </xdr:to>
    <xdr:pic>
      <xdr:nvPicPr>
        <xdr:cNvPr id="753" name="Picture 43" descr=""/>
        <xdr:cNvPicPr/>
      </xdr:nvPicPr>
      <xdr:blipFill>
        <a:blip r:embed="rId754"/>
        <a:stretch/>
      </xdr:blipFill>
      <xdr:spPr>
        <a:xfrm>
          <a:off x="812880" y="7814160"/>
          <a:ext cx="972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9720</xdr:colOff>
      <xdr:row>24</xdr:row>
      <xdr:rowOff>9000</xdr:rowOff>
    </xdr:to>
    <xdr:pic>
      <xdr:nvPicPr>
        <xdr:cNvPr id="754" name="Picture 44" descr=""/>
        <xdr:cNvPicPr/>
      </xdr:nvPicPr>
      <xdr:blipFill>
        <a:blip r:embed="rId755"/>
        <a:stretch/>
      </xdr:blipFill>
      <xdr:spPr>
        <a:xfrm>
          <a:off x="812880" y="4465440"/>
          <a:ext cx="972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9720</xdr:colOff>
      <xdr:row>24</xdr:row>
      <xdr:rowOff>9000</xdr:rowOff>
    </xdr:to>
    <xdr:pic>
      <xdr:nvPicPr>
        <xdr:cNvPr id="755" name="Picture 45" descr=""/>
        <xdr:cNvPicPr/>
      </xdr:nvPicPr>
      <xdr:blipFill>
        <a:blip r:embed="rId756"/>
        <a:stretch/>
      </xdr:blipFill>
      <xdr:spPr>
        <a:xfrm>
          <a:off x="812880" y="4465440"/>
          <a:ext cx="972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9720</xdr:colOff>
      <xdr:row>1</xdr:row>
      <xdr:rowOff>9360</xdr:rowOff>
    </xdr:to>
    <xdr:pic>
      <xdr:nvPicPr>
        <xdr:cNvPr id="756" name="Picture 46" descr=""/>
        <xdr:cNvPicPr/>
      </xdr:nvPicPr>
      <xdr:blipFill>
        <a:blip r:embed="rId757"/>
        <a:stretch/>
      </xdr:blipFill>
      <xdr:spPr>
        <a:xfrm>
          <a:off x="812880" y="186120"/>
          <a:ext cx="9720" cy="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9720</xdr:colOff>
      <xdr:row>1</xdr:row>
      <xdr:rowOff>9360</xdr:rowOff>
    </xdr:to>
    <xdr:pic>
      <xdr:nvPicPr>
        <xdr:cNvPr id="757" name="Picture 47" descr=""/>
        <xdr:cNvPicPr/>
      </xdr:nvPicPr>
      <xdr:blipFill>
        <a:blip r:embed="rId758"/>
        <a:stretch/>
      </xdr:blipFill>
      <xdr:spPr>
        <a:xfrm>
          <a:off x="812880" y="186120"/>
          <a:ext cx="9720" cy="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136</xdr:row>
      <xdr:rowOff>360</xdr:rowOff>
    </xdr:from>
    <xdr:to>
      <xdr:col>1</xdr:col>
      <xdr:colOff>9720</xdr:colOff>
      <xdr:row>136</xdr:row>
      <xdr:rowOff>9720</xdr:rowOff>
    </xdr:to>
    <xdr:pic>
      <xdr:nvPicPr>
        <xdr:cNvPr id="758" name="Picture 48" descr=""/>
        <xdr:cNvPicPr/>
      </xdr:nvPicPr>
      <xdr:blipFill>
        <a:blip r:embed="rId759"/>
        <a:stretch/>
      </xdr:blipFill>
      <xdr:spPr>
        <a:xfrm>
          <a:off x="812880" y="25303680"/>
          <a:ext cx="9720" cy="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136</xdr:row>
      <xdr:rowOff>360</xdr:rowOff>
    </xdr:from>
    <xdr:to>
      <xdr:col>1</xdr:col>
      <xdr:colOff>9720</xdr:colOff>
      <xdr:row>136</xdr:row>
      <xdr:rowOff>9720</xdr:rowOff>
    </xdr:to>
    <xdr:pic>
      <xdr:nvPicPr>
        <xdr:cNvPr id="759" name="Picture 49" descr=""/>
        <xdr:cNvPicPr/>
      </xdr:nvPicPr>
      <xdr:blipFill>
        <a:blip r:embed="rId760"/>
        <a:stretch/>
      </xdr:blipFill>
      <xdr:spPr>
        <a:xfrm>
          <a:off x="812880" y="25303680"/>
          <a:ext cx="9720" cy="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156</xdr:row>
      <xdr:rowOff>0</xdr:rowOff>
    </xdr:from>
    <xdr:to>
      <xdr:col>1</xdr:col>
      <xdr:colOff>9720</xdr:colOff>
      <xdr:row>156</xdr:row>
      <xdr:rowOff>9360</xdr:rowOff>
    </xdr:to>
    <xdr:pic>
      <xdr:nvPicPr>
        <xdr:cNvPr id="760" name="Picture 50" descr=""/>
        <xdr:cNvPicPr/>
      </xdr:nvPicPr>
      <xdr:blipFill>
        <a:blip r:embed="rId761"/>
        <a:stretch/>
      </xdr:blipFill>
      <xdr:spPr>
        <a:xfrm>
          <a:off x="812880" y="29024640"/>
          <a:ext cx="9720" cy="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156</xdr:row>
      <xdr:rowOff>0</xdr:rowOff>
    </xdr:from>
    <xdr:to>
      <xdr:col>1</xdr:col>
      <xdr:colOff>9720</xdr:colOff>
      <xdr:row>156</xdr:row>
      <xdr:rowOff>9360</xdr:rowOff>
    </xdr:to>
    <xdr:pic>
      <xdr:nvPicPr>
        <xdr:cNvPr id="761" name="Picture 51" descr=""/>
        <xdr:cNvPicPr/>
      </xdr:nvPicPr>
      <xdr:blipFill>
        <a:blip r:embed="rId762"/>
        <a:stretch/>
      </xdr:blipFill>
      <xdr:spPr>
        <a:xfrm>
          <a:off x="812880" y="29024640"/>
          <a:ext cx="9720" cy="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128</xdr:row>
      <xdr:rowOff>0</xdr:rowOff>
    </xdr:from>
    <xdr:to>
      <xdr:col>1</xdr:col>
      <xdr:colOff>9720</xdr:colOff>
      <xdr:row>128</xdr:row>
      <xdr:rowOff>9360</xdr:rowOff>
    </xdr:to>
    <xdr:pic>
      <xdr:nvPicPr>
        <xdr:cNvPr id="762" name="Picture 54" descr=""/>
        <xdr:cNvPicPr/>
      </xdr:nvPicPr>
      <xdr:blipFill>
        <a:blip r:embed="rId763"/>
        <a:stretch/>
      </xdr:blipFill>
      <xdr:spPr>
        <a:xfrm>
          <a:off x="812880" y="23815080"/>
          <a:ext cx="9720" cy="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128</xdr:row>
      <xdr:rowOff>0</xdr:rowOff>
    </xdr:from>
    <xdr:to>
      <xdr:col>1</xdr:col>
      <xdr:colOff>9720</xdr:colOff>
      <xdr:row>128</xdr:row>
      <xdr:rowOff>9360</xdr:rowOff>
    </xdr:to>
    <xdr:pic>
      <xdr:nvPicPr>
        <xdr:cNvPr id="763" name="Picture 55" descr=""/>
        <xdr:cNvPicPr/>
      </xdr:nvPicPr>
      <xdr:blipFill>
        <a:blip r:embed="rId764"/>
        <a:stretch/>
      </xdr:blipFill>
      <xdr:spPr>
        <a:xfrm>
          <a:off x="812880" y="23815080"/>
          <a:ext cx="9720" cy="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9720</xdr:colOff>
      <xdr:row>22</xdr:row>
      <xdr:rowOff>9360</xdr:rowOff>
    </xdr:to>
    <xdr:pic>
      <xdr:nvPicPr>
        <xdr:cNvPr id="764" name="Picture 56" descr=""/>
        <xdr:cNvPicPr/>
      </xdr:nvPicPr>
      <xdr:blipFill>
        <a:blip r:embed="rId765"/>
        <a:stretch/>
      </xdr:blipFill>
      <xdr:spPr>
        <a:xfrm>
          <a:off x="812880" y="4093200"/>
          <a:ext cx="9720" cy="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9720</xdr:colOff>
      <xdr:row>22</xdr:row>
      <xdr:rowOff>9360</xdr:rowOff>
    </xdr:to>
    <xdr:pic>
      <xdr:nvPicPr>
        <xdr:cNvPr id="765" name="Picture 57" descr=""/>
        <xdr:cNvPicPr/>
      </xdr:nvPicPr>
      <xdr:blipFill>
        <a:blip r:embed="rId766"/>
        <a:stretch/>
      </xdr:blipFill>
      <xdr:spPr>
        <a:xfrm>
          <a:off x="812880" y="4093200"/>
          <a:ext cx="9720" cy="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116</xdr:row>
      <xdr:rowOff>360</xdr:rowOff>
    </xdr:from>
    <xdr:to>
      <xdr:col>1</xdr:col>
      <xdr:colOff>9720</xdr:colOff>
      <xdr:row>116</xdr:row>
      <xdr:rowOff>9720</xdr:rowOff>
    </xdr:to>
    <xdr:pic>
      <xdr:nvPicPr>
        <xdr:cNvPr id="766" name="Picture 58" descr=""/>
        <xdr:cNvPicPr/>
      </xdr:nvPicPr>
      <xdr:blipFill>
        <a:blip r:embed="rId767"/>
        <a:stretch/>
      </xdr:blipFill>
      <xdr:spPr>
        <a:xfrm>
          <a:off x="812880" y="21582720"/>
          <a:ext cx="9720" cy="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116</xdr:row>
      <xdr:rowOff>360</xdr:rowOff>
    </xdr:from>
    <xdr:to>
      <xdr:col>1</xdr:col>
      <xdr:colOff>9720</xdr:colOff>
      <xdr:row>116</xdr:row>
      <xdr:rowOff>9720</xdr:rowOff>
    </xdr:to>
    <xdr:pic>
      <xdr:nvPicPr>
        <xdr:cNvPr id="767" name="Picture 59" descr=""/>
        <xdr:cNvPicPr/>
      </xdr:nvPicPr>
      <xdr:blipFill>
        <a:blip r:embed="rId768"/>
        <a:stretch/>
      </xdr:blipFill>
      <xdr:spPr>
        <a:xfrm>
          <a:off x="812880" y="21582720"/>
          <a:ext cx="9720" cy="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156</xdr:row>
      <xdr:rowOff>0</xdr:rowOff>
    </xdr:from>
    <xdr:to>
      <xdr:col>1</xdr:col>
      <xdr:colOff>9720</xdr:colOff>
      <xdr:row>156</xdr:row>
      <xdr:rowOff>9360</xdr:rowOff>
    </xdr:to>
    <xdr:pic>
      <xdr:nvPicPr>
        <xdr:cNvPr id="768" name="Picture 60" descr=""/>
        <xdr:cNvPicPr/>
      </xdr:nvPicPr>
      <xdr:blipFill>
        <a:blip r:embed="rId769"/>
        <a:stretch/>
      </xdr:blipFill>
      <xdr:spPr>
        <a:xfrm>
          <a:off x="812880" y="29024640"/>
          <a:ext cx="9720" cy="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156</xdr:row>
      <xdr:rowOff>0</xdr:rowOff>
    </xdr:from>
    <xdr:to>
      <xdr:col>1</xdr:col>
      <xdr:colOff>9720</xdr:colOff>
      <xdr:row>156</xdr:row>
      <xdr:rowOff>9360</xdr:rowOff>
    </xdr:to>
    <xdr:pic>
      <xdr:nvPicPr>
        <xdr:cNvPr id="769" name="Picture 61" descr=""/>
        <xdr:cNvPicPr/>
      </xdr:nvPicPr>
      <xdr:blipFill>
        <a:blip r:embed="rId770"/>
        <a:stretch/>
      </xdr:blipFill>
      <xdr:spPr>
        <a:xfrm>
          <a:off x="812880" y="29024640"/>
          <a:ext cx="9720" cy="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9720</xdr:colOff>
      <xdr:row>11</xdr:row>
      <xdr:rowOff>9360</xdr:rowOff>
    </xdr:to>
    <xdr:pic>
      <xdr:nvPicPr>
        <xdr:cNvPr id="770" name="Picture 62" descr=""/>
        <xdr:cNvPicPr/>
      </xdr:nvPicPr>
      <xdr:blipFill>
        <a:blip r:embed="rId771"/>
        <a:stretch/>
      </xdr:blipFill>
      <xdr:spPr>
        <a:xfrm>
          <a:off x="812880" y="2046600"/>
          <a:ext cx="9720" cy="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9720</xdr:colOff>
      <xdr:row>11</xdr:row>
      <xdr:rowOff>9360</xdr:rowOff>
    </xdr:to>
    <xdr:pic>
      <xdr:nvPicPr>
        <xdr:cNvPr id="771" name="Picture 63" descr=""/>
        <xdr:cNvPicPr/>
      </xdr:nvPicPr>
      <xdr:blipFill>
        <a:blip r:embed="rId772"/>
        <a:stretch/>
      </xdr:blipFill>
      <xdr:spPr>
        <a:xfrm>
          <a:off x="812880" y="2046600"/>
          <a:ext cx="9720" cy="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132</xdr:row>
      <xdr:rowOff>360</xdr:rowOff>
    </xdr:from>
    <xdr:to>
      <xdr:col>1</xdr:col>
      <xdr:colOff>9720</xdr:colOff>
      <xdr:row>132</xdr:row>
      <xdr:rowOff>9720</xdr:rowOff>
    </xdr:to>
    <xdr:pic>
      <xdr:nvPicPr>
        <xdr:cNvPr id="772" name="Picture 64" descr=""/>
        <xdr:cNvPicPr/>
      </xdr:nvPicPr>
      <xdr:blipFill>
        <a:blip r:embed="rId773"/>
        <a:stretch/>
      </xdr:blipFill>
      <xdr:spPr>
        <a:xfrm>
          <a:off x="812880" y="24559560"/>
          <a:ext cx="9720" cy="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132</xdr:row>
      <xdr:rowOff>360</xdr:rowOff>
    </xdr:from>
    <xdr:to>
      <xdr:col>1</xdr:col>
      <xdr:colOff>9720</xdr:colOff>
      <xdr:row>132</xdr:row>
      <xdr:rowOff>9720</xdr:rowOff>
    </xdr:to>
    <xdr:pic>
      <xdr:nvPicPr>
        <xdr:cNvPr id="773" name="Picture 65" descr=""/>
        <xdr:cNvPicPr/>
      </xdr:nvPicPr>
      <xdr:blipFill>
        <a:blip r:embed="rId774"/>
        <a:stretch/>
      </xdr:blipFill>
      <xdr:spPr>
        <a:xfrm>
          <a:off x="812880" y="24559560"/>
          <a:ext cx="9720" cy="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98</xdr:row>
      <xdr:rowOff>360</xdr:rowOff>
    </xdr:from>
    <xdr:to>
      <xdr:col>1</xdr:col>
      <xdr:colOff>9720</xdr:colOff>
      <xdr:row>98</xdr:row>
      <xdr:rowOff>9720</xdr:rowOff>
    </xdr:to>
    <xdr:pic>
      <xdr:nvPicPr>
        <xdr:cNvPr id="774" name="Picture 66" descr=""/>
        <xdr:cNvPicPr/>
      </xdr:nvPicPr>
      <xdr:blipFill>
        <a:blip r:embed="rId775"/>
        <a:stretch/>
      </xdr:blipFill>
      <xdr:spPr>
        <a:xfrm>
          <a:off x="812880" y="18233640"/>
          <a:ext cx="9720" cy="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98</xdr:row>
      <xdr:rowOff>360</xdr:rowOff>
    </xdr:from>
    <xdr:to>
      <xdr:col>1</xdr:col>
      <xdr:colOff>9720</xdr:colOff>
      <xdr:row>98</xdr:row>
      <xdr:rowOff>9720</xdr:rowOff>
    </xdr:to>
    <xdr:pic>
      <xdr:nvPicPr>
        <xdr:cNvPr id="775" name="Picture 67" descr=""/>
        <xdr:cNvPicPr/>
      </xdr:nvPicPr>
      <xdr:blipFill>
        <a:blip r:embed="rId776"/>
        <a:stretch/>
      </xdr:blipFill>
      <xdr:spPr>
        <a:xfrm>
          <a:off x="812880" y="18233640"/>
          <a:ext cx="9720" cy="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9720</xdr:colOff>
      <xdr:row>3</xdr:row>
      <xdr:rowOff>9360</xdr:rowOff>
    </xdr:to>
    <xdr:pic>
      <xdr:nvPicPr>
        <xdr:cNvPr id="776" name="Picture 68" descr=""/>
        <xdr:cNvPicPr/>
      </xdr:nvPicPr>
      <xdr:blipFill>
        <a:blip r:embed="rId777"/>
        <a:stretch/>
      </xdr:blipFill>
      <xdr:spPr>
        <a:xfrm>
          <a:off x="812880" y="558000"/>
          <a:ext cx="9720" cy="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9720</xdr:colOff>
      <xdr:row>3</xdr:row>
      <xdr:rowOff>9360</xdr:rowOff>
    </xdr:to>
    <xdr:pic>
      <xdr:nvPicPr>
        <xdr:cNvPr id="777" name="Picture 69" descr=""/>
        <xdr:cNvPicPr/>
      </xdr:nvPicPr>
      <xdr:blipFill>
        <a:blip r:embed="rId778"/>
        <a:stretch/>
      </xdr:blipFill>
      <xdr:spPr>
        <a:xfrm>
          <a:off x="812880" y="558000"/>
          <a:ext cx="9720" cy="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168</xdr:row>
      <xdr:rowOff>-360</xdr:rowOff>
    </xdr:from>
    <xdr:to>
      <xdr:col>1</xdr:col>
      <xdr:colOff>9720</xdr:colOff>
      <xdr:row>168</xdr:row>
      <xdr:rowOff>9000</xdr:rowOff>
    </xdr:to>
    <xdr:pic>
      <xdr:nvPicPr>
        <xdr:cNvPr id="778" name="Picture 70" descr=""/>
        <xdr:cNvPicPr/>
      </xdr:nvPicPr>
      <xdr:blipFill>
        <a:blip r:embed="rId779"/>
        <a:stretch/>
      </xdr:blipFill>
      <xdr:spPr>
        <a:xfrm>
          <a:off x="812880" y="31257000"/>
          <a:ext cx="9720" cy="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168</xdr:row>
      <xdr:rowOff>-360</xdr:rowOff>
    </xdr:from>
    <xdr:to>
      <xdr:col>1</xdr:col>
      <xdr:colOff>9720</xdr:colOff>
      <xdr:row>168</xdr:row>
      <xdr:rowOff>9000</xdr:rowOff>
    </xdr:to>
    <xdr:pic>
      <xdr:nvPicPr>
        <xdr:cNvPr id="779" name="Picture 71" descr=""/>
        <xdr:cNvPicPr/>
      </xdr:nvPicPr>
      <xdr:blipFill>
        <a:blip r:embed="rId780"/>
        <a:stretch/>
      </xdr:blipFill>
      <xdr:spPr>
        <a:xfrm>
          <a:off x="812880" y="31257000"/>
          <a:ext cx="9720" cy="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34</xdr:row>
      <xdr:rowOff>0</xdr:rowOff>
    </xdr:from>
    <xdr:to>
      <xdr:col>1</xdr:col>
      <xdr:colOff>9720</xdr:colOff>
      <xdr:row>34</xdr:row>
      <xdr:rowOff>9360</xdr:rowOff>
    </xdr:to>
    <xdr:pic>
      <xdr:nvPicPr>
        <xdr:cNvPr id="780" name="Picture 72" descr=""/>
        <xdr:cNvPicPr/>
      </xdr:nvPicPr>
      <xdr:blipFill>
        <a:blip r:embed="rId781"/>
        <a:stretch/>
      </xdr:blipFill>
      <xdr:spPr>
        <a:xfrm>
          <a:off x="812880" y="6325920"/>
          <a:ext cx="9720" cy="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34</xdr:row>
      <xdr:rowOff>0</xdr:rowOff>
    </xdr:from>
    <xdr:to>
      <xdr:col>1</xdr:col>
      <xdr:colOff>9720</xdr:colOff>
      <xdr:row>34</xdr:row>
      <xdr:rowOff>9360</xdr:rowOff>
    </xdr:to>
    <xdr:pic>
      <xdr:nvPicPr>
        <xdr:cNvPr id="781" name="Picture 73" descr=""/>
        <xdr:cNvPicPr/>
      </xdr:nvPicPr>
      <xdr:blipFill>
        <a:blip r:embed="rId782"/>
        <a:stretch/>
      </xdr:blipFill>
      <xdr:spPr>
        <a:xfrm>
          <a:off x="812880" y="6325920"/>
          <a:ext cx="9720" cy="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63</xdr:row>
      <xdr:rowOff>360</xdr:rowOff>
    </xdr:from>
    <xdr:to>
      <xdr:col>1</xdr:col>
      <xdr:colOff>9720</xdr:colOff>
      <xdr:row>63</xdr:row>
      <xdr:rowOff>9720</xdr:rowOff>
    </xdr:to>
    <xdr:pic>
      <xdr:nvPicPr>
        <xdr:cNvPr id="782" name="Picture 74" descr=""/>
        <xdr:cNvPicPr/>
      </xdr:nvPicPr>
      <xdr:blipFill>
        <a:blip r:embed="rId783"/>
        <a:stretch/>
      </xdr:blipFill>
      <xdr:spPr>
        <a:xfrm>
          <a:off x="812880" y="11721960"/>
          <a:ext cx="9720" cy="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63</xdr:row>
      <xdr:rowOff>360</xdr:rowOff>
    </xdr:from>
    <xdr:to>
      <xdr:col>1</xdr:col>
      <xdr:colOff>9720</xdr:colOff>
      <xdr:row>63</xdr:row>
      <xdr:rowOff>9720</xdr:rowOff>
    </xdr:to>
    <xdr:pic>
      <xdr:nvPicPr>
        <xdr:cNvPr id="783" name="Picture 75" descr=""/>
        <xdr:cNvPicPr/>
      </xdr:nvPicPr>
      <xdr:blipFill>
        <a:blip r:embed="rId784"/>
        <a:stretch/>
      </xdr:blipFill>
      <xdr:spPr>
        <a:xfrm>
          <a:off x="812880" y="11721960"/>
          <a:ext cx="9720" cy="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140</xdr:row>
      <xdr:rowOff>360</xdr:rowOff>
    </xdr:from>
    <xdr:to>
      <xdr:col>1</xdr:col>
      <xdr:colOff>9720</xdr:colOff>
      <xdr:row>140</xdr:row>
      <xdr:rowOff>9720</xdr:rowOff>
    </xdr:to>
    <xdr:pic>
      <xdr:nvPicPr>
        <xdr:cNvPr id="784" name="Picture 76" descr=""/>
        <xdr:cNvPicPr/>
      </xdr:nvPicPr>
      <xdr:blipFill>
        <a:blip r:embed="rId785"/>
        <a:stretch/>
      </xdr:blipFill>
      <xdr:spPr>
        <a:xfrm>
          <a:off x="812880" y="26048160"/>
          <a:ext cx="9720" cy="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140</xdr:row>
      <xdr:rowOff>360</xdr:rowOff>
    </xdr:from>
    <xdr:to>
      <xdr:col>1</xdr:col>
      <xdr:colOff>9720</xdr:colOff>
      <xdr:row>140</xdr:row>
      <xdr:rowOff>9720</xdr:rowOff>
    </xdr:to>
    <xdr:pic>
      <xdr:nvPicPr>
        <xdr:cNvPr id="785" name="Picture 77" descr=""/>
        <xdr:cNvPicPr/>
      </xdr:nvPicPr>
      <xdr:blipFill>
        <a:blip r:embed="rId786"/>
        <a:stretch/>
      </xdr:blipFill>
      <xdr:spPr>
        <a:xfrm>
          <a:off x="812880" y="26048160"/>
          <a:ext cx="9720" cy="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29</xdr:row>
      <xdr:rowOff>0</xdr:rowOff>
    </xdr:from>
    <xdr:to>
      <xdr:col>1</xdr:col>
      <xdr:colOff>9720</xdr:colOff>
      <xdr:row>29</xdr:row>
      <xdr:rowOff>9360</xdr:rowOff>
    </xdr:to>
    <xdr:pic>
      <xdr:nvPicPr>
        <xdr:cNvPr id="786" name="Picture 80" descr=""/>
        <xdr:cNvPicPr/>
      </xdr:nvPicPr>
      <xdr:blipFill>
        <a:blip r:embed="rId787"/>
        <a:stretch/>
      </xdr:blipFill>
      <xdr:spPr>
        <a:xfrm>
          <a:off x="812880" y="5395680"/>
          <a:ext cx="9720" cy="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29</xdr:row>
      <xdr:rowOff>0</xdr:rowOff>
    </xdr:from>
    <xdr:to>
      <xdr:col>1</xdr:col>
      <xdr:colOff>9720</xdr:colOff>
      <xdr:row>29</xdr:row>
      <xdr:rowOff>9360</xdr:rowOff>
    </xdr:to>
    <xdr:pic>
      <xdr:nvPicPr>
        <xdr:cNvPr id="787" name="Picture 81" descr=""/>
        <xdr:cNvPicPr/>
      </xdr:nvPicPr>
      <xdr:blipFill>
        <a:blip r:embed="rId788"/>
        <a:stretch/>
      </xdr:blipFill>
      <xdr:spPr>
        <a:xfrm>
          <a:off x="812880" y="5395680"/>
          <a:ext cx="9720" cy="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9720</xdr:colOff>
      <xdr:row>20</xdr:row>
      <xdr:rowOff>9000</xdr:rowOff>
    </xdr:to>
    <xdr:pic>
      <xdr:nvPicPr>
        <xdr:cNvPr id="788" name="Picture 82" descr=""/>
        <xdr:cNvPicPr/>
      </xdr:nvPicPr>
      <xdr:blipFill>
        <a:blip r:embed="rId789"/>
        <a:stretch/>
      </xdr:blipFill>
      <xdr:spPr>
        <a:xfrm>
          <a:off x="812880" y="3720960"/>
          <a:ext cx="972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9720</xdr:colOff>
      <xdr:row>20</xdr:row>
      <xdr:rowOff>9000</xdr:rowOff>
    </xdr:to>
    <xdr:pic>
      <xdr:nvPicPr>
        <xdr:cNvPr id="789" name="Picture 83" descr=""/>
        <xdr:cNvPicPr/>
      </xdr:nvPicPr>
      <xdr:blipFill>
        <a:blip r:embed="rId790"/>
        <a:stretch/>
      </xdr:blipFill>
      <xdr:spPr>
        <a:xfrm>
          <a:off x="812880" y="3720960"/>
          <a:ext cx="972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64</xdr:row>
      <xdr:rowOff>360</xdr:rowOff>
    </xdr:from>
    <xdr:to>
      <xdr:col>1</xdr:col>
      <xdr:colOff>9720</xdr:colOff>
      <xdr:row>64</xdr:row>
      <xdr:rowOff>9360</xdr:rowOff>
    </xdr:to>
    <xdr:pic>
      <xdr:nvPicPr>
        <xdr:cNvPr id="790" name="Picture 84" descr=""/>
        <xdr:cNvPicPr/>
      </xdr:nvPicPr>
      <xdr:blipFill>
        <a:blip r:embed="rId791"/>
        <a:stretch/>
      </xdr:blipFill>
      <xdr:spPr>
        <a:xfrm>
          <a:off x="812880" y="11907720"/>
          <a:ext cx="972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64</xdr:row>
      <xdr:rowOff>360</xdr:rowOff>
    </xdr:from>
    <xdr:to>
      <xdr:col>1</xdr:col>
      <xdr:colOff>9720</xdr:colOff>
      <xdr:row>64</xdr:row>
      <xdr:rowOff>9360</xdr:rowOff>
    </xdr:to>
    <xdr:pic>
      <xdr:nvPicPr>
        <xdr:cNvPr id="791" name="Picture 85" descr=""/>
        <xdr:cNvPicPr/>
      </xdr:nvPicPr>
      <xdr:blipFill>
        <a:blip r:embed="rId792"/>
        <a:stretch/>
      </xdr:blipFill>
      <xdr:spPr>
        <a:xfrm>
          <a:off x="812880" y="11907720"/>
          <a:ext cx="972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39</xdr:row>
      <xdr:rowOff>360</xdr:rowOff>
    </xdr:from>
    <xdr:to>
      <xdr:col>1</xdr:col>
      <xdr:colOff>9720</xdr:colOff>
      <xdr:row>39</xdr:row>
      <xdr:rowOff>9360</xdr:rowOff>
    </xdr:to>
    <xdr:pic>
      <xdr:nvPicPr>
        <xdr:cNvPr id="792" name="Picture 86" descr=""/>
        <xdr:cNvPicPr/>
      </xdr:nvPicPr>
      <xdr:blipFill>
        <a:blip r:embed="rId793"/>
        <a:stretch/>
      </xdr:blipFill>
      <xdr:spPr>
        <a:xfrm>
          <a:off x="812880" y="7256520"/>
          <a:ext cx="972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39</xdr:row>
      <xdr:rowOff>360</xdr:rowOff>
    </xdr:from>
    <xdr:to>
      <xdr:col>1</xdr:col>
      <xdr:colOff>9720</xdr:colOff>
      <xdr:row>39</xdr:row>
      <xdr:rowOff>9360</xdr:rowOff>
    </xdr:to>
    <xdr:pic>
      <xdr:nvPicPr>
        <xdr:cNvPr id="793" name="Picture 87" descr=""/>
        <xdr:cNvPicPr/>
      </xdr:nvPicPr>
      <xdr:blipFill>
        <a:blip r:embed="rId794"/>
        <a:stretch/>
      </xdr:blipFill>
      <xdr:spPr>
        <a:xfrm>
          <a:off x="812880" y="7256520"/>
          <a:ext cx="972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49</xdr:row>
      <xdr:rowOff>720</xdr:rowOff>
    </xdr:from>
    <xdr:to>
      <xdr:col>1</xdr:col>
      <xdr:colOff>9720</xdr:colOff>
      <xdr:row>49</xdr:row>
      <xdr:rowOff>9720</xdr:rowOff>
    </xdr:to>
    <xdr:pic>
      <xdr:nvPicPr>
        <xdr:cNvPr id="794" name="Picture 88" descr=""/>
        <xdr:cNvPicPr/>
      </xdr:nvPicPr>
      <xdr:blipFill>
        <a:blip r:embed="rId795"/>
        <a:stretch/>
      </xdr:blipFill>
      <xdr:spPr>
        <a:xfrm>
          <a:off x="812880" y="9117360"/>
          <a:ext cx="972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49</xdr:row>
      <xdr:rowOff>720</xdr:rowOff>
    </xdr:from>
    <xdr:to>
      <xdr:col>1</xdr:col>
      <xdr:colOff>9720</xdr:colOff>
      <xdr:row>49</xdr:row>
      <xdr:rowOff>9720</xdr:rowOff>
    </xdr:to>
    <xdr:pic>
      <xdr:nvPicPr>
        <xdr:cNvPr id="795" name="Picture 89" descr=""/>
        <xdr:cNvPicPr/>
      </xdr:nvPicPr>
      <xdr:blipFill>
        <a:blip r:embed="rId796"/>
        <a:stretch/>
      </xdr:blipFill>
      <xdr:spPr>
        <a:xfrm>
          <a:off x="812880" y="9117360"/>
          <a:ext cx="972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9720</xdr:colOff>
      <xdr:row>6</xdr:row>
      <xdr:rowOff>9000</xdr:rowOff>
    </xdr:to>
    <xdr:pic>
      <xdr:nvPicPr>
        <xdr:cNvPr id="796" name="Picture 90" descr=""/>
        <xdr:cNvPicPr/>
      </xdr:nvPicPr>
      <xdr:blipFill>
        <a:blip r:embed="rId797"/>
        <a:stretch/>
      </xdr:blipFill>
      <xdr:spPr>
        <a:xfrm>
          <a:off x="812880" y="1116360"/>
          <a:ext cx="972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9720</xdr:colOff>
      <xdr:row>6</xdr:row>
      <xdr:rowOff>9000</xdr:rowOff>
    </xdr:to>
    <xdr:pic>
      <xdr:nvPicPr>
        <xdr:cNvPr id="797" name="Picture 91" descr=""/>
        <xdr:cNvPicPr/>
      </xdr:nvPicPr>
      <xdr:blipFill>
        <a:blip r:embed="rId798"/>
        <a:stretch/>
      </xdr:blipFill>
      <xdr:spPr>
        <a:xfrm>
          <a:off x="812880" y="1116360"/>
          <a:ext cx="972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144</xdr:row>
      <xdr:rowOff>0</xdr:rowOff>
    </xdr:from>
    <xdr:to>
      <xdr:col>1</xdr:col>
      <xdr:colOff>9720</xdr:colOff>
      <xdr:row>144</xdr:row>
      <xdr:rowOff>9000</xdr:rowOff>
    </xdr:to>
    <xdr:pic>
      <xdr:nvPicPr>
        <xdr:cNvPr id="798" name="Picture 94" descr=""/>
        <xdr:cNvPicPr/>
      </xdr:nvPicPr>
      <xdr:blipFill>
        <a:blip r:embed="rId799"/>
        <a:stretch/>
      </xdr:blipFill>
      <xdr:spPr>
        <a:xfrm>
          <a:off x="812880" y="26791920"/>
          <a:ext cx="972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144</xdr:row>
      <xdr:rowOff>0</xdr:rowOff>
    </xdr:from>
    <xdr:to>
      <xdr:col>1</xdr:col>
      <xdr:colOff>9720</xdr:colOff>
      <xdr:row>144</xdr:row>
      <xdr:rowOff>9000</xdr:rowOff>
    </xdr:to>
    <xdr:pic>
      <xdr:nvPicPr>
        <xdr:cNvPr id="799" name="Picture 95" descr=""/>
        <xdr:cNvPicPr/>
      </xdr:nvPicPr>
      <xdr:blipFill>
        <a:blip r:embed="rId800"/>
        <a:stretch/>
      </xdr:blipFill>
      <xdr:spPr>
        <a:xfrm>
          <a:off x="812880" y="26791920"/>
          <a:ext cx="972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124</xdr:row>
      <xdr:rowOff>-360</xdr:rowOff>
    </xdr:from>
    <xdr:to>
      <xdr:col>1</xdr:col>
      <xdr:colOff>9720</xdr:colOff>
      <xdr:row>124</xdr:row>
      <xdr:rowOff>8640</xdr:rowOff>
    </xdr:to>
    <xdr:pic>
      <xdr:nvPicPr>
        <xdr:cNvPr id="800" name="Picture 98" descr=""/>
        <xdr:cNvPicPr/>
      </xdr:nvPicPr>
      <xdr:blipFill>
        <a:blip r:embed="rId801"/>
        <a:stretch/>
      </xdr:blipFill>
      <xdr:spPr>
        <a:xfrm>
          <a:off x="812880" y="23070600"/>
          <a:ext cx="972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124</xdr:row>
      <xdr:rowOff>-360</xdr:rowOff>
    </xdr:from>
    <xdr:to>
      <xdr:col>1</xdr:col>
      <xdr:colOff>9720</xdr:colOff>
      <xdr:row>124</xdr:row>
      <xdr:rowOff>8640</xdr:rowOff>
    </xdr:to>
    <xdr:pic>
      <xdr:nvPicPr>
        <xdr:cNvPr id="801" name="Picture 99" descr=""/>
        <xdr:cNvPicPr/>
      </xdr:nvPicPr>
      <xdr:blipFill>
        <a:blip r:embed="rId802"/>
        <a:stretch/>
      </xdr:blipFill>
      <xdr:spPr>
        <a:xfrm>
          <a:off x="812880" y="23070600"/>
          <a:ext cx="972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9720</xdr:colOff>
      <xdr:row>50</xdr:row>
      <xdr:rowOff>9000</xdr:rowOff>
    </xdr:to>
    <xdr:pic>
      <xdr:nvPicPr>
        <xdr:cNvPr id="802" name="Picture 100" descr=""/>
        <xdr:cNvPicPr/>
      </xdr:nvPicPr>
      <xdr:blipFill>
        <a:blip r:embed="rId803"/>
        <a:stretch/>
      </xdr:blipFill>
      <xdr:spPr>
        <a:xfrm>
          <a:off x="812880" y="9302760"/>
          <a:ext cx="972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9720</xdr:colOff>
      <xdr:row>50</xdr:row>
      <xdr:rowOff>9000</xdr:rowOff>
    </xdr:to>
    <xdr:pic>
      <xdr:nvPicPr>
        <xdr:cNvPr id="803" name="Picture 101" descr=""/>
        <xdr:cNvPicPr/>
      </xdr:nvPicPr>
      <xdr:blipFill>
        <a:blip r:embed="rId804"/>
        <a:stretch/>
      </xdr:blipFill>
      <xdr:spPr>
        <a:xfrm>
          <a:off x="812880" y="9302760"/>
          <a:ext cx="972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180</xdr:row>
      <xdr:rowOff>0</xdr:rowOff>
    </xdr:from>
    <xdr:to>
      <xdr:col>1</xdr:col>
      <xdr:colOff>9720</xdr:colOff>
      <xdr:row>180</xdr:row>
      <xdr:rowOff>9000</xdr:rowOff>
    </xdr:to>
    <xdr:pic>
      <xdr:nvPicPr>
        <xdr:cNvPr id="804" name="Picture 104" descr=""/>
        <xdr:cNvPicPr/>
      </xdr:nvPicPr>
      <xdr:blipFill>
        <a:blip r:embed="rId805"/>
        <a:stretch/>
      </xdr:blipFill>
      <xdr:spPr>
        <a:xfrm>
          <a:off x="812880" y="33490080"/>
          <a:ext cx="972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180</xdr:row>
      <xdr:rowOff>0</xdr:rowOff>
    </xdr:from>
    <xdr:to>
      <xdr:col>1</xdr:col>
      <xdr:colOff>9720</xdr:colOff>
      <xdr:row>180</xdr:row>
      <xdr:rowOff>9000</xdr:rowOff>
    </xdr:to>
    <xdr:pic>
      <xdr:nvPicPr>
        <xdr:cNvPr id="805" name="Picture 105" descr=""/>
        <xdr:cNvPicPr/>
      </xdr:nvPicPr>
      <xdr:blipFill>
        <a:blip r:embed="rId806"/>
        <a:stretch/>
      </xdr:blipFill>
      <xdr:spPr>
        <a:xfrm>
          <a:off x="812880" y="33490080"/>
          <a:ext cx="972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9720</xdr:colOff>
      <xdr:row>20</xdr:row>
      <xdr:rowOff>9000</xdr:rowOff>
    </xdr:to>
    <xdr:pic>
      <xdr:nvPicPr>
        <xdr:cNvPr id="806" name="Picture 106" descr=""/>
        <xdr:cNvPicPr/>
      </xdr:nvPicPr>
      <xdr:blipFill>
        <a:blip r:embed="rId807"/>
        <a:stretch/>
      </xdr:blipFill>
      <xdr:spPr>
        <a:xfrm>
          <a:off x="812880" y="3720960"/>
          <a:ext cx="972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9720</xdr:colOff>
      <xdr:row>20</xdr:row>
      <xdr:rowOff>9000</xdr:rowOff>
    </xdr:to>
    <xdr:pic>
      <xdr:nvPicPr>
        <xdr:cNvPr id="807" name="Picture 107" descr=""/>
        <xdr:cNvPicPr/>
      </xdr:nvPicPr>
      <xdr:blipFill>
        <a:blip r:embed="rId808"/>
        <a:stretch/>
      </xdr:blipFill>
      <xdr:spPr>
        <a:xfrm>
          <a:off x="812880" y="3720960"/>
          <a:ext cx="972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65</xdr:row>
      <xdr:rowOff>360</xdr:rowOff>
    </xdr:from>
    <xdr:to>
      <xdr:col>1</xdr:col>
      <xdr:colOff>9720</xdr:colOff>
      <xdr:row>65</xdr:row>
      <xdr:rowOff>9360</xdr:rowOff>
    </xdr:to>
    <xdr:pic>
      <xdr:nvPicPr>
        <xdr:cNvPr id="808" name="Picture 108" descr=""/>
        <xdr:cNvPicPr/>
      </xdr:nvPicPr>
      <xdr:blipFill>
        <a:blip r:embed="rId809"/>
        <a:stretch/>
      </xdr:blipFill>
      <xdr:spPr>
        <a:xfrm>
          <a:off x="812880" y="12093840"/>
          <a:ext cx="972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65</xdr:row>
      <xdr:rowOff>360</xdr:rowOff>
    </xdr:from>
    <xdr:to>
      <xdr:col>1</xdr:col>
      <xdr:colOff>9720</xdr:colOff>
      <xdr:row>65</xdr:row>
      <xdr:rowOff>9360</xdr:rowOff>
    </xdr:to>
    <xdr:pic>
      <xdr:nvPicPr>
        <xdr:cNvPr id="809" name="Picture 109" descr=""/>
        <xdr:cNvPicPr/>
      </xdr:nvPicPr>
      <xdr:blipFill>
        <a:blip r:embed="rId810"/>
        <a:stretch/>
      </xdr:blipFill>
      <xdr:spPr>
        <a:xfrm>
          <a:off x="812880" y="12093840"/>
          <a:ext cx="972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35</xdr:row>
      <xdr:rowOff>0</xdr:rowOff>
    </xdr:from>
    <xdr:to>
      <xdr:col>1</xdr:col>
      <xdr:colOff>9720</xdr:colOff>
      <xdr:row>35</xdr:row>
      <xdr:rowOff>9000</xdr:rowOff>
    </xdr:to>
    <xdr:pic>
      <xdr:nvPicPr>
        <xdr:cNvPr id="810" name="Picture 110" descr=""/>
        <xdr:cNvPicPr/>
      </xdr:nvPicPr>
      <xdr:blipFill>
        <a:blip r:embed="rId811"/>
        <a:stretch/>
      </xdr:blipFill>
      <xdr:spPr>
        <a:xfrm>
          <a:off x="812880" y="6512040"/>
          <a:ext cx="972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35</xdr:row>
      <xdr:rowOff>0</xdr:rowOff>
    </xdr:from>
    <xdr:to>
      <xdr:col>1</xdr:col>
      <xdr:colOff>9720</xdr:colOff>
      <xdr:row>35</xdr:row>
      <xdr:rowOff>9000</xdr:rowOff>
    </xdr:to>
    <xdr:pic>
      <xdr:nvPicPr>
        <xdr:cNvPr id="811" name="Picture 111" descr=""/>
        <xdr:cNvPicPr/>
      </xdr:nvPicPr>
      <xdr:blipFill>
        <a:blip r:embed="rId812"/>
        <a:stretch/>
      </xdr:blipFill>
      <xdr:spPr>
        <a:xfrm>
          <a:off x="812880" y="6512040"/>
          <a:ext cx="972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78</xdr:row>
      <xdr:rowOff>360</xdr:rowOff>
    </xdr:from>
    <xdr:to>
      <xdr:col>1</xdr:col>
      <xdr:colOff>9720</xdr:colOff>
      <xdr:row>78</xdr:row>
      <xdr:rowOff>9360</xdr:rowOff>
    </xdr:to>
    <xdr:pic>
      <xdr:nvPicPr>
        <xdr:cNvPr id="812" name="Picture 112" descr=""/>
        <xdr:cNvPicPr/>
      </xdr:nvPicPr>
      <xdr:blipFill>
        <a:blip r:embed="rId813"/>
        <a:stretch/>
      </xdr:blipFill>
      <xdr:spPr>
        <a:xfrm>
          <a:off x="812880" y="14512680"/>
          <a:ext cx="972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78</xdr:row>
      <xdr:rowOff>360</xdr:rowOff>
    </xdr:from>
    <xdr:to>
      <xdr:col>1</xdr:col>
      <xdr:colOff>9720</xdr:colOff>
      <xdr:row>78</xdr:row>
      <xdr:rowOff>9360</xdr:rowOff>
    </xdr:to>
    <xdr:pic>
      <xdr:nvPicPr>
        <xdr:cNvPr id="813" name="Picture 113" descr=""/>
        <xdr:cNvPicPr/>
      </xdr:nvPicPr>
      <xdr:blipFill>
        <a:blip r:embed="rId814"/>
        <a:stretch/>
      </xdr:blipFill>
      <xdr:spPr>
        <a:xfrm>
          <a:off x="812880" y="14512680"/>
          <a:ext cx="972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102</xdr:row>
      <xdr:rowOff>0</xdr:rowOff>
    </xdr:from>
    <xdr:to>
      <xdr:col>1</xdr:col>
      <xdr:colOff>9720</xdr:colOff>
      <xdr:row>102</xdr:row>
      <xdr:rowOff>9000</xdr:rowOff>
    </xdr:to>
    <xdr:pic>
      <xdr:nvPicPr>
        <xdr:cNvPr id="814" name="Picture 114" descr=""/>
        <xdr:cNvPicPr/>
      </xdr:nvPicPr>
      <xdr:blipFill>
        <a:blip r:embed="rId815"/>
        <a:stretch/>
      </xdr:blipFill>
      <xdr:spPr>
        <a:xfrm>
          <a:off x="812880" y="18977760"/>
          <a:ext cx="972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102</xdr:row>
      <xdr:rowOff>0</xdr:rowOff>
    </xdr:from>
    <xdr:to>
      <xdr:col>1</xdr:col>
      <xdr:colOff>9720</xdr:colOff>
      <xdr:row>102</xdr:row>
      <xdr:rowOff>9000</xdr:rowOff>
    </xdr:to>
    <xdr:pic>
      <xdr:nvPicPr>
        <xdr:cNvPr id="815" name="Picture 115" descr=""/>
        <xdr:cNvPicPr/>
      </xdr:nvPicPr>
      <xdr:blipFill>
        <a:blip r:embed="rId816"/>
        <a:stretch/>
      </xdr:blipFill>
      <xdr:spPr>
        <a:xfrm>
          <a:off x="812880" y="18977760"/>
          <a:ext cx="972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1</xdr:col>
      <xdr:colOff>9720</xdr:colOff>
      <xdr:row>19</xdr:row>
      <xdr:rowOff>9360</xdr:rowOff>
    </xdr:to>
    <xdr:pic>
      <xdr:nvPicPr>
        <xdr:cNvPr id="816" name="Picture 116" descr=""/>
        <xdr:cNvPicPr/>
      </xdr:nvPicPr>
      <xdr:blipFill>
        <a:blip r:embed="rId817"/>
        <a:stretch/>
      </xdr:blipFill>
      <xdr:spPr>
        <a:xfrm>
          <a:off x="812880" y="3535200"/>
          <a:ext cx="9720" cy="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1</xdr:col>
      <xdr:colOff>9720</xdr:colOff>
      <xdr:row>19</xdr:row>
      <xdr:rowOff>9360</xdr:rowOff>
    </xdr:to>
    <xdr:pic>
      <xdr:nvPicPr>
        <xdr:cNvPr id="817" name="Picture 117" descr=""/>
        <xdr:cNvPicPr/>
      </xdr:nvPicPr>
      <xdr:blipFill>
        <a:blip r:embed="rId818"/>
        <a:stretch/>
      </xdr:blipFill>
      <xdr:spPr>
        <a:xfrm>
          <a:off x="812880" y="3535200"/>
          <a:ext cx="9720" cy="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136</xdr:row>
      <xdr:rowOff>360</xdr:rowOff>
    </xdr:from>
    <xdr:to>
      <xdr:col>1</xdr:col>
      <xdr:colOff>9720</xdr:colOff>
      <xdr:row>136</xdr:row>
      <xdr:rowOff>9720</xdr:rowOff>
    </xdr:to>
    <xdr:pic>
      <xdr:nvPicPr>
        <xdr:cNvPr id="818" name="Picture 118" descr=""/>
        <xdr:cNvPicPr/>
      </xdr:nvPicPr>
      <xdr:blipFill>
        <a:blip r:embed="rId819"/>
        <a:stretch/>
      </xdr:blipFill>
      <xdr:spPr>
        <a:xfrm>
          <a:off x="812880" y="25303680"/>
          <a:ext cx="9720" cy="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136</xdr:row>
      <xdr:rowOff>360</xdr:rowOff>
    </xdr:from>
    <xdr:to>
      <xdr:col>1</xdr:col>
      <xdr:colOff>9720</xdr:colOff>
      <xdr:row>136</xdr:row>
      <xdr:rowOff>9720</xdr:rowOff>
    </xdr:to>
    <xdr:pic>
      <xdr:nvPicPr>
        <xdr:cNvPr id="819" name="Picture 119" descr=""/>
        <xdr:cNvPicPr/>
      </xdr:nvPicPr>
      <xdr:blipFill>
        <a:blip r:embed="rId820"/>
        <a:stretch/>
      </xdr:blipFill>
      <xdr:spPr>
        <a:xfrm>
          <a:off x="812880" y="25303680"/>
          <a:ext cx="9720" cy="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84</xdr:row>
      <xdr:rowOff>-360</xdr:rowOff>
    </xdr:from>
    <xdr:to>
      <xdr:col>1</xdr:col>
      <xdr:colOff>9720</xdr:colOff>
      <xdr:row>84</xdr:row>
      <xdr:rowOff>9000</xdr:rowOff>
    </xdr:to>
    <xdr:pic>
      <xdr:nvPicPr>
        <xdr:cNvPr id="820" name="Picture 120" descr=""/>
        <xdr:cNvPicPr/>
      </xdr:nvPicPr>
      <xdr:blipFill>
        <a:blip r:embed="rId821"/>
        <a:stretch/>
      </xdr:blipFill>
      <xdr:spPr>
        <a:xfrm>
          <a:off x="812880" y="15628320"/>
          <a:ext cx="9720" cy="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84</xdr:row>
      <xdr:rowOff>-360</xdr:rowOff>
    </xdr:from>
    <xdr:to>
      <xdr:col>1</xdr:col>
      <xdr:colOff>9720</xdr:colOff>
      <xdr:row>84</xdr:row>
      <xdr:rowOff>9000</xdr:rowOff>
    </xdr:to>
    <xdr:pic>
      <xdr:nvPicPr>
        <xdr:cNvPr id="821" name="Picture 121" descr=""/>
        <xdr:cNvPicPr/>
      </xdr:nvPicPr>
      <xdr:blipFill>
        <a:blip r:embed="rId822"/>
        <a:stretch/>
      </xdr:blipFill>
      <xdr:spPr>
        <a:xfrm>
          <a:off x="812880" y="15628320"/>
          <a:ext cx="9720" cy="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120</xdr:row>
      <xdr:rowOff>0</xdr:rowOff>
    </xdr:from>
    <xdr:to>
      <xdr:col>1</xdr:col>
      <xdr:colOff>9720</xdr:colOff>
      <xdr:row>120</xdr:row>
      <xdr:rowOff>9360</xdr:rowOff>
    </xdr:to>
    <xdr:pic>
      <xdr:nvPicPr>
        <xdr:cNvPr id="822" name="Picture 122" descr=""/>
        <xdr:cNvPicPr/>
      </xdr:nvPicPr>
      <xdr:blipFill>
        <a:blip r:embed="rId823"/>
        <a:stretch/>
      </xdr:blipFill>
      <xdr:spPr>
        <a:xfrm>
          <a:off x="812880" y="22326480"/>
          <a:ext cx="9720" cy="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120</xdr:row>
      <xdr:rowOff>0</xdr:rowOff>
    </xdr:from>
    <xdr:to>
      <xdr:col>1</xdr:col>
      <xdr:colOff>9720</xdr:colOff>
      <xdr:row>120</xdr:row>
      <xdr:rowOff>9360</xdr:rowOff>
    </xdr:to>
    <xdr:pic>
      <xdr:nvPicPr>
        <xdr:cNvPr id="823" name="Picture 123" descr=""/>
        <xdr:cNvPicPr/>
      </xdr:nvPicPr>
      <xdr:blipFill>
        <a:blip r:embed="rId824"/>
        <a:stretch/>
      </xdr:blipFill>
      <xdr:spPr>
        <a:xfrm>
          <a:off x="812880" y="22326480"/>
          <a:ext cx="9720" cy="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70</xdr:row>
      <xdr:rowOff>0</xdr:rowOff>
    </xdr:from>
    <xdr:to>
      <xdr:col>1</xdr:col>
      <xdr:colOff>9720</xdr:colOff>
      <xdr:row>70</xdr:row>
      <xdr:rowOff>9360</xdr:rowOff>
    </xdr:to>
    <xdr:pic>
      <xdr:nvPicPr>
        <xdr:cNvPr id="824" name="Picture 124" descr=""/>
        <xdr:cNvPicPr/>
      </xdr:nvPicPr>
      <xdr:blipFill>
        <a:blip r:embed="rId825"/>
        <a:stretch/>
      </xdr:blipFill>
      <xdr:spPr>
        <a:xfrm>
          <a:off x="812880" y="13023720"/>
          <a:ext cx="9720" cy="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70</xdr:row>
      <xdr:rowOff>0</xdr:rowOff>
    </xdr:from>
    <xdr:to>
      <xdr:col>1</xdr:col>
      <xdr:colOff>9720</xdr:colOff>
      <xdr:row>70</xdr:row>
      <xdr:rowOff>9360</xdr:rowOff>
    </xdr:to>
    <xdr:pic>
      <xdr:nvPicPr>
        <xdr:cNvPr id="825" name="Picture 125" descr=""/>
        <xdr:cNvPicPr/>
      </xdr:nvPicPr>
      <xdr:blipFill>
        <a:blip r:embed="rId826"/>
        <a:stretch/>
      </xdr:blipFill>
      <xdr:spPr>
        <a:xfrm>
          <a:off x="812880" y="13023720"/>
          <a:ext cx="9720" cy="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54</xdr:row>
      <xdr:rowOff>-360</xdr:rowOff>
    </xdr:from>
    <xdr:to>
      <xdr:col>1</xdr:col>
      <xdr:colOff>9720</xdr:colOff>
      <xdr:row>54</xdr:row>
      <xdr:rowOff>9000</xdr:rowOff>
    </xdr:to>
    <xdr:pic>
      <xdr:nvPicPr>
        <xdr:cNvPr id="826" name="Picture 126" descr=""/>
        <xdr:cNvPicPr/>
      </xdr:nvPicPr>
      <xdr:blipFill>
        <a:blip r:embed="rId827"/>
        <a:stretch/>
      </xdr:blipFill>
      <xdr:spPr>
        <a:xfrm>
          <a:off x="812880" y="10046520"/>
          <a:ext cx="9720" cy="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54</xdr:row>
      <xdr:rowOff>-360</xdr:rowOff>
    </xdr:from>
    <xdr:to>
      <xdr:col>1</xdr:col>
      <xdr:colOff>9720</xdr:colOff>
      <xdr:row>54</xdr:row>
      <xdr:rowOff>9000</xdr:rowOff>
    </xdr:to>
    <xdr:pic>
      <xdr:nvPicPr>
        <xdr:cNvPr id="827" name="Picture 127" descr=""/>
        <xdr:cNvPicPr/>
      </xdr:nvPicPr>
      <xdr:blipFill>
        <a:blip r:embed="rId828"/>
        <a:stretch/>
      </xdr:blipFill>
      <xdr:spPr>
        <a:xfrm>
          <a:off x="812880" y="10046520"/>
          <a:ext cx="9720" cy="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65</xdr:row>
      <xdr:rowOff>0</xdr:rowOff>
    </xdr:from>
    <xdr:to>
      <xdr:col>1</xdr:col>
      <xdr:colOff>9720</xdr:colOff>
      <xdr:row>65</xdr:row>
      <xdr:rowOff>9360</xdr:rowOff>
    </xdr:to>
    <xdr:pic>
      <xdr:nvPicPr>
        <xdr:cNvPr id="828" name="Picture 128" descr=""/>
        <xdr:cNvPicPr/>
      </xdr:nvPicPr>
      <xdr:blipFill>
        <a:blip r:embed="rId829"/>
        <a:stretch/>
      </xdr:blipFill>
      <xdr:spPr>
        <a:xfrm>
          <a:off x="812880" y="12093480"/>
          <a:ext cx="9720" cy="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65</xdr:row>
      <xdr:rowOff>0</xdr:rowOff>
    </xdr:from>
    <xdr:to>
      <xdr:col>1</xdr:col>
      <xdr:colOff>9720</xdr:colOff>
      <xdr:row>65</xdr:row>
      <xdr:rowOff>9360</xdr:rowOff>
    </xdr:to>
    <xdr:pic>
      <xdr:nvPicPr>
        <xdr:cNvPr id="829" name="Picture 129" descr=""/>
        <xdr:cNvPicPr/>
      </xdr:nvPicPr>
      <xdr:blipFill>
        <a:blip r:embed="rId830"/>
        <a:stretch/>
      </xdr:blipFill>
      <xdr:spPr>
        <a:xfrm>
          <a:off x="812880" y="12093480"/>
          <a:ext cx="9720" cy="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192</xdr:row>
      <xdr:rowOff>0</xdr:rowOff>
    </xdr:from>
    <xdr:to>
      <xdr:col>1</xdr:col>
      <xdr:colOff>9720</xdr:colOff>
      <xdr:row>192</xdr:row>
      <xdr:rowOff>9360</xdr:rowOff>
    </xdr:to>
    <xdr:pic>
      <xdr:nvPicPr>
        <xdr:cNvPr id="830" name="Picture 130" descr=""/>
        <xdr:cNvPicPr/>
      </xdr:nvPicPr>
      <xdr:blipFill>
        <a:blip r:embed="rId831"/>
        <a:stretch/>
      </xdr:blipFill>
      <xdr:spPr>
        <a:xfrm>
          <a:off x="812880" y="35722440"/>
          <a:ext cx="9720" cy="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192</xdr:row>
      <xdr:rowOff>0</xdr:rowOff>
    </xdr:from>
    <xdr:to>
      <xdr:col>1</xdr:col>
      <xdr:colOff>9720</xdr:colOff>
      <xdr:row>192</xdr:row>
      <xdr:rowOff>9360</xdr:rowOff>
    </xdr:to>
    <xdr:pic>
      <xdr:nvPicPr>
        <xdr:cNvPr id="831" name="Picture 131" descr=""/>
        <xdr:cNvPicPr/>
      </xdr:nvPicPr>
      <xdr:blipFill>
        <a:blip r:embed="rId832"/>
        <a:stretch/>
      </xdr:blipFill>
      <xdr:spPr>
        <a:xfrm>
          <a:off x="812880" y="35722440"/>
          <a:ext cx="9720" cy="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196</xdr:row>
      <xdr:rowOff>0</xdr:rowOff>
    </xdr:from>
    <xdr:to>
      <xdr:col>1</xdr:col>
      <xdr:colOff>9720</xdr:colOff>
      <xdr:row>196</xdr:row>
      <xdr:rowOff>9360</xdr:rowOff>
    </xdr:to>
    <xdr:pic>
      <xdr:nvPicPr>
        <xdr:cNvPr id="832" name="Picture 132" descr=""/>
        <xdr:cNvPicPr/>
      </xdr:nvPicPr>
      <xdr:blipFill>
        <a:blip r:embed="rId833"/>
        <a:stretch/>
      </xdr:blipFill>
      <xdr:spPr>
        <a:xfrm>
          <a:off x="812880" y="36466920"/>
          <a:ext cx="9720" cy="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196</xdr:row>
      <xdr:rowOff>0</xdr:rowOff>
    </xdr:from>
    <xdr:to>
      <xdr:col>1</xdr:col>
      <xdr:colOff>9720</xdr:colOff>
      <xdr:row>196</xdr:row>
      <xdr:rowOff>9360</xdr:rowOff>
    </xdr:to>
    <xdr:pic>
      <xdr:nvPicPr>
        <xdr:cNvPr id="833" name="Picture 133" descr=""/>
        <xdr:cNvPicPr/>
      </xdr:nvPicPr>
      <xdr:blipFill>
        <a:blip r:embed="rId834"/>
        <a:stretch/>
      </xdr:blipFill>
      <xdr:spPr>
        <a:xfrm>
          <a:off x="812880" y="36466920"/>
          <a:ext cx="9720" cy="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200</xdr:row>
      <xdr:rowOff>360</xdr:rowOff>
    </xdr:from>
    <xdr:to>
      <xdr:col>1</xdr:col>
      <xdr:colOff>9720</xdr:colOff>
      <xdr:row>200</xdr:row>
      <xdr:rowOff>9720</xdr:rowOff>
    </xdr:to>
    <xdr:pic>
      <xdr:nvPicPr>
        <xdr:cNvPr id="834" name="Picture 134" descr=""/>
        <xdr:cNvPicPr/>
      </xdr:nvPicPr>
      <xdr:blipFill>
        <a:blip r:embed="rId835"/>
        <a:stretch/>
      </xdr:blipFill>
      <xdr:spPr>
        <a:xfrm>
          <a:off x="812880" y="37211400"/>
          <a:ext cx="9720" cy="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200</xdr:row>
      <xdr:rowOff>360</xdr:rowOff>
    </xdr:from>
    <xdr:to>
      <xdr:col>1</xdr:col>
      <xdr:colOff>9720</xdr:colOff>
      <xdr:row>200</xdr:row>
      <xdr:rowOff>9720</xdr:rowOff>
    </xdr:to>
    <xdr:pic>
      <xdr:nvPicPr>
        <xdr:cNvPr id="835" name="Picture 135" descr=""/>
        <xdr:cNvPicPr/>
      </xdr:nvPicPr>
      <xdr:blipFill>
        <a:blip r:embed="rId836"/>
        <a:stretch/>
      </xdr:blipFill>
      <xdr:spPr>
        <a:xfrm>
          <a:off x="812880" y="37211400"/>
          <a:ext cx="9720" cy="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106</xdr:row>
      <xdr:rowOff>0</xdr:rowOff>
    </xdr:from>
    <xdr:to>
      <xdr:col>1</xdr:col>
      <xdr:colOff>9720</xdr:colOff>
      <xdr:row>106</xdr:row>
      <xdr:rowOff>9360</xdr:rowOff>
    </xdr:to>
    <xdr:pic>
      <xdr:nvPicPr>
        <xdr:cNvPr id="836" name="Picture 136" descr=""/>
        <xdr:cNvPicPr/>
      </xdr:nvPicPr>
      <xdr:blipFill>
        <a:blip r:embed="rId837"/>
        <a:stretch/>
      </xdr:blipFill>
      <xdr:spPr>
        <a:xfrm>
          <a:off x="812880" y="19721880"/>
          <a:ext cx="9720" cy="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106</xdr:row>
      <xdr:rowOff>0</xdr:rowOff>
    </xdr:from>
    <xdr:to>
      <xdr:col>1</xdr:col>
      <xdr:colOff>9720</xdr:colOff>
      <xdr:row>106</xdr:row>
      <xdr:rowOff>9360</xdr:rowOff>
    </xdr:to>
    <xdr:pic>
      <xdr:nvPicPr>
        <xdr:cNvPr id="837" name="Picture 137" descr=""/>
        <xdr:cNvPicPr/>
      </xdr:nvPicPr>
      <xdr:blipFill>
        <a:blip r:embed="rId838"/>
        <a:stretch/>
      </xdr:blipFill>
      <xdr:spPr>
        <a:xfrm>
          <a:off x="812880" y="19721880"/>
          <a:ext cx="9720" cy="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156</xdr:row>
      <xdr:rowOff>0</xdr:rowOff>
    </xdr:from>
    <xdr:to>
      <xdr:col>1</xdr:col>
      <xdr:colOff>9720</xdr:colOff>
      <xdr:row>156</xdr:row>
      <xdr:rowOff>9360</xdr:rowOff>
    </xdr:to>
    <xdr:pic>
      <xdr:nvPicPr>
        <xdr:cNvPr id="838" name="Picture 138" descr=""/>
        <xdr:cNvPicPr/>
      </xdr:nvPicPr>
      <xdr:blipFill>
        <a:blip r:embed="rId839"/>
        <a:stretch/>
      </xdr:blipFill>
      <xdr:spPr>
        <a:xfrm>
          <a:off x="812880" y="29024640"/>
          <a:ext cx="9720" cy="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156</xdr:row>
      <xdr:rowOff>0</xdr:rowOff>
    </xdr:from>
    <xdr:to>
      <xdr:col>1</xdr:col>
      <xdr:colOff>9720</xdr:colOff>
      <xdr:row>156</xdr:row>
      <xdr:rowOff>9360</xdr:rowOff>
    </xdr:to>
    <xdr:pic>
      <xdr:nvPicPr>
        <xdr:cNvPr id="839" name="Picture 139" descr=""/>
        <xdr:cNvPicPr/>
      </xdr:nvPicPr>
      <xdr:blipFill>
        <a:blip r:embed="rId840"/>
        <a:stretch/>
      </xdr:blipFill>
      <xdr:spPr>
        <a:xfrm>
          <a:off x="812880" y="29024640"/>
          <a:ext cx="9720" cy="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160</xdr:row>
      <xdr:rowOff>360</xdr:rowOff>
    </xdr:from>
    <xdr:to>
      <xdr:col>1</xdr:col>
      <xdr:colOff>9720</xdr:colOff>
      <xdr:row>160</xdr:row>
      <xdr:rowOff>9720</xdr:rowOff>
    </xdr:to>
    <xdr:pic>
      <xdr:nvPicPr>
        <xdr:cNvPr id="840" name="Picture 140" descr=""/>
        <xdr:cNvPicPr/>
      </xdr:nvPicPr>
      <xdr:blipFill>
        <a:blip r:embed="rId841"/>
        <a:stretch/>
      </xdr:blipFill>
      <xdr:spPr>
        <a:xfrm>
          <a:off x="812880" y="29769120"/>
          <a:ext cx="9720" cy="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160</xdr:row>
      <xdr:rowOff>360</xdr:rowOff>
    </xdr:from>
    <xdr:to>
      <xdr:col>1</xdr:col>
      <xdr:colOff>9720</xdr:colOff>
      <xdr:row>160</xdr:row>
      <xdr:rowOff>9720</xdr:rowOff>
    </xdr:to>
    <xdr:pic>
      <xdr:nvPicPr>
        <xdr:cNvPr id="841" name="Picture 141" descr=""/>
        <xdr:cNvPicPr/>
      </xdr:nvPicPr>
      <xdr:blipFill>
        <a:blip r:embed="rId842"/>
        <a:stretch/>
      </xdr:blipFill>
      <xdr:spPr>
        <a:xfrm>
          <a:off x="812880" y="29769120"/>
          <a:ext cx="9720" cy="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156</xdr:row>
      <xdr:rowOff>0</xdr:rowOff>
    </xdr:from>
    <xdr:to>
      <xdr:col>1</xdr:col>
      <xdr:colOff>9720</xdr:colOff>
      <xdr:row>156</xdr:row>
      <xdr:rowOff>9360</xdr:rowOff>
    </xdr:to>
    <xdr:pic>
      <xdr:nvPicPr>
        <xdr:cNvPr id="842" name="Picture 142" descr=""/>
        <xdr:cNvPicPr/>
      </xdr:nvPicPr>
      <xdr:blipFill>
        <a:blip r:embed="rId843"/>
        <a:stretch/>
      </xdr:blipFill>
      <xdr:spPr>
        <a:xfrm>
          <a:off x="812880" y="29024640"/>
          <a:ext cx="9720" cy="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156</xdr:row>
      <xdr:rowOff>0</xdr:rowOff>
    </xdr:from>
    <xdr:to>
      <xdr:col>1</xdr:col>
      <xdr:colOff>9720</xdr:colOff>
      <xdr:row>156</xdr:row>
      <xdr:rowOff>9360</xdr:rowOff>
    </xdr:to>
    <xdr:pic>
      <xdr:nvPicPr>
        <xdr:cNvPr id="843" name="Picture 143" descr=""/>
        <xdr:cNvPicPr/>
      </xdr:nvPicPr>
      <xdr:blipFill>
        <a:blip r:embed="rId844"/>
        <a:stretch/>
      </xdr:blipFill>
      <xdr:spPr>
        <a:xfrm>
          <a:off x="812880" y="29024640"/>
          <a:ext cx="9720" cy="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208</xdr:row>
      <xdr:rowOff>360</xdr:rowOff>
    </xdr:from>
    <xdr:to>
      <xdr:col>1</xdr:col>
      <xdr:colOff>9720</xdr:colOff>
      <xdr:row>208</xdr:row>
      <xdr:rowOff>9360</xdr:rowOff>
    </xdr:to>
    <xdr:pic>
      <xdr:nvPicPr>
        <xdr:cNvPr id="844" name="Picture 144" descr=""/>
        <xdr:cNvPicPr/>
      </xdr:nvPicPr>
      <xdr:blipFill>
        <a:blip r:embed="rId845"/>
        <a:stretch/>
      </xdr:blipFill>
      <xdr:spPr>
        <a:xfrm>
          <a:off x="812880" y="38699640"/>
          <a:ext cx="972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208</xdr:row>
      <xdr:rowOff>360</xdr:rowOff>
    </xdr:from>
    <xdr:to>
      <xdr:col>1</xdr:col>
      <xdr:colOff>9720</xdr:colOff>
      <xdr:row>208</xdr:row>
      <xdr:rowOff>9360</xdr:rowOff>
    </xdr:to>
    <xdr:pic>
      <xdr:nvPicPr>
        <xdr:cNvPr id="845" name="Picture 145" descr=""/>
        <xdr:cNvPicPr/>
      </xdr:nvPicPr>
      <xdr:blipFill>
        <a:blip r:embed="rId846"/>
        <a:stretch/>
      </xdr:blipFill>
      <xdr:spPr>
        <a:xfrm>
          <a:off x="812880" y="38699640"/>
          <a:ext cx="972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41</xdr:row>
      <xdr:rowOff>-360</xdr:rowOff>
    </xdr:from>
    <xdr:to>
      <xdr:col>1</xdr:col>
      <xdr:colOff>9720</xdr:colOff>
      <xdr:row>41</xdr:row>
      <xdr:rowOff>8640</xdr:rowOff>
    </xdr:to>
    <xdr:pic>
      <xdr:nvPicPr>
        <xdr:cNvPr id="846" name="Picture 146" descr=""/>
        <xdr:cNvPicPr/>
      </xdr:nvPicPr>
      <xdr:blipFill>
        <a:blip r:embed="rId847"/>
        <a:stretch/>
      </xdr:blipFill>
      <xdr:spPr>
        <a:xfrm>
          <a:off x="812880" y="7628040"/>
          <a:ext cx="972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41</xdr:row>
      <xdr:rowOff>-360</xdr:rowOff>
    </xdr:from>
    <xdr:to>
      <xdr:col>1</xdr:col>
      <xdr:colOff>9720</xdr:colOff>
      <xdr:row>41</xdr:row>
      <xdr:rowOff>8640</xdr:rowOff>
    </xdr:to>
    <xdr:pic>
      <xdr:nvPicPr>
        <xdr:cNvPr id="847" name="Picture 147" descr=""/>
        <xdr:cNvPicPr/>
      </xdr:nvPicPr>
      <xdr:blipFill>
        <a:blip r:embed="rId848"/>
        <a:stretch/>
      </xdr:blipFill>
      <xdr:spPr>
        <a:xfrm>
          <a:off x="812880" y="7628040"/>
          <a:ext cx="972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212</xdr:row>
      <xdr:rowOff>0</xdr:rowOff>
    </xdr:from>
    <xdr:to>
      <xdr:col>1</xdr:col>
      <xdr:colOff>9720</xdr:colOff>
      <xdr:row>212</xdr:row>
      <xdr:rowOff>9000</xdr:rowOff>
    </xdr:to>
    <xdr:pic>
      <xdr:nvPicPr>
        <xdr:cNvPr id="848" name="Picture 148" descr=""/>
        <xdr:cNvPicPr/>
      </xdr:nvPicPr>
      <xdr:blipFill>
        <a:blip r:embed="rId849"/>
        <a:stretch/>
      </xdr:blipFill>
      <xdr:spPr>
        <a:xfrm>
          <a:off x="812880" y="39443760"/>
          <a:ext cx="972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212</xdr:row>
      <xdr:rowOff>0</xdr:rowOff>
    </xdr:from>
    <xdr:to>
      <xdr:col>1</xdr:col>
      <xdr:colOff>9720</xdr:colOff>
      <xdr:row>212</xdr:row>
      <xdr:rowOff>9000</xdr:rowOff>
    </xdr:to>
    <xdr:pic>
      <xdr:nvPicPr>
        <xdr:cNvPr id="849" name="Picture 149" descr=""/>
        <xdr:cNvPicPr/>
      </xdr:nvPicPr>
      <xdr:blipFill>
        <a:blip r:embed="rId850"/>
        <a:stretch/>
      </xdr:blipFill>
      <xdr:spPr>
        <a:xfrm>
          <a:off x="812880" y="39443760"/>
          <a:ext cx="972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9720</xdr:colOff>
      <xdr:row>16</xdr:row>
      <xdr:rowOff>9000</xdr:rowOff>
    </xdr:to>
    <xdr:pic>
      <xdr:nvPicPr>
        <xdr:cNvPr id="850" name="Picture 150" descr=""/>
        <xdr:cNvPicPr/>
      </xdr:nvPicPr>
      <xdr:blipFill>
        <a:blip r:embed="rId851"/>
        <a:stretch/>
      </xdr:blipFill>
      <xdr:spPr>
        <a:xfrm>
          <a:off x="812880" y="2976840"/>
          <a:ext cx="972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9720</xdr:colOff>
      <xdr:row>16</xdr:row>
      <xdr:rowOff>9000</xdr:rowOff>
    </xdr:to>
    <xdr:pic>
      <xdr:nvPicPr>
        <xdr:cNvPr id="851" name="Picture 151" descr=""/>
        <xdr:cNvPicPr/>
      </xdr:nvPicPr>
      <xdr:blipFill>
        <a:blip r:embed="rId852"/>
        <a:stretch/>
      </xdr:blipFill>
      <xdr:spPr>
        <a:xfrm>
          <a:off x="812880" y="2976840"/>
          <a:ext cx="972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8280</xdr:colOff>
      <xdr:row>0</xdr:row>
      <xdr:rowOff>9000</xdr:rowOff>
    </xdr:to>
    <xdr:pic>
      <xdr:nvPicPr>
        <xdr:cNvPr id="852" name="Picture 14" descr=""/>
        <xdr:cNvPicPr/>
      </xdr:nvPicPr>
      <xdr:blipFill>
        <a:blip r:embed="rId853"/>
        <a:stretch/>
      </xdr:blipFill>
      <xdr:spPr>
        <a:xfrm>
          <a:off x="812880" y="0"/>
          <a:ext cx="828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8280</xdr:colOff>
      <xdr:row>0</xdr:row>
      <xdr:rowOff>9000</xdr:rowOff>
    </xdr:to>
    <xdr:pic>
      <xdr:nvPicPr>
        <xdr:cNvPr id="853" name="Picture 15" descr=""/>
        <xdr:cNvPicPr/>
      </xdr:nvPicPr>
      <xdr:blipFill>
        <a:blip r:embed="rId854"/>
        <a:stretch/>
      </xdr:blipFill>
      <xdr:spPr>
        <a:xfrm>
          <a:off x="812880" y="0"/>
          <a:ext cx="828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1</xdr:col>
      <xdr:colOff>8280</xdr:colOff>
      <xdr:row>19</xdr:row>
      <xdr:rowOff>9000</xdr:rowOff>
    </xdr:to>
    <xdr:pic>
      <xdr:nvPicPr>
        <xdr:cNvPr id="854" name="Picture 16" descr=""/>
        <xdr:cNvPicPr/>
      </xdr:nvPicPr>
      <xdr:blipFill>
        <a:blip r:embed="rId855"/>
        <a:stretch/>
      </xdr:blipFill>
      <xdr:spPr>
        <a:xfrm>
          <a:off x="812880" y="3535200"/>
          <a:ext cx="828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1</xdr:col>
      <xdr:colOff>8280</xdr:colOff>
      <xdr:row>19</xdr:row>
      <xdr:rowOff>9000</xdr:rowOff>
    </xdr:to>
    <xdr:pic>
      <xdr:nvPicPr>
        <xdr:cNvPr id="855" name="Picture 17" descr=""/>
        <xdr:cNvPicPr/>
      </xdr:nvPicPr>
      <xdr:blipFill>
        <a:blip r:embed="rId856"/>
        <a:stretch/>
      </xdr:blipFill>
      <xdr:spPr>
        <a:xfrm>
          <a:off x="812880" y="3535200"/>
          <a:ext cx="828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164</xdr:row>
      <xdr:rowOff>0</xdr:rowOff>
    </xdr:from>
    <xdr:to>
      <xdr:col>1</xdr:col>
      <xdr:colOff>8280</xdr:colOff>
      <xdr:row>164</xdr:row>
      <xdr:rowOff>9000</xdr:rowOff>
    </xdr:to>
    <xdr:pic>
      <xdr:nvPicPr>
        <xdr:cNvPr id="856" name="Picture 18" descr=""/>
        <xdr:cNvPicPr/>
      </xdr:nvPicPr>
      <xdr:blipFill>
        <a:blip r:embed="rId857"/>
        <a:stretch/>
      </xdr:blipFill>
      <xdr:spPr>
        <a:xfrm>
          <a:off x="812880" y="30512880"/>
          <a:ext cx="828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164</xdr:row>
      <xdr:rowOff>0</xdr:rowOff>
    </xdr:from>
    <xdr:to>
      <xdr:col>1</xdr:col>
      <xdr:colOff>8280</xdr:colOff>
      <xdr:row>164</xdr:row>
      <xdr:rowOff>9000</xdr:rowOff>
    </xdr:to>
    <xdr:pic>
      <xdr:nvPicPr>
        <xdr:cNvPr id="857" name="Picture 19" descr=""/>
        <xdr:cNvPicPr/>
      </xdr:nvPicPr>
      <xdr:blipFill>
        <a:blip r:embed="rId858"/>
        <a:stretch/>
      </xdr:blipFill>
      <xdr:spPr>
        <a:xfrm>
          <a:off x="812880" y="30512880"/>
          <a:ext cx="828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78</xdr:row>
      <xdr:rowOff>360</xdr:rowOff>
    </xdr:from>
    <xdr:to>
      <xdr:col>1</xdr:col>
      <xdr:colOff>8280</xdr:colOff>
      <xdr:row>78</xdr:row>
      <xdr:rowOff>9360</xdr:rowOff>
    </xdr:to>
    <xdr:pic>
      <xdr:nvPicPr>
        <xdr:cNvPr id="858" name="Picture 20" descr=""/>
        <xdr:cNvPicPr/>
      </xdr:nvPicPr>
      <xdr:blipFill>
        <a:blip r:embed="rId859"/>
        <a:stretch/>
      </xdr:blipFill>
      <xdr:spPr>
        <a:xfrm>
          <a:off x="812880" y="14512680"/>
          <a:ext cx="828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78</xdr:row>
      <xdr:rowOff>360</xdr:rowOff>
    </xdr:from>
    <xdr:to>
      <xdr:col>1</xdr:col>
      <xdr:colOff>8280</xdr:colOff>
      <xdr:row>78</xdr:row>
      <xdr:rowOff>9360</xdr:rowOff>
    </xdr:to>
    <xdr:pic>
      <xdr:nvPicPr>
        <xdr:cNvPr id="859" name="Picture 21" descr=""/>
        <xdr:cNvPicPr/>
      </xdr:nvPicPr>
      <xdr:blipFill>
        <a:blip r:embed="rId860"/>
        <a:stretch/>
      </xdr:blipFill>
      <xdr:spPr>
        <a:xfrm>
          <a:off x="812880" y="14512680"/>
          <a:ext cx="828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34</xdr:row>
      <xdr:rowOff>0</xdr:rowOff>
    </xdr:from>
    <xdr:to>
      <xdr:col>1</xdr:col>
      <xdr:colOff>8280</xdr:colOff>
      <xdr:row>34</xdr:row>
      <xdr:rowOff>9000</xdr:rowOff>
    </xdr:to>
    <xdr:pic>
      <xdr:nvPicPr>
        <xdr:cNvPr id="860" name="Picture 22" descr=""/>
        <xdr:cNvPicPr/>
      </xdr:nvPicPr>
      <xdr:blipFill>
        <a:blip r:embed="rId861"/>
        <a:stretch/>
      </xdr:blipFill>
      <xdr:spPr>
        <a:xfrm>
          <a:off x="812880" y="6325920"/>
          <a:ext cx="828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34</xdr:row>
      <xdr:rowOff>0</xdr:rowOff>
    </xdr:from>
    <xdr:to>
      <xdr:col>1</xdr:col>
      <xdr:colOff>8280</xdr:colOff>
      <xdr:row>34</xdr:row>
      <xdr:rowOff>9000</xdr:rowOff>
    </xdr:to>
    <xdr:pic>
      <xdr:nvPicPr>
        <xdr:cNvPr id="861" name="Picture 23" descr=""/>
        <xdr:cNvPicPr/>
      </xdr:nvPicPr>
      <xdr:blipFill>
        <a:blip r:embed="rId862"/>
        <a:stretch/>
      </xdr:blipFill>
      <xdr:spPr>
        <a:xfrm>
          <a:off x="812880" y="6325920"/>
          <a:ext cx="828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8280</xdr:colOff>
      <xdr:row>11</xdr:row>
      <xdr:rowOff>9000</xdr:rowOff>
    </xdr:to>
    <xdr:pic>
      <xdr:nvPicPr>
        <xdr:cNvPr id="862" name="Picture 24" descr=""/>
        <xdr:cNvPicPr/>
      </xdr:nvPicPr>
      <xdr:blipFill>
        <a:blip r:embed="rId863"/>
        <a:stretch/>
      </xdr:blipFill>
      <xdr:spPr>
        <a:xfrm>
          <a:off x="812880" y="2046600"/>
          <a:ext cx="828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8280</xdr:colOff>
      <xdr:row>11</xdr:row>
      <xdr:rowOff>9000</xdr:rowOff>
    </xdr:to>
    <xdr:pic>
      <xdr:nvPicPr>
        <xdr:cNvPr id="863" name="Picture 25" descr=""/>
        <xdr:cNvPicPr/>
      </xdr:nvPicPr>
      <xdr:blipFill>
        <a:blip r:embed="rId864"/>
        <a:stretch/>
      </xdr:blipFill>
      <xdr:spPr>
        <a:xfrm>
          <a:off x="812880" y="2046600"/>
          <a:ext cx="828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3</xdr:row>
      <xdr:rowOff>-360</xdr:rowOff>
    </xdr:from>
    <xdr:to>
      <xdr:col>1</xdr:col>
      <xdr:colOff>8280</xdr:colOff>
      <xdr:row>3</xdr:row>
      <xdr:rowOff>8640</xdr:rowOff>
    </xdr:to>
    <xdr:pic>
      <xdr:nvPicPr>
        <xdr:cNvPr id="864" name="Picture 26" descr=""/>
        <xdr:cNvPicPr/>
      </xdr:nvPicPr>
      <xdr:blipFill>
        <a:blip r:embed="rId865"/>
        <a:stretch/>
      </xdr:blipFill>
      <xdr:spPr>
        <a:xfrm>
          <a:off x="812880" y="557640"/>
          <a:ext cx="828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3</xdr:row>
      <xdr:rowOff>-360</xdr:rowOff>
    </xdr:from>
    <xdr:to>
      <xdr:col>1</xdr:col>
      <xdr:colOff>8280</xdr:colOff>
      <xdr:row>3</xdr:row>
      <xdr:rowOff>8640</xdr:rowOff>
    </xdr:to>
    <xdr:pic>
      <xdr:nvPicPr>
        <xdr:cNvPr id="865" name="Picture 27" descr=""/>
        <xdr:cNvPicPr/>
      </xdr:nvPicPr>
      <xdr:blipFill>
        <a:blip r:embed="rId866"/>
        <a:stretch/>
      </xdr:blipFill>
      <xdr:spPr>
        <a:xfrm>
          <a:off x="812880" y="557640"/>
          <a:ext cx="828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29</xdr:row>
      <xdr:rowOff>0</xdr:rowOff>
    </xdr:from>
    <xdr:to>
      <xdr:col>1</xdr:col>
      <xdr:colOff>8280</xdr:colOff>
      <xdr:row>29</xdr:row>
      <xdr:rowOff>9000</xdr:rowOff>
    </xdr:to>
    <xdr:pic>
      <xdr:nvPicPr>
        <xdr:cNvPr id="866" name="Picture 28" descr=""/>
        <xdr:cNvPicPr/>
      </xdr:nvPicPr>
      <xdr:blipFill>
        <a:blip r:embed="rId867"/>
        <a:stretch/>
      </xdr:blipFill>
      <xdr:spPr>
        <a:xfrm>
          <a:off x="812880" y="5395680"/>
          <a:ext cx="828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29</xdr:row>
      <xdr:rowOff>0</xdr:rowOff>
    </xdr:from>
    <xdr:to>
      <xdr:col>1</xdr:col>
      <xdr:colOff>8280</xdr:colOff>
      <xdr:row>29</xdr:row>
      <xdr:rowOff>9000</xdr:rowOff>
    </xdr:to>
    <xdr:pic>
      <xdr:nvPicPr>
        <xdr:cNvPr id="867" name="Picture 29" descr=""/>
        <xdr:cNvPicPr/>
      </xdr:nvPicPr>
      <xdr:blipFill>
        <a:blip r:embed="rId868"/>
        <a:stretch/>
      </xdr:blipFill>
      <xdr:spPr>
        <a:xfrm>
          <a:off x="812880" y="5395680"/>
          <a:ext cx="828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39</xdr:row>
      <xdr:rowOff>360</xdr:rowOff>
    </xdr:from>
    <xdr:to>
      <xdr:col>1</xdr:col>
      <xdr:colOff>8280</xdr:colOff>
      <xdr:row>39</xdr:row>
      <xdr:rowOff>9360</xdr:rowOff>
    </xdr:to>
    <xdr:pic>
      <xdr:nvPicPr>
        <xdr:cNvPr id="868" name="Picture 30" descr=""/>
        <xdr:cNvPicPr/>
      </xdr:nvPicPr>
      <xdr:blipFill>
        <a:blip r:embed="rId869"/>
        <a:stretch/>
      </xdr:blipFill>
      <xdr:spPr>
        <a:xfrm>
          <a:off x="812880" y="7256520"/>
          <a:ext cx="828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39</xdr:row>
      <xdr:rowOff>360</xdr:rowOff>
    </xdr:from>
    <xdr:to>
      <xdr:col>1</xdr:col>
      <xdr:colOff>8280</xdr:colOff>
      <xdr:row>39</xdr:row>
      <xdr:rowOff>9360</xdr:rowOff>
    </xdr:to>
    <xdr:pic>
      <xdr:nvPicPr>
        <xdr:cNvPr id="869" name="Picture 31" descr=""/>
        <xdr:cNvPicPr/>
      </xdr:nvPicPr>
      <xdr:blipFill>
        <a:blip r:embed="rId870"/>
        <a:stretch/>
      </xdr:blipFill>
      <xdr:spPr>
        <a:xfrm>
          <a:off x="812880" y="7256520"/>
          <a:ext cx="828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168</xdr:row>
      <xdr:rowOff>-360</xdr:rowOff>
    </xdr:from>
    <xdr:to>
      <xdr:col>1</xdr:col>
      <xdr:colOff>8280</xdr:colOff>
      <xdr:row>168</xdr:row>
      <xdr:rowOff>8640</xdr:rowOff>
    </xdr:to>
    <xdr:pic>
      <xdr:nvPicPr>
        <xdr:cNvPr id="870" name="Picture 34" descr=""/>
        <xdr:cNvPicPr/>
      </xdr:nvPicPr>
      <xdr:blipFill>
        <a:blip r:embed="rId871"/>
        <a:stretch/>
      </xdr:blipFill>
      <xdr:spPr>
        <a:xfrm>
          <a:off x="812880" y="31257000"/>
          <a:ext cx="828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168</xdr:row>
      <xdr:rowOff>-360</xdr:rowOff>
    </xdr:from>
    <xdr:to>
      <xdr:col>1</xdr:col>
      <xdr:colOff>8280</xdr:colOff>
      <xdr:row>168</xdr:row>
      <xdr:rowOff>8640</xdr:rowOff>
    </xdr:to>
    <xdr:pic>
      <xdr:nvPicPr>
        <xdr:cNvPr id="871" name="Picture 35" descr=""/>
        <xdr:cNvPicPr/>
      </xdr:nvPicPr>
      <xdr:blipFill>
        <a:blip r:embed="rId872"/>
        <a:stretch/>
      </xdr:blipFill>
      <xdr:spPr>
        <a:xfrm>
          <a:off x="812880" y="31257000"/>
          <a:ext cx="828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140</xdr:row>
      <xdr:rowOff>360</xdr:rowOff>
    </xdr:from>
    <xdr:to>
      <xdr:col>1</xdr:col>
      <xdr:colOff>8280</xdr:colOff>
      <xdr:row>140</xdr:row>
      <xdr:rowOff>9360</xdr:rowOff>
    </xdr:to>
    <xdr:pic>
      <xdr:nvPicPr>
        <xdr:cNvPr id="872" name="Picture 36" descr=""/>
        <xdr:cNvPicPr/>
      </xdr:nvPicPr>
      <xdr:blipFill>
        <a:blip r:embed="rId873"/>
        <a:stretch/>
      </xdr:blipFill>
      <xdr:spPr>
        <a:xfrm>
          <a:off x="812880" y="26048160"/>
          <a:ext cx="828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140</xdr:row>
      <xdr:rowOff>360</xdr:rowOff>
    </xdr:from>
    <xdr:to>
      <xdr:col>1</xdr:col>
      <xdr:colOff>8280</xdr:colOff>
      <xdr:row>140</xdr:row>
      <xdr:rowOff>9360</xdr:rowOff>
    </xdr:to>
    <xdr:pic>
      <xdr:nvPicPr>
        <xdr:cNvPr id="873" name="Picture 37" descr=""/>
        <xdr:cNvPicPr/>
      </xdr:nvPicPr>
      <xdr:blipFill>
        <a:blip r:embed="rId874"/>
        <a:stretch/>
      </xdr:blipFill>
      <xdr:spPr>
        <a:xfrm>
          <a:off x="812880" y="26048160"/>
          <a:ext cx="828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136</xdr:row>
      <xdr:rowOff>360</xdr:rowOff>
    </xdr:from>
    <xdr:to>
      <xdr:col>1</xdr:col>
      <xdr:colOff>8280</xdr:colOff>
      <xdr:row>136</xdr:row>
      <xdr:rowOff>9360</xdr:rowOff>
    </xdr:to>
    <xdr:pic>
      <xdr:nvPicPr>
        <xdr:cNvPr id="874" name="Picture 38" descr=""/>
        <xdr:cNvPicPr/>
      </xdr:nvPicPr>
      <xdr:blipFill>
        <a:blip r:embed="rId875"/>
        <a:stretch/>
      </xdr:blipFill>
      <xdr:spPr>
        <a:xfrm>
          <a:off x="812880" y="25303680"/>
          <a:ext cx="828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136</xdr:row>
      <xdr:rowOff>360</xdr:rowOff>
    </xdr:from>
    <xdr:to>
      <xdr:col>1</xdr:col>
      <xdr:colOff>8280</xdr:colOff>
      <xdr:row>136</xdr:row>
      <xdr:rowOff>9360</xdr:rowOff>
    </xdr:to>
    <xdr:pic>
      <xdr:nvPicPr>
        <xdr:cNvPr id="875" name="Picture 39" descr=""/>
        <xdr:cNvPicPr/>
      </xdr:nvPicPr>
      <xdr:blipFill>
        <a:blip r:embed="rId876"/>
        <a:stretch/>
      </xdr:blipFill>
      <xdr:spPr>
        <a:xfrm>
          <a:off x="812880" y="25303680"/>
          <a:ext cx="828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88</xdr:row>
      <xdr:rowOff>0</xdr:rowOff>
    </xdr:from>
    <xdr:to>
      <xdr:col>1</xdr:col>
      <xdr:colOff>8280</xdr:colOff>
      <xdr:row>88</xdr:row>
      <xdr:rowOff>9000</xdr:rowOff>
    </xdr:to>
    <xdr:pic>
      <xdr:nvPicPr>
        <xdr:cNvPr id="876" name="Picture 40" descr=""/>
        <xdr:cNvPicPr/>
      </xdr:nvPicPr>
      <xdr:blipFill>
        <a:blip r:embed="rId877"/>
        <a:stretch/>
      </xdr:blipFill>
      <xdr:spPr>
        <a:xfrm>
          <a:off x="812880" y="16372800"/>
          <a:ext cx="828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88</xdr:row>
      <xdr:rowOff>0</xdr:rowOff>
    </xdr:from>
    <xdr:to>
      <xdr:col>1</xdr:col>
      <xdr:colOff>8280</xdr:colOff>
      <xdr:row>88</xdr:row>
      <xdr:rowOff>9000</xdr:rowOff>
    </xdr:to>
    <xdr:pic>
      <xdr:nvPicPr>
        <xdr:cNvPr id="877" name="Picture 41" descr=""/>
        <xdr:cNvPicPr/>
      </xdr:nvPicPr>
      <xdr:blipFill>
        <a:blip r:embed="rId878"/>
        <a:stretch/>
      </xdr:blipFill>
      <xdr:spPr>
        <a:xfrm>
          <a:off x="812880" y="16372800"/>
          <a:ext cx="828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132</xdr:row>
      <xdr:rowOff>360</xdr:rowOff>
    </xdr:from>
    <xdr:to>
      <xdr:col>1</xdr:col>
      <xdr:colOff>8280</xdr:colOff>
      <xdr:row>132</xdr:row>
      <xdr:rowOff>9360</xdr:rowOff>
    </xdr:to>
    <xdr:pic>
      <xdr:nvPicPr>
        <xdr:cNvPr id="878" name="Picture 42" descr=""/>
        <xdr:cNvPicPr/>
      </xdr:nvPicPr>
      <xdr:blipFill>
        <a:blip r:embed="rId879"/>
        <a:stretch/>
      </xdr:blipFill>
      <xdr:spPr>
        <a:xfrm>
          <a:off x="812880" y="24559560"/>
          <a:ext cx="828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132</xdr:row>
      <xdr:rowOff>360</xdr:rowOff>
    </xdr:from>
    <xdr:to>
      <xdr:col>1</xdr:col>
      <xdr:colOff>8280</xdr:colOff>
      <xdr:row>132</xdr:row>
      <xdr:rowOff>9360</xdr:rowOff>
    </xdr:to>
    <xdr:pic>
      <xdr:nvPicPr>
        <xdr:cNvPr id="879" name="Picture 43" descr=""/>
        <xdr:cNvPicPr/>
      </xdr:nvPicPr>
      <xdr:blipFill>
        <a:blip r:embed="rId880"/>
        <a:stretch/>
      </xdr:blipFill>
      <xdr:spPr>
        <a:xfrm>
          <a:off x="812880" y="24559560"/>
          <a:ext cx="828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8280</xdr:colOff>
      <xdr:row>50</xdr:row>
      <xdr:rowOff>9000</xdr:rowOff>
    </xdr:to>
    <xdr:pic>
      <xdr:nvPicPr>
        <xdr:cNvPr id="880" name="Picture 44" descr=""/>
        <xdr:cNvPicPr/>
      </xdr:nvPicPr>
      <xdr:blipFill>
        <a:blip r:embed="rId881"/>
        <a:stretch/>
      </xdr:blipFill>
      <xdr:spPr>
        <a:xfrm>
          <a:off x="812880" y="9302760"/>
          <a:ext cx="828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8280</xdr:colOff>
      <xdr:row>50</xdr:row>
      <xdr:rowOff>9000</xdr:rowOff>
    </xdr:to>
    <xdr:pic>
      <xdr:nvPicPr>
        <xdr:cNvPr id="881" name="Picture 45" descr=""/>
        <xdr:cNvPicPr/>
      </xdr:nvPicPr>
      <xdr:blipFill>
        <a:blip r:embed="rId882"/>
        <a:stretch/>
      </xdr:blipFill>
      <xdr:spPr>
        <a:xfrm>
          <a:off x="812880" y="9302760"/>
          <a:ext cx="828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156</xdr:row>
      <xdr:rowOff>0</xdr:rowOff>
    </xdr:from>
    <xdr:to>
      <xdr:col>1</xdr:col>
      <xdr:colOff>8280</xdr:colOff>
      <xdr:row>156</xdr:row>
      <xdr:rowOff>9000</xdr:rowOff>
    </xdr:to>
    <xdr:pic>
      <xdr:nvPicPr>
        <xdr:cNvPr id="882" name="Picture 46" descr=""/>
        <xdr:cNvPicPr/>
      </xdr:nvPicPr>
      <xdr:blipFill>
        <a:blip r:embed="rId883"/>
        <a:stretch/>
      </xdr:blipFill>
      <xdr:spPr>
        <a:xfrm>
          <a:off x="812880" y="29024640"/>
          <a:ext cx="828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156</xdr:row>
      <xdr:rowOff>0</xdr:rowOff>
    </xdr:from>
    <xdr:to>
      <xdr:col>1</xdr:col>
      <xdr:colOff>8280</xdr:colOff>
      <xdr:row>156</xdr:row>
      <xdr:rowOff>9000</xdr:rowOff>
    </xdr:to>
    <xdr:pic>
      <xdr:nvPicPr>
        <xdr:cNvPr id="883" name="Picture 47" descr=""/>
        <xdr:cNvPicPr/>
      </xdr:nvPicPr>
      <xdr:blipFill>
        <a:blip r:embed="rId884"/>
        <a:stretch/>
      </xdr:blipFill>
      <xdr:spPr>
        <a:xfrm>
          <a:off x="812880" y="29024640"/>
          <a:ext cx="828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120</xdr:row>
      <xdr:rowOff>0</xdr:rowOff>
    </xdr:from>
    <xdr:to>
      <xdr:col>1</xdr:col>
      <xdr:colOff>8280</xdr:colOff>
      <xdr:row>120</xdr:row>
      <xdr:rowOff>9000</xdr:rowOff>
    </xdr:to>
    <xdr:pic>
      <xdr:nvPicPr>
        <xdr:cNvPr id="884" name="Picture 48" descr=""/>
        <xdr:cNvPicPr/>
      </xdr:nvPicPr>
      <xdr:blipFill>
        <a:blip r:embed="rId885"/>
        <a:stretch/>
      </xdr:blipFill>
      <xdr:spPr>
        <a:xfrm>
          <a:off x="812880" y="22326480"/>
          <a:ext cx="828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120</xdr:row>
      <xdr:rowOff>0</xdr:rowOff>
    </xdr:from>
    <xdr:to>
      <xdr:col>1</xdr:col>
      <xdr:colOff>8280</xdr:colOff>
      <xdr:row>120</xdr:row>
      <xdr:rowOff>9000</xdr:rowOff>
    </xdr:to>
    <xdr:pic>
      <xdr:nvPicPr>
        <xdr:cNvPr id="885" name="Picture 49" descr=""/>
        <xdr:cNvPicPr/>
      </xdr:nvPicPr>
      <xdr:blipFill>
        <a:blip r:embed="rId886"/>
        <a:stretch/>
      </xdr:blipFill>
      <xdr:spPr>
        <a:xfrm>
          <a:off x="812880" y="22326480"/>
          <a:ext cx="828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41</xdr:row>
      <xdr:rowOff>-360</xdr:rowOff>
    </xdr:from>
    <xdr:to>
      <xdr:col>1</xdr:col>
      <xdr:colOff>8280</xdr:colOff>
      <xdr:row>41</xdr:row>
      <xdr:rowOff>8640</xdr:rowOff>
    </xdr:to>
    <xdr:pic>
      <xdr:nvPicPr>
        <xdr:cNvPr id="886" name="Picture 50" descr=""/>
        <xdr:cNvPicPr/>
      </xdr:nvPicPr>
      <xdr:blipFill>
        <a:blip r:embed="rId887"/>
        <a:stretch/>
      </xdr:blipFill>
      <xdr:spPr>
        <a:xfrm>
          <a:off x="812880" y="7628040"/>
          <a:ext cx="828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41</xdr:row>
      <xdr:rowOff>-360</xdr:rowOff>
    </xdr:from>
    <xdr:to>
      <xdr:col>1</xdr:col>
      <xdr:colOff>8280</xdr:colOff>
      <xdr:row>41</xdr:row>
      <xdr:rowOff>8640</xdr:rowOff>
    </xdr:to>
    <xdr:pic>
      <xdr:nvPicPr>
        <xdr:cNvPr id="887" name="Picture 51" descr=""/>
        <xdr:cNvPicPr/>
      </xdr:nvPicPr>
      <xdr:blipFill>
        <a:blip r:embed="rId888"/>
        <a:stretch/>
      </xdr:blipFill>
      <xdr:spPr>
        <a:xfrm>
          <a:off x="812880" y="7628040"/>
          <a:ext cx="828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172</xdr:row>
      <xdr:rowOff>0</xdr:rowOff>
    </xdr:from>
    <xdr:to>
      <xdr:col>1</xdr:col>
      <xdr:colOff>8280</xdr:colOff>
      <xdr:row>172</xdr:row>
      <xdr:rowOff>9000</xdr:rowOff>
    </xdr:to>
    <xdr:pic>
      <xdr:nvPicPr>
        <xdr:cNvPr id="888" name="Picture 52" descr=""/>
        <xdr:cNvPicPr/>
      </xdr:nvPicPr>
      <xdr:blipFill>
        <a:blip r:embed="rId889"/>
        <a:stretch/>
      </xdr:blipFill>
      <xdr:spPr>
        <a:xfrm>
          <a:off x="812880" y="32001480"/>
          <a:ext cx="828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172</xdr:row>
      <xdr:rowOff>0</xdr:rowOff>
    </xdr:from>
    <xdr:to>
      <xdr:col>1</xdr:col>
      <xdr:colOff>8280</xdr:colOff>
      <xdr:row>172</xdr:row>
      <xdr:rowOff>9000</xdr:rowOff>
    </xdr:to>
    <xdr:pic>
      <xdr:nvPicPr>
        <xdr:cNvPr id="889" name="Picture 53" descr=""/>
        <xdr:cNvPicPr/>
      </xdr:nvPicPr>
      <xdr:blipFill>
        <a:blip r:embed="rId890"/>
        <a:stretch/>
      </xdr:blipFill>
      <xdr:spPr>
        <a:xfrm>
          <a:off x="812880" y="32001480"/>
          <a:ext cx="828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176</xdr:row>
      <xdr:rowOff>360</xdr:rowOff>
    </xdr:from>
    <xdr:to>
      <xdr:col>1</xdr:col>
      <xdr:colOff>8280</xdr:colOff>
      <xdr:row>176</xdr:row>
      <xdr:rowOff>9360</xdr:rowOff>
    </xdr:to>
    <xdr:pic>
      <xdr:nvPicPr>
        <xdr:cNvPr id="890" name="Picture 54" descr=""/>
        <xdr:cNvPicPr/>
      </xdr:nvPicPr>
      <xdr:blipFill>
        <a:blip r:embed="rId891"/>
        <a:stretch/>
      </xdr:blipFill>
      <xdr:spPr>
        <a:xfrm>
          <a:off x="812880" y="32745960"/>
          <a:ext cx="828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176</xdr:row>
      <xdr:rowOff>360</xdr:rowOff>
    </xdr:from>
    <xdr:to>
      <xdr:col>1</xdr:col>
      <xdr:colOff>8280</xdr:colOff>
      <xdr:row>176</xdr:row>
      <xdr:rowOff>9360</xdr:rowOff>
    </xdr:to>
    <xdr:pic>
      <xdr:nvPicPr>
        <xdr:cNvPr id="891" name="Picture 55" descr=""/>
        <xdr:cNvPicPr/>
      </xdr:nvPicPr>
      <xdr:blipFill>
        <a:blip r:embed="rId892"/>
        <a:stretch/>
      </xdr:blipFill>
      <xdr:spPr>
        <a:xfrm>
          <a:off x="812880" y="32745960"/>
          <a:ext cx="828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160</xdr:row>
      <xdr:rowOff>360</xdr:rowOff>
    </xdr:from>
    <xdr:to>
      <xdr:col>1</xdr:col>
      <xdr:colOff>8280</xdr:colOff>
      <xdr:row>160</xdr:row>
      <xdr:rowOff>9360</xdr:rowOff>
    </xdr:to>
    <xdr:pic>
      <xdr:nvPicPr>
        <xdr:cNvPr id="892" name="Picture 56" descr=""/>
        <xdr:cNvPicPr/>
      </xdr:nvPicPr>
      <xdr:blipFill>
        <a:blip r:embed="rId893"/>
        <a:stretch/>
      </xdr:blipFill>
      <xdr:spPr>
        <a:xfrm>
          <a:off x="812880" y="29769120"/>
          <a:ext cx="828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160</xdr:row>
      <xdr:rowOff>360</xdr:rowOff>
    </xdr:from>
    <xdr:to>
      <xdr:col>1</xdr:col>
      <xdr:colOff>8280</xdr:colOff>
      <xdr:row>160</xdr:row>
      <xdr:rowOff>9360</xdr:rowOff>
    </xdr:to>
    <xdr:pic>
      <xdr:nvPicPr>
        <xdr:cNvPr id="893" name="Picture 57" descr=""/>
        <xdr:cNvPicPr/>
      </xdr:nvPicPr>
      <xdr:blipFill>
        <a:blip r:embed="rId894"/>
        <a:stretch/>
      </xdr:blipFill>
      <xdr:spPr>
        <a:xfrm>
          <a:off x="812880" y="29769120"/>
          <a:ext cx="828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8280</xdr:colOff>
      <xdr:row>3</xdr:row>
      <xdr:rowOff>9000</xdr:rowOff>
    </xdr:to>
    <xdr:pic>
      <xdr:nvPicPr>
        <xdr:cNvPr id="894" name="Picture 58" descr=""/>
        <xdr:cNvPicPr/>
      </xdr:nvPicPr>
      <xdr:blipFill>
        <a:blip r:embed="rId895"/>
        <a:stretch/>
      </xdr:blipFill>
      <xdr:spPr>
        <a:xfrm>
          <a:off x="812880" y="558000"/>
          <a:ext cx="828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8280</xdr:colOff>
      <xdr:row>3</xdr:row>
      <xdr:rowOff>9000</xdr:rowOff>
    </xdr:to>
    <xdr:pic>
      <xdr:nvPicPr>
        <xdr:cNvPr id="895" name="Picture 59" descr=""/>
        <xdr:cNvPicPr/>
      </xdr:nvPicPr>
      <xdr:blipFill>
        <a:blip r:embed="rId896"/>
        <a:stretch/>
      </xdr:blipFill>
      <xdr:spPr>
        <a:xfrm>
          <a:off x="812880" y="558000"/>
          <a:ext cx="828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8280</xdr:colOff>
      <xdr:row>20</xdr:row>
      <xdr:rowOff>9000</xdr:rowOff>
    </xdr:to>
    <xdr:pic>
      <xdr:nvPicPr>
        <xdr:cNvPr id="896" name="Picture 60" descr=""/>
        <xdr:cNvPicPr/>
      </xdr:nvPicPr>
      <xdr:blipFill>
        <a:blip r:embed="rId897"/>
        <a:stretch/>
      </xdr:blipFill>
      <xdr:spPr>
        <a:xfrm>
          <a:off x="812880" y="3720960"/>
          <a:ext cx="828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8280</xdr:colOff>
      <xdr:row>20</xdr:row>
      <xdr:rowOff>9000</xdr:rowOff>
    </xdr:to>
    <xdr:pic>
      <xdr:nvPicPr>
        <xdr:cNvPr id="897" name="Picture 61" descr=""/>
        <xdr:cNvPicPr/>
      </xdr:nvPicPr>
      <xdr:blipFill>
        <a:blip r:embed="rId898"/>
        <a:stretch/>
      </xdr:blipFill>
      <xdr:spPr>
        <a:xfrm>
          <a:off x="812880" y="3720960"/>
          <a:ext cx="828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8280</xdr:colOff>
      <xdr:row>6</xdr:row>
      <xdr:rowOff>9000</xdr:rowOff>
    </xdr:to>
    <xdr:pic>
      <xdr:nvPicPr>
        <xdr:cNvPr id="898" name="Picture 62" descr=""/>
        <xdr:cNvPicPr/>
      </xdr:nvPicPr>
      <xdr:blipFill>
        <a:blip r:embed="rId899"/>
        <a:stretch/>
      </xdr:blipFill>
      <xdr:spPr>
        <a:xfrm>
          <a:off x="812880" y="1116360"/>
          <a:ext cx="828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8280</xdr:colOff>
      <xdr:row>6</xdr:row>
      <xdr:rowOff>9000</xdr:rowOff>
    </xdr:to>
    <xdr:pic>
      <xdr:nvPicPr>
        <xdr:cNvPr id="899" name="Picture 63" descr=""/>
        <xdr:cNvPicPr/>
      </xdr:nvPicPr>
      <xdr:blipFill>
        <a:blip r:embed="rId900"/>
        <a:stretch/>
      </xdr:blipFill>
      <xdr:spPr>
        <a:xfrm>
          <a:off x="812880" y="1116360"/>
          <a:ext cx="828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144</xdr:row>
      <xdr:rowOff>0</xdr:rowOff>
    </xdr:from>
    <xdr:to>
      <xdr:col>1</xdr:col>
      <xdr:colOff>8280</xdr:colOff>
      <xdr:row>144</xdr:row>
      <xdr:rowOff>9000</xdr:rowOff>
    </xdr:to>
    <xdr:pic>
      <xdr:nvPicPr>
        <xdr:cNvPr id="900" name="Picture 64" descr=""/>
        <xdr:cNvPicPr/>
      </xdr:nvPicPr>
      <xdr:blipFill>
        <a:blip r:embed="rId901"/>
        <a:stretch/>
      </xdr:blipFill>
      <xdr:spPr>
        <a:xfrm>
          <a:off x="812880" y="26791920"/>
          <a:ext cx="828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144</xdr:row>
      <xdr:rowOff>0</xdr:rowOff>
    </xdr:from>
    <xdr:to>
      <xdr:col>1</xdr:col>
      <xdr:colOff>8280</xdr:colOff>
      <xdr:row>144</xdr:row>
      <xdr:rowOff>9000</xdr:rowOff>
    </xdr:to>
    <xdr:pic>
      <xdr:nvPicPr>
        <xdr:cNvPr id="901" name="Picture 65" descr=""/>
        <xdr:cNvPicPr/>
      </xdr:nvPicPr>
      <xdr:blipFill>
        <a:blip r:embed="rId902"/>
        <a:stretch/>
      </xdr:blipFill>
      <xdr:spPr>
        <a:xfrm>
          <a:off x="812880" y="26791920"/>
          <a:ext cx="828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54</xdr:row>
      <xdr:rowOff>-360</xdr:rowOff>
    </xdr:from>
    <xdr:to>
      <xdr:col>1</xdr:col>
      <xdr:colOff>8280</xdr:colOff>
      <xdr:row>54</xdr:row>
      <xdr:rowOff>8640</xdr:rowOff>
    </xdr:to>
    <xdr:pic>
      <xdr:nvPicPr>
        <xdr:cNvPr id="902" name="Picture 66" descr=""/>
        <xdr:cNvPicPr/>
      </xdr:nvPicPr>
      <xdr:blipFill>
        <a:blip r:embed="rId903"/>
        <a:stretch/>
      </xdr:blipFill>
      <xdr:spPr>
        <a:xfrm>
          <a:off x="812880" y="10046520"/>
          <a:ext cx="828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54</xdr:row>
      <xdr:rowOff>-360</xdr:rowOff>
    </xdr:from>
    <xdr:to>
      <xdr:col>1</xdr:col>
      <xdr:colOff>8280</xdr:colOff>
      <xdr:row>54</xdr:row>
      <xdr:rowOff>8640</xdr:rowOff>
    </xdr:to>
    <xdr:pic>
      <xdr:nvPicPr>
        <xdr:cNvPr id="903" name="Picture 67" descr=""/>
        <xdr:cNvPicPr/>
      </xdr:nvPicPr>
      <xdr:blipFill>
        <a:blip r:embed="rId904"/>
        <a:stretch/>
      </xdr:blipFill>
      <xdr:spPr>
        <a:xfrm>
          <a:off x="812880" y="10046520"/>
          <a:ext cx="828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148</xdr:row>
      <xdr:rowOff>0</xdr:rowOff>
    </xdr:from>
    <xdr:to>
      <xdr:col>1</xdr:col>
      <xdr:colOff>8280</xdr:colOff>
      <xdr:row>148</xdr:row>
      <xdr:rowOff>9000</xdr:rowOff>
    </xdr:to>
    <xdr:pic>
      <xdr:nvPicPr>
        <xdr:cNvPr id="904" name="Picture 68" descr=""/>
        <xdr:cNvPicPr/>
      </xdr:nvPicPr>
      <xdr:blipFill>
        <a:blip r:embed="rId905"/>
        <a:stretch/>
      </xdr:blipFill>
      <xdr:spPr>
        <a:xfrm>
          <a:off x="812880" y="27536040"/>
          <a:ext cx="828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148</xdr:row>
      <xdr:rowOff>0</xdr:rowOff>
    </xdr:from>
    <xdr:to>
      <xdr:col>1</xdr:col>
      <xdr:colOff>8280</xdr:colOff>
      <xdr:row>148</xdr:row>
      <xdr:rowOff>9000</xdr:rowOff>
    </xdr:to>
    <xdr:pic>
      <xdr:nvPicPr>
        <xdr:cNvPr id="905" name="Picture 69" descr=""/>
        <xdr:cNvPicPr/>
      </xdr:nvPicPr>
      <xdr:blipFill>
        <a:blip r:embed="rId906"/>
        <a:stretch/>
      </xdr:blipFill>
      <xdr:spPr>
        <a:xfrm>
          <a:off x="812880" y="27536040"/>
          <a:ext cx="828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8280</xdr:colOff>
      <xdr:row>16</xdr:row>
      <xdr:rowOff>9360</xdr:rowOff>
    </xdr:to>
    <xdr:pic>
      <xdr:nvPicPr>
        <xdr:cNvPr id="906" name="Picture 70" descr=""/>
        <xdr:cNvPicPr/>
      </xdr:nvPicPr>
      <xdr:blipFill>
        <a:blip r:embed="rId907"/>
        <a:stretch/>
      </xdr:blipFill>
      <xdr:spPr>
        <a:xfrm>
          <a:off x="812880" y="2976840"/>
          <a:ext cx="8280" cy="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8280</xdr:colOff>
      <xdr:row>16</xdr:row>
      <xdr:rowOff>9360</xdr:rowOff>
    </xdr:to>
    <xdr:pic>
      <xdr:nvPicPr>
        <xdr:cNvPr id="907" name="Picture 71" descr=""/>
        <xdr:cNvPicPr/>
      </xdr:nvPicPr>
      <xdr:blipFill>
        <a:blip r:embed="rId908"/>
        <a:stretch/>
      </xdr:blipFill>
      <xdr:spPr>
        <a:xfrm>
          <a:off x="812880" y="2976840"/>
          <a:ext cx="8280" cy="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124</xdr:row>
      <xdr:rowOff>-360</xdr:rowOff>
    </xdr:from>
    <xdr:to>
      <xdr:col>1</xdr:col>
      <xdr:colOff>8280</xdr:colOff>
      <xdr:row>124</xdr:row>
      <xdr:rowOff>9000</xdr:rowOff>
    </xdr:to>
    <xdr:pic>
      <xdr:nvPicPr>
        <xdr:cNvPr id="908" name="Picture 72" descr=""/>
        <xdr:cNvPicPr/>
      </xdr:nvPicPr>
      <xdr:blipFill>
        <a:blip r:embed="rId909"/>
        <a:stretch/>
      </xdr:blipFill>
      <xdr:spPr>
        <a:xfrm>
          <a:off x="812880" y="23070600"/>
          <a:ext cx="8280" cy="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124</xdr:row>
      <xdr:rowOff>-360</xdr:rowOff>
    </xdr:from>
    <xdr:to>
      <xdr:col>1</xdr:col>
      <xdr:colOff>8280</xdr:colOff>
      <xdr:row>124</xdr:row>
      <xdr:rowOff>9000</xdr:rowOff>
    </xdr:to>
    <xdr:pic>
      <xdr:nvPicPr>
        <xdr:cNvPr id="909" name="Picture 73" descr=""/>
        <xdr:cNvPicPr/>
      </xdr:nvPicPr>
      <xdr:blipFill>
        <a:blip r:embed="rId910"/>
        <a:stretch/>
      </xdr:blipFill>
      <xdr:spPr>
        <a:xfrm>
          <a:off x="812880" y="23070600"/>
          <a:ext cx="8280" cy="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35</xdr:row>
      <xdr:rowOff>0</xdr:rowOff>
    </xdr:from>
    <xdr:to>
      <xdr:col>1</xdr:col>
      <xdr:colOff>8280</xdr:colOff>
      <xdr:row>35</xdr:row>
      <xdr:rowOff>9360</xdr:rowOff>
    </xdr:to>
    <xdr:pic>
      <xdr:nvPicPr>
        <xdr:cNvPr id="910" name="Picture 74" descr=""/>
        <xdr:cNvPicPr/>
      </xdr:nvPicPr>
      <xdr:blipFill>
        <a:blip r:embed="rId911"/>
        <a:stretch/>
      </xdr:blipFill>
      <xdr:spPr>
        <a:xfrm>
          <a:off x="812880" y="6512040"/>
          <a:ext cx="8280" cy="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35</xdr:row>
      <xdr:rowOff>0</xdr:rowOff>
    </xdr:from>
    <xdr:to>
      <xdr:col>1</xdr:col>
      <xdr:colOff>8280</xdr:colOff>
      <xdr:row>35</xdr:row>
      <xdr:rowOff>9360</xdr:rowOff>
    </xdr:to>
    <xdr:pic>
      <xdr:nvPicPr>
        <xdr:cNvPr id="911" name="Picture 75" descr=""/>
        <xdr:cNvPicPr/>
      </xdr:nvPicPr>
      <xdr:blipFill>
        <a:blip r:embed="rId912"/>
        <a:stretch/>
      </xdr:blipFill>
      <xdr:spPr>
        <a:xfrm>
          <a:off x="812880" y="6512040"/>
          <a:ext cx="8280" cy="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70</xdr:row>
      <xdr:rowOff>0</xdr:rowOff>
    </xdr:from>
    <xdr:to>
      <xdr:col>1</xdr:col>
      <xdr:colOff>8280</xdr:colOff>
      <xdr:row>70</xdr:row>
      <xdr:rowOff>9360</xdr:rowOff>
    </xdr:to>
    <xdr:pic>
      <xdr:nvPicPr>
        <xdr:cNvPr id="912" name="Picture 76" descr=""/>
        <xdr:cNvPicPr/>
      </xdr:nvPicPr>
      <xdr:blipFill>
        <a:blip r:embed="rId913"/>
        <a:stretch/>
      </xdr:blipFill>
      <xdr:spPr>
        <a:xfrm>
          <a:off x="812880" y="13023720"/>
          <a:ext cx="8280" cy="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70</xdr:row>
      <xdr:rowOff>0</xdr:rowOff>
    </xdr:from>
    <xdr:to>
      <xdr:col>1</xdr:col>
      <xdr:colOff>8280</xdr:colOff>
      <xdr:row>70</xdr:row>
      <xdr:rowOff>9360</xdr:rowOff>
    </xdr:to>
    <xdr:pic>
      <xdr:nvPicPr>
        <xdr:cNvPr id="913" name="Picture 77" descr=""/>
        <xdr:cNvPicPr/>
      </xdr:nvPicPr>
      <xdr:blipFill>
        <a:blip r:embed="rId914"/>
        <a:stretch/>
      </xdr:blipFill>
      <xdr:spPr>
        <a:xfrm>
          <a:off x="812880" y="13023720"/>
          <a:ext cx="8280" cy="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65</xdr:row>
      <xdr:rowOff>0</xdr:rowOff>
    </xdr:from>
    <xdr:to>
      <xdr:col>1</xdr:col>
      <xdr:colOff>8280</xdr:colOff>
      <xdr:row>65</xdr:row>
      <xdr:rowOff>9360</xdr:rowOff>
    </xdr:to>
    <xdr:pic>
      <xdr:nvPicPr>
        <xdr:cNvPr id="914" name="Picture 78" descr=""/>
        <xdr:cNvPicPr/>
      </xdr:nvPicPr>
      <xdr:blipFill>
        <a:blip r:embed="rId915"/>
        <a:stretch/>
      </xdr:blipFill>
      <xdr:spPr>
        <a:xfrm>
          <a:off x="812880" y="12093480"/>
          <a:ext cx="8280" cy="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65</xdr:row>
      <xdr:rowOff>0</xdr:rowOff>
    </xdr:from>
    <xdr:to>
      <xdr:col>1</xdr:col>
      <xdr:colOff>8280</xdr:colOff>
      <xdr:row>65</xdr:row>
      <xdr:rowOff>9360</xdr:rowOff>
    </xdr:to>
    <xdr:pic>
      <xdr:nvPicPr>
        <xdr:cNvPr id="915" name="Picture 79" descr=""/>
        <xdr:cNvPicPr/>
      </xdr:nvPicPr>
      <xdr:blipFill>
        <a:blip r:embed="rId916"/>
        <a:stretch/>
      </xdr:blipFill>
      <xdr:spPr>
        <a:xfrm>
          <a:off x="812880" y="12093480"/>
          <a:ext cx="8280" cy="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152</xdr:row>
      <xdr:rowOff>0</xdr:rowOff>
    </xdr:from>
    <xdr:to>
      <xdr:col>1</xdr:col>
      <xdr:colOff>8280</xdr:colOff>
      <xdr:row>152</xdr:row>
      <xdr:rowOff>9360</xdr:rowOff>
    </xdr:to>
    <xdr:pic>
      <xdr:nvPicPr>
        <xdr:cNvPr id="916" name="Picture 80" descr=""/>
        <xdr:cNvPicPr/>
      </xdr:nvPicPr>
      <xdr:blipFill>
        <a:blip r:embed="rId917"/>
        <a:stretch/>
      </xdr:blipFill>
      <xdr:spPr>
        <a:xfrm>
          <a:off x="812880" y="28280520"/>
          <a:ext cx="8280" cy="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152</xdr:row>
      <xdr:rowOff>0</xdr:rowOff>
    </xdr:from>
    <xdr:to>
      <xdr:col>1</xdr:col>
      <xdr:colOff>8280</xdr:colOff>
      <xdr:row>152</xdr:row>
      <xdr:rowOff>9360</xdr:rowOff>
    </xdr:to>
    <xdr:pic>
      <xdr:nvPicPr>
        <xdr:cNvPr id="917" name="Picture 81" descr=""/>
        <xdr:cNvPicPr/>
      </xdr:nvPicPr>
      <xdr:blipFill>
        <a:blip r:embed="rId918"/>
        <a:stretch/>
      </xdr:blipFill>
      <xdr:spPr>
        <a:xfrm>
          <a:off x="812880" y="28280520"/>
          <a:ext cx="8280" cy="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8280</xdr:colOff>
      <xdr:row>1</xdr:row>
      <xdr:rowOff>9360</xdr:rowOff>
    </xdr:to>
    <xdr:pic>
      <xdr:nvPicPr>
        <xdr:cNvPr id="918" name="Picture 82" descr=""/>
        <xdr:cNvPicPr/>
      </xdr:nvPicPr>
      <xdr:blipFill>
        <a:blip r:embed="rId919"/>
        <a:stretch/>
      </xdr:blipFill>
      <xdr:spPr>
        <a:xfrm>
          <a:off x="812880" y="186120"/>
          <a:ext cx="8280" cy="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8280</xdr:colOff>
      <xdr:row>1</xdr:row>
      <xdr:rowOff>9360</xdr:rowOff>
    </xdr:to>
    <xdr:pic>
      <xdr:nvPicPr>
        <xdr:cNvPr id="919" name="Picture 83" descr=""/>
        <xdr:cNvPicPr/>
      </xdr:nvPicPr>
      <xdr:blipFill>
        <a:blip r:embed="rId920"/>
        <a:stretch/>
      </xdr:blipFill>
      <xdr:spPr>
        <a:xfrm>
          <a:off x="812880" y="186120"/>
          <a:ext cx="8280" cy="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64</xdr:row>
      <xdr:rowOff>360</xdr:rowOff>
    </xdr:from>
    <xdr:to>
      <xdr:col>1</xdr:col>
      <xdr:colOff>8280</xdr:colOff>
      <xdr:row>64</xdr:row>
      <xdr:rowOff>9720</xdr:rowOff>
    </xdr:to>
    <xdr:pic>
      <xdr:nvPicPr>
        <xdr:cNvPr id="920" name="Picture 84" descr=""/>
        <xdr:cNvPicPr/>
      </xdr:nvPicPr>
      <xdr:blipFill>
        <a:blip r:embed="rId921"/>
        <a:stretch/>
      </xdr:blipFill>
      <xdr:spPr>
        <a:xfrm>
          <a:off x="812880" y="11907720"/>
          <a:ext cx="8280" cy="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64</xdr:row>
      <xdr:rowOff>360</xdr:rowOff>
    </xdr:from>
    <xdr:to>
      <xdr:col>1</xdr:col>
      <xdr:colOff>8280</xdr:colOff>
      <xdr:row>64</xdr:row>
      <xdr:rowOff>9720</xdr:rowOff>
    </xdr:to>
    <xdr:pic>
      <xdr:nvPicPr>
        <xdr:cNvPr id="921" name="Picture 85" descr=""/>
        <xdr:cNvPicPr/>
      </xdr:nvPicPr>
      <xdr:blipFill>
        <a:blip r:embed="rId922"/>
        <a:stretch/>
      </xdr:blipFill>
      <xdr:spPr>
        <a:xfrm>
          <a:off x="812880" y="11907720"/>
          <a:ext cx="8280" cy="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74</xdr:row>
      <xdr:rowOff>0</xdr:rowOff>
    </xdr:from>
    <xdr:to>
      <xdr:col>1</xdr:col>
      <xdr:colOff>8280</xdr:colOff>
      <xdr:row>74</xdr:row>
      <xdr:rowOff>9360</xdr:rowOff>
    </xdr:to>
    <xdr:pic>
      <xdr:nvPicPr>
        <xdr:cNvPr id="922" name="Picture 86" descr=""/>
        <xdr:cNvPicPr/>
      </xdr:nvPicPr>
      <xdr:blipFill>
        <a:blip r:embed="rId923"/>
        <a:stretch/>
      </xdr:blipFill>
      <xdr:spPr>
        <a:xfrm>
          <a:off x="812880" y="13768200"/>
          <a:ext cx="8280" cy="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74</xdr:row>
      <xdr:rowOff>0</xdr:rowOff>
    </xdr:from>
    <xdr:to>
      <xdr:col>1</xdr:col>
      <xdr:colOff>8280</xdr:colOff>
      <xdr:row>74</xdr:row>
      <xdr:rowOff>9360</xdr:rowOff>
    </xdr:to>
    <xdr:pic>
      <xdr:nvPicPr>
        <xdr:cNvPr id="923" name="Picture 87" descr=""/>
        <xdr:cNvPicPr/>
      </xdr:nvPicPr>
      <xdr:blipFill>
        <a:blip r:embed="rId924"/>
        <a:stretch/>
      </xdr:blipFill>
      <xdr:spPr>
        <a:xfrm>
          <a:off x="812880" y="13768200"/>
          <a:ext cx="8280" cy="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40</xdr:row>
      <xdr:rowOff>-360</xdr:rowOff>
    </xdr:from>
    <xdr:to>
      <xdr:col>1</xdr:col>
      <xdr:colOff>8280</xdr:colOff>
      <xdr:row>40</xdr:row>
      <xdr:rowOff>9000</xdr:rowOff>
    </xdr:to>
    <xdr:pic>
      <xdr:nvPicPr>
        <xdr:cNvPr id="924" name="Picture 88" descr=""/>
        <xdr:cNvPicPr/>
      </xdr:nvPicPr>
      <xdr:blipFill>
        <a:blip r:embed="rId925"/>
        <a:stretch/>
      </xdr:blipFill>
      <xdr:spPr>
        <a:xfrm>
          <a:off x="812880" y="7441920"/>
          <a:ext cx="8280" cy="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40</xdr:row>
      <xdr:rowOff>-360</xdr:rowOff>
    </xdr:from>
    <xdr:to>
      <xdr:col>1</xdr:col>
      <xdr:colOff>8280</xdr:colOff>
      <xdr:row>40</xdr:row>
      <xdr:rowOff>9000</xdr:rowOff>
    </xdr:to>
    <xdr:pic>
      <xdr:nvPicPr>
        <xdr:cNvPr id="925" name="Picture 89" descr=""/>
        <xdr:cNvPicPr/>
      </xdr:nvPicPr>
      <xdr:blipFill>
        <a:blip r:embed="rId926"/>
        <a:stretch/>
      </xdr:blipFill>
      <xdr:spPr>
        <a:xfrm>
          <a:off x="812880" y="7441920"/>
          <a:ext cx="8280" cy="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34</xdr:row>
      <xdr:rowOff>360</xdr:rowOff>
    </xdr:from>
    <xdr:to>
      <xdr:col>1</xdr:col>
      <xdr:colOff>8280</xdr:colOff>
      <xdr:row>34</xdr:row>
      <xdr:rowOff>9720</xdr:rowOff>
    </xdr:to>
    <xdr:pic>
      <xdr:nvPicPr>
        <xdr:cNvPr id="926" name="Picture 90" descr=""/>
        <xdr:cNvPicPr/>
      </xdr:nvPicPr>
      <xdr:blipFill>
        <a:blip r:embed="rId927"/>
        <a:stretch/>
      </xdr:blipFill>
      <xdr:spPr>
        <a:xfrm>
          <a:off x="812880" y="6326280"/>
          <a:ext cx="8280" cy="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34</xdr:row>
      <xdr:rowOff>360</xdr:rowOff>
    </xdr:from>
    <xdr:to>
      <xdr:col>1</xdr:col>
      <xdr:colOff>8280</xdr:colOff>
      <xdr:row>34</xdr:row>
      <xdr:rowOff>9720</xdr:rowOff>
    </xdr:to>
    <xdr:pic>
      <xdr:nvPicPr>
        <xdr:cNvPr id="927" name="Picture 91" descr=""/>
        <xdr:cNvPicPr/>
      </xdr:nvPicPr>
      <xdr:blipFill>
        <a:blip r:embed="rId928"/>
        <a:stretch/>
      </xdr:blipFill>
      <xdr:spPr>
        <a:xfrm>
          <a:off x="812880" y="6326280"/>
          <a:ext cx="8280" cy="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8280</xdr:colOff>
      <xdr:row>24</xdr:row>
      <xdr:rowOff>9360</xdr:rowOff>
    </xdr:to>
    <xdr:pic>
      <xdr:nvPicPr>
        <xdr:cNvPr id="928" name="Picture 94" descr=""/>
        <xdr:cNvPicPr/>
      </xdr:nvPicPr>
      <xdr:blipFill>
        <a:blip r:embed="rId929"/>
        <a:stretch/>
      </xdr:blipFill>
      <xdr:spPr>
        <a:xfrm>
          <a:off x="812880" y="4465440"/>
          <a:ext cx="8280" cy="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8280</xdr:colOff>
      <xdr:row>24</xdr:row>
      <xdr:rowOff>9360</xdr:rowOff>
    </xdr:to>
    <xdr:pic>
      <xdr:nvPicPr>
        <xdr:cNvPr id="929" name="Picture 95" descr=""/>
        <xdr:cNvPicPr/>
      </xdr:nvPicPr>
      <xdr:blipFill>
        <a:blip r:embed="rId930"/>
        <a:stretch/>
      </xdr:blipFill>
      <xdr:spPr>
        <a:xfrm>
          <a:off x="812880" y="4465440"/>
          <a:ext cx="8280" cy="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78</xdr:row>
      <xdr:rowOff>360</xdr:rowOff>
    </xdr:from>
    <xdr:to>
      <xdr:col>1</xdr:col>
      <xdr:colOff>8280</xdr:colOff>
      <xdr:row>78</xdr:row>
      <xdr:rowOff>9720</xdr:rowOff>
    </xdr:to>
    <xdr:pic>
      <xdr:nvPicPr>
        <xdr:cNvPr id="930" name="Picture 98" descr=""/>
        <xdr:cNvPicPr/>
      </xdr:nvPicPr>
      <xdr:blipFill>
        <a:blip r:embed="rId931"/>
        <a:stretch/>
      </xdr:blipFill>
      <xdr:spPr>
        <a:xfrm>
          <a:off x="812880" y="14512680"/>
          <a:ext cx="8280" cy="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78</xdr:row>
      <xdr:rowOff>360</xdr:rowOff>
    </xdr:from>
    <xdr:to>
      <xdr:col>1</xdr:col>
      <xdr:colOff>8280</xdr:colOff>
      <xdr:row>78</xdr:row>
      <xdr:rowOff>9720</xdr:rowOff>
    </xdr:to>
    <xdr:pic>
      <xdr:nvPicPr>
        <xdr:cNvPr id="931" name="Picture 99" descr=""/>
        <xdr:cNvPicPr/>
      </xdr:nvPicPr>
      <xdr:blipFill>
        <a:blip r:embed="rId932"/>
        <a:stretch/>
      </xdr:blipFill>
      <xdr:spPr>
        <a:xfrm>
          <a:off x="812880" y="14512680"/>
          <a:ext cx="8280" cy="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34</xdr:row>
      <xdr:rowOff>0</xdr:rowOff>
    </xdr:from>
    <xdr:to>
      <xdr:col>1</xdr:col>
      <xdr:colOff>8280</xdr:colOff>
      <xdr:row>34</xdr:row>
      <xdr:rowOff>9360</xdr:rowOff>
    </xdr:to>
    <xdr:pic>
      <xdr:nvPicPr>
        <xdr:cNvPr id="932" name="Picture 104" descr=""/>
        <xdr:cNvPicPr/>
      </xdr:nvPicPr>
      <xdr:blipFill>
        <a:blip r:embed="rId933"/>
        <a:stretch/>
      </xdr:blipFill>
      <xdr:spPr>
        <a:xfrm>
          <a:off x="812880" y="6325920"/>
          <a:ext cx="8280" cy="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34</xdr:row>
      <xdr:rowOff>0</xdr:rowOff>
    </xdr:from>
    <xdr:to>
      <xdr:col>1</xdr:col>
      <xdr:colOff>8280</xdr:colOff>
      <xdr:row>34</xdr:row>
      <xdr:rowOff>9360</xdr:rowOff>
    </xdr:to>
    <xdr:pic>
      <xdr:nvPicPr>
        <xdr:cNvPr id="933" name="Picture 105" descr=""/>
        <xdr:cNvPicPr/>
      </xdr:nvPicPr>
      <xdr:blipFill>
        <a:blip r:embed="rId934"/>
        <a:stretch/>
      </xdr:blipFill>
      <xdr:spPr>
        <a:xfrm>
          <a:off x="812880" y="6325920"/>
          <a:ext cx="8280" cy="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84</xdr:row>
      <xdr:rowOff>-360</xdr:rowOff>
    </xdr:from>
    <xdr:to>
      <xdr:col>1</xdr:col>
      <xdr:colOff>8280</xdr:colOff>
      <xdr:row>84</xdr:row>
      <xdr:rowOff>8640</xdr:rowOff>
    </xdr:to>
    <xdr:pic>
      <xdr:nvPicPr>
        <xdr:cNvPr id="934" name="Picture 186" descr=""/>
        <xdr:cNvPicPr/>
      </xdr:nvPicPr>
      <xdr:blipFill>
        <a:blip r:embed="rId935"/>
        <a:stretch/>
      </xdr:blipFill>
      <xdr:spPr>
        <a:xfrm>
          <a:off x="812880" y="15628320"/>
          <a:ext cx="828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84</xdr:row>
      <xdr:rowOff>-360</xdr:rowOff>
    </xdr:from>
    <xdr:to>
      <xdr:col>1</xdr:col>
      <xdr:colOff>8280</xdr:colOff>
      <xdr:row>84</xdr:row>
      <xdr:rowOff>8640</xdr:rowOff>
    </xdr:to>
    <xdr:pic>
      <xdr:nvPicPr>
        <xdr:cNvPr id="935" name="Picture 187" descr=""/>
        <xdr:cNvPicPr/>
      </xdr:nvPicPr>
      <xdr:blipFill>
        <a:blip r:embed="rId936"/>
        <a:stretch/>
      </xdr:blipFill>
      <xdr:spPr>
        <a:xfrm>
          <a:off x="812880" y="15628320"/>
          <a:ext cx="828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10080</xdr:colOff>
      <xdr:row>0</xdr:row>
      <xdr:rowOff>9000</xdr:rowOff>
    </xdr:to>
    <xdr:pic>
      <xdr:nvPicPr>
        <xdr:cNvPr id="936" name="Picture 14" descr=""/>
        <xdr:cNvPicPr/>
      </xdr:nvPicPr>
      <xdr:blipFill>
        <a:blip r:embed="rId937"/>
        <a:stretch/>
      </xdr:blipFill>
      <xdr:spPr>
        <a:xfrm>
          <a:off x="812880" y="0"/>
          <a:ext cx="1008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10080</xdr:colOff>
      <xdr:row>0</xdr:row>
      <xdr:rowOff>9000</xdr:rowOff>
    </xdr:to>
    <xdr:pic>
      <xdr:nvPicPr>
        <xdr:cNvPr id="937" name="Picture 15" descr=""/>
        <xdr:cNvPicPr/>
      </xdr:nvPicPr>
      <xdr:blipFill>
        <a:blip r:embed="rId938"/>
        <a:stretch/>
      </xdr:blipFill>
      <xdr:spPr>
        <a:xfrm>
          <a:off x="812880" y="0"/>
          <a:ext cx="1008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132</xdr:row>
      <xdr:rowOff>360</xdr:rowOff>
    </xdr:from>
    <xdr:to>
      <xdr:col>1</xdr:col>
      <xdr:colOff>10080</xdr:colOff>
      <xdr:row>132</xdr:row>
      <xdr:rowOff>9360</xdr:rowOff>
    </xdr:to>
    <xdr:pic>
      <xdr:nvPicPr>
        <xdr:cNvPr id="938" name="Picture 16" descr=""/>
        <xdr:cNvPicPr/>
      </xdr:nvPicPr>
      <xdr:blipFill>
        <a:blip r:embed="rId939"/>
        <a:stretch/>
      </xdr:blipFill>
      <xdr:spPr>
        <a:xfrm>
          <a:off x="812880" y="24559560"/>
          <a:ext cx="1008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132</xdr:row>
      <xdr:rowOff>360</xdr:rowOff>
    </xdr:from>
    <xdr:to>
      <xdr:col>1</xdr:col>
      <xdr:colOff>10080</xdr:colOff>
      <xdr:row>132</xdr:row>
      <xdr:rowOff>9360</xdr:rowOff>
    </xdr:to>
    <xdr:pic>
      <xdr:nvPicPr>
        <xdr:cNvPr id="939" name="Picture 17" descr=""/>
        <xdr:cNvPicPr/>
      </xdr:nvPicPr>
      <xdr:blipFill>
        <a:blip r:embed="rId940"/>
        <a:stretch/>
      </xdr:blipFill>
      <xdr:spPr>
        <a:xfrm>
          <a:off x="812880" y="24559560"/>
          <a:ext cx="1008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120</xdr:row>
      <xdr:rowOff>0</xdr:rowOff>
    </xdr:from>
    <xdr:to>
      <xdr:col>1</xdr:col>
      <xdr:colOff>10080</xdr:colOff>
      <xdr:row>120</xdr:row>
      <xdr:rowOff>9000</xdr:rowOff>
    </xdr:to>
    <xdr:pic>
      <xdr:nvPicPr>
        <xdr:cNvPr id="940" name="Picture 18" descr=""/>
        <xdr:cNvPicPr/>
      </xdr:nvPicPr>
      <xdr:blipFill>
        <a:blip r:embed="rId941"/>
        <a:stretch/>
      </xdr:blipFill>
      <xdr:spPr>
        <a:xfrm>
          <a:off x="812880" y="22326480"/>
          <a:ext cx="1008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120</xdr:row>
      <xdr:rowOff>0</xdr:rowOff>
    </xdr:from>
    <xdr:to>
      <xdr:col>1</xdr:col>
      <xdr:colOff>10080</xdr:colOff>
      <xdr:row>120</xdr:row>
      <xdr:rowOff>9000</xdr:rowOff>
    </xdr:to>
    <xdr:pic>
      <xdr:nvPicPr>
        <xdr:cNvPr id="941" name="Picture 19" descr=""/>
        <xdr:cNvPicPr/>
      </xdr:nvPicPr>
      <xdr:blipFill>
        <a:blip r:embed="rId942"/>
        <a:stretch/>
      </xdr:blipFill>
      <xdr:spPr>
        <a:xfrm>
          <a:off x="812880" y="22326480"/>
          <a:ext cx="1008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10080</xdr:colOff>
      <xdr:row>3</xdr:row>
      <xdr:rowOff>9360</xdr:rowOff>
    </xdr:to>
    <xdr:pic>
      <xdr:nvPicPr>
        <xdr:cNvPr id="942" name="Picture 20" descr=""/>
        <xdr:cNvPicPr/>
      </xdr:nvPicPr>
      <xdr:blipFill>
        <a:blip r:embed="rId943"/>
        <a:stretch/>
      </xdr:blipFill>
      <xdr:spPr>
        <a:xfrm>
          <a:off x="812880" y="558000"/>
          <a:ext cx="10080" cy="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10080</xdr:colOff>
      <xdr:row>3</xdr:row>
      <xdr:rowOff>9360</xdr:rowOff>
    </xdr:to>
    <xdr:pic>
      <xdr:nvPicPr>
        <xdr:cNvPr id="943" name="Picture 21" descr=""/>
        <xdr:cNvPicPr/>
      </xdr:nvPicPr>
      <xdr:blipFill>
        <a:blip r:embed="rId944"/>
        <a:stretch/>
      </xdr:blipFill>
      <xdr:spPr>
        <a:xfrm>
          <a:off x="812880" y="558000"/>
          <a:ext cx="10080" cy="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10080</xdr:colOff>
      <xdr:row>6</xdr:row>
      <xdr:rowOff>9000</xdr:rowOff>
    </xdr:to>
    <xdr:pic>
      <xdr:nvPicPr>
        <xdr:cNvPr id="944" name="Picture 22" descr=""/>
        <xdr:cNvPicPr/>
      </xdr:nvPicPr>
      <xdr:blipFill>
        <a:blip r:embed="rId945"/>
        <a:stretch/>
      </xdr:blipFill>
      <xdr:spPr>
        <a:xfrm>
          <a:off x="812880" y="1116360"/>
          <a:ext cx="1008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10080</xdr:colOff>
      <xdr:row>6</xdr:row>
      <xdr:rowOff>9000</xdr:rowOff>
    </xdr:to>
    <xdr:pic>
      <xdr:nvPicPr>
        <xdr:cNvPr id="945" name="Picture 23" descr=""/>
        <xdr:cNvPicPr/>
      </xdr:nvPicPr>
      <xdr:blipFill>
        <a:blip r:embed="rId946"/>
        <a:stretch/>
      </xdr:blipFill>
      <xdr:spPr>
        <a:xfrm>
          <a:off x="812880" y="1116360"/>
          <a:ext cx="1008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54</xdr:row>
      <xdr:rowOff>-360</xdr:rowOff>
    </xdr:from>
    <xdr:to>
      <xdr:col>1</xdr:col>
      <xdr:colOff>10080</xdr:colOff>
      <xdr:row>54</xdr:row>
      <xdr:rowOff>8640</xdr:rowOff>
    </xdr:to>
    <xdr:pic>
      <xdr:nvPicPr>
        <xdr:cNvPr id="946" name="Picture 24" descr=""/>
        <xdr:cNvPicPr/>
      </xdr:nvPicPr>
      <xdr:blipFill>
        <a:blip r:embed="rId947"/>
        <a:stretch/>
      </xdr:blipFill>
      <xdr:spPr>
        <a:xfrm>
          <a:off x="812880" y="10046520"/>
          <a:ext cx="1008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54</xdr:row>
      <xdr:rowOff>-360</xdr:rowOff>
    </xdr:from>
    <xdr:to>
      <xdr:col>1</xdr:col>
      <xdr:colOff>10080</xdr:colOff>
      <xdr:row>54</xdr:row>
      <xdr:rowOff>8640</xdr:rowOff>
    </xdr:to>
    <xdr:pic>
      <xdr:nvPicPr>
        <xdr:cNvPr id="947" name="Picture 25" descr=""/>
        <xdr:cNvPicPr/>
      </xdr:nvPicPr>
      <xdr:blipFill>
        <a:blip r:embed="rId948"/>
        <a:stretch/>
      </xdr:blipFill>
      <xdr:spPr>
        <a:xfrm>
          <a:off x="812880" y="10046520"/>
          <a:ext cx="1008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10080</xdr:colOff>
      <xdr:row>16</xdr:row>
      <xdr:rowOff>9000</xdr:rowOff>
    </xdr:to>
    <xdr:pic>
      <xdr:nvPicPr>
        <xdr:cNvPr id="948" name="Picture 26" descr=""/>
        <xdr:cNvPicPr/>
      </xdr:nvPicPr>
      <xdr:blipFill>
        <a:blip r:embed="rId949"/>
        <a:stretch/>
      </xdr:blipFill>
      <xdr:spPr>
        <a:xfrm>
          <a:off x="812880" y="2976840"/>
          <a:ext cx="1008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10080</xdr:colOff>
      <xdr:row>16</xdr:row>
      <xdr:rowOff>9000</xdr:rowOff>
    </xdr:to>
    <xdr:pic>
      <xdr:nvPicPr>
        <xdr:cNvPr id="949" name="Picture 27" descr=""/>
        <xdr:cNvPicPr/>
      </xdr:nvPicPr>
      <xdr:blipFill>
        <a:blip r:embed="rId950"/>
        <a:stretch/>
      </xdr:blipFill>
      <xdr:spPr>
        <a:xfrm>
          <a:off x="812880" y="2976840"/>
          <a:ext cx="1008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84</xdr:row>
      <xdr:rowOff>-360</xdr:rowOff>
    </xdr:from>
    <xdr:to>
      <xdr:col>1</xdr:col>
      <xdr:colOff>10080</xdr:colOff>
      <xdr:row>84</xdr:row>
      <xdr:rowOff>8640</xdr:rowOff>
    </xdr:to>
    <xdr:pic>
      <xdr:nvPicPr>
        <xdr:cNvPr id="950" name="Picture 28" descr=""/>
        <xdr:cNvPicPr/>
      </xdr:nvPicPr>
      <xdr:blipFill>
        <a:blip r:embed="rId951"/>
        <a:stretch/>
      </xdr:blipFill>
      <xdr:spPr>
        <a:xfrm>
          <a:off x="812880" y="15628320"/>
          <a:ext cx="1008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84</xdr:row>
      <xdr:rowOff>-360</xdr:rowOff>
    </xdr:from>
    <xdr:to>
      <xdr:col>1</xdr:col>
      <xdr:colOff>10080</xdr:colOff>
      <xdr:row>84</xdr:row>
      <xdr:rowOff>8640</xdr:rowOff>
    </xdr:to>
    <xdr:pic>
      <xdr:nvPicPr>
        <xdr:cNvPr id="951" name="Picture 29" descr=""/>
        <xdr:cNvPicPr/>
      </xdr:nvPicPr>
      <xdr:blipFill>
        <a:blip r:embed="rId952"/>
        <a:stretch/>
      </xdr:blipFill>
      <xdr:spPr>
        <a:xfrm>
          <a:off x="812880" y="15628320"/>
          <a:ext cx="1008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152</xdr:row>
      <xdr:rowOff>0</xdr:rowOff>
    </xdr:from>
    <xdr:to>
      <xdr:col>1</xdr:col>
      <xdr:colOff>10080</xdr:colOff>
      <xdr:row>152</xdr:row>
      <xdr:rowOff>9000</xdr:rowOff>
    </xdr:to>
    <xdr:pic>
      <xdr:nvPicPr>
        <xdr:cNvPr id="952" name="Picture 30" descr=""/>
        <xdr:cNvPicPr/>
      </xdr:nvPicPr>
      <xdr:blipFill>
        <a:blip r:embed="rId953"/>
        <a:stretch/>
      </xdr:blipFill>
      <xdr:spPr>
        <a:xfrm>
          <a:off x="812880" y="28280520"/>
          <a:ext cx="1008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152</xdr:row>
      <xdr:rowOff>0</xdr:rowOff>
    </xdr:from>
    <xdr:to>
      <xdr:col>1</xdr:col>
      <xdr:colOff>10080</xdr:colOff>
      <xdr:row>152</xdr:row>
      <xdr:rowOff>9000</xdr:rowOff>
    </xdr:to>
    <xdr:pic>
      <xdr:nvPicPr>
        <xdr:cNvPr id="953" name="Picture 31" descr=""/>
        <xdr:cNvPicPr/>
      </xdr:nvPicPr>
      <xdr:blipFill>
        <a:blip r:embed="rId954"/>
        <a:stretch/>
      </xdr:blipFill>
      <xdr:spPr>
        <a:xfrm>
          <a:off x="812880" y="28280520"/>
          <a:ext cx="1008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10080</xdr:colOff>
      <xdr:row>1</xdr:row>
      <xdr:rowOff>9360</xdr:rowOff>
    </xdr:to>
    <xdr:pic>
      <xdr:nvPicPr>
        <xdr:cNvPr id="954" name="Picture 32" descr=""/>
        <xdr:cNvPicPr/>
      </xdr:nvPicPr>
      <xdr:blipFill>
        <a:blip r:embed="rId955"/>
        <a:stretch/>
      </xdr:blipFill>
      <xdr:spPr>
        <a:xfrm>
          <a:off x="812880" y="186120"/>
          <a:ext cx="10080" cy="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10080</xdr:colOff>
      <xdr:row>1</xdr:row>
      <xdr:rowOff>9360</xdr:rowOff>
    </xdr:to>
    <xdr:pic>
      <xdr:nvPicPr>
        <xdr:cNvPr id="955" name="Picture 33" descr=""/>
        <xdr:cNvPicPr/>
      </xdr:nvPicPr>
      <xdr:blipFill>
        <a:blip r:embed="rId956"/>
        <a:stretch/>
      </xdr:blipFill>
      <xdr:spPr>
        <a:xfrm>
          <a:off x="812880" y="186120"/>
          <a:ext cx="10080" cy="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29</xdr:row>
      <xdr:rowOff>0</xdr:rowOff>
    </xdr:from>
    <xdr:to>
      <xdr:col>1</xdr:col>
      <xdr:colOff>10080</xdr:colOff>
      <xdr:row>29</xdr:row>
      <xdr:rowOff>9000</xdr:rowOff>
    </xdr:to>
    <xdr:pic>
      <xdr:nvPicPr>
        <xdr:cNvPr id="956" name="Picture 34" descr=""/>
        <xdr:cNvPicPr/>
      </xdr:nvPicPr>
      <xdr:blipFill>
        <a:blip r:embed="rId957"/>
        <a:stretch/>
      </xdr:blipFill>
      <xdr:spPr>
        <a:xfrm>
          <a:off x="812880" y="5395680"/>
          <a:ext cx="1008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29</xdr:row>
      <xdr:rowOff>0</xdr:rowOff>
    </xdr:from>
    <xdr:to>
      <xdr:col>1</xdr:col>
      <xdr:colOff>10080</xdr:colOff>
      <xdr:row>29</xdr:row>
      <xdr:rowOff>9000</xdr:rowOff>
    </xdr:to>
    <xdr:pic>
      <xdr:nvPicPr>
        <xdr:cNvPr id="957" name="Picture 35" descr=""/>
        <xdr:cNvPicPr/>
      </xdr:nvPicPr>
      <xdr:blipFill>
        <a:blip r:embed="rId958"/>
        <a:stretch/>
      </xdr:blipFill>
      <xdr:spPr>
        <a:xfrm>
          <a:off x="812880" y="5395680"/>
          <a:ext cx="1008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65</xdr:row>
      <xdr:rowOff>0</xdr:rowOff>
    </xdr:from>
    <xdr:to>
      <xdr:col>1</xdr:col>
      <xdr:colOff>10080</xdr:colOff>
      <xdr:row>65</xdr:row>
      <xdr:rowOff>9000</xdr:rowOff>
    </xdr:to>
    <xdr:pic>
      <xdr:nvPicPr>
        <xdr:cNvPr id="958" name="Picture 36" descr=""/>
        <xdr:cNvPicPr/>
      </xdr:nvPicPr>
      <xdr:blipFill>
        <a:blip r:embed="rId959"/>
        <a:stretch/>
      </xdr:blipFill>
      <xdr:spPr>
        <a:xfrm>
          <a:off x="812880" y="12093480"/>
          <a:ext cx="1008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65</xdr:row>
      <xdr:rowOff>0</xdr:rowOff>
    </xdr:from>
    <xdr:to>
      <xdr:col>1</xdr:col>
      <xdr:colOff>10080</xdr:colOff>
      <xdr:row>65</xdr:row>
      <xdr:rowOff>9000</xdr:rowOff>
    </xdr:to>
    <xdr:pic>
      <xdr:nvPicPr>
        <xdr:cNvPr id="959" name="Picture 37" descr=""/>
        <xdr:cNvPicPr/>
      </xdr:nvPicPr>
      <xdr:blipFill>
        <a:blip r:embed="rId960"/>
        <a:stretch/>
      </xdr:blipFill>
      <xdr:spPr>
        <a:xfrm>
          <a:off x="812880" y="12093480"/>
          <a:ext cx="1008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10080</xdr:colOff>
      <xdr:row>24</xdr:row>
      <xdr:rowOff>9000</xdr:rowOff>
    </xdr:to>
    <xdr:pic>
      <xdr:nvPicPr>
        <xdr:cNvPr id="960" name="Picture 38" descr=""/>
        <xdr:cNvPicPr/>
      </xdr:nvPicPr>
      <xdr:blipFill>
        <a:blip r:embed="rId961"/>
        <a:stretch/>
      </xdr:blipFill>
      <xdr:spPr>
        <a:xfrm>
          <a:off x="812880" y="4465440"/>
          <a:ext cx="1008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10080</xdr:colOff>
      <xdr:row>24</xdr:row>
      <xdr:rowOff>9000</xdr:rowOff>
    </xdr:to>
    <xdr:pic>
      <xdr:nvPicPr>
        <xdr:cNvPr id="961" name="Picture 39" descr=""/>
        <xdr:cNvPicPr/>
      </xdr:nvPicPr>
      <xdr:blipFill>
        <a:blip r:embed="rId962"/>
        <a:stretch/>
      </xdr:blipFill>
      <xdr:spPr>
        <a:xfrm>
          <a:off x="812880" y="4465440"/>
          <a:ext cx="1008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1</xdr:col>
      <xdr:colOff>10080</xdr:colOff>
      <xdr:row>19</xdr:row>
      <xdr:rowOff>9000</xdr:rowOff>
    </xdr:to>
    <xdr:pic>
      <xdr:nvPicPr>
        <xdr:cNvPr id="962" name="Picture 40" descr=""/>
        <xdr:cNvPicPr/>
      </xdr:nvPicPr>
      <xdr:blipFill>
        <a:blip r:embed="rId963"/>
        <a:stretch/>
      </xdr:blipFill>
      <xdr:spPr>
        <a:xfrm>
          <a:off x="812880" y="3535200"/>
          <a:ext cx="1008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1</xdr:col>
      <xdr:colOff>10080</xdr:colOff>
      <xdr:row>19</xdr:row>
      <xdr:rowOff>9000</xdr:rowOff>
    </xdr:to>
    <xdr:pic>
      <xdr:nvPicPr>
        <xdr:cNvPr id="963" name="Picture 41" descr=""/>
        <xdr:cNvPicPr/>
      </xdr:nvPicPr>
      <xdr:blipFill>
        <a:blip r:embed="rId964"/>
        <a:stretch/>
      </xdr:blipFill>
      <xdr:spPr>
        <a:xfrm>
          <a:off x="812880" y="3535200"/>
          <a:ext cx="1008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136</xdr:row>
      <xdr:rowOff>360</xdr:rowOff>
    </xdr:from>
    <xdr:to>
      <xdr:col>1</xdr:col>
      <xdr:colOff>10080</xdr:colOff>
      <xdr:row>136</xdr:row>
      <xdr:rowOff>9360</xdr:rowOff>
    </xdr:to>
    <xdr:pic>
      <xdr:nvPicPr>
        <xdr:cNvPr id="964" name="Picture 42" descr=""/>
        <xdr:cNvPicPr/>
      </xdr:nvPicPr>
      <xdr:blipFill>
        <a:blip r:embed="rId965"/>
        <a:stretch/>
      </xdr:blipFill>
      <xdr:spPr>
        <a:xfrm>
          <a:off x="812880" y="25303680"/>
          <a:ext cx="1008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136</xdr:row>
      <xdr:rowOff>360</xdr:rowOff>
    </xdr:from>
    <xdr:to>
      <xdr:col>1</xdr:col>
      <xdr:colOff>10080</xdr:colOff>
      <xdr:row>136</xdr:row>
      <xdr:rowOff>9360</xdr:rowOff>
    </xdr:to>
    <xdr:pic>
      <xdr:nvPicPr>
        <xdr:cNvPr id="965" name="Picture 43" descr=""/>
        <xdr:cNvPicPr/>
      </xdr:nvPicPr>
      <xdr:blipFill>
        <a:blip r:embed="rId966"/>
        <a:stretch/>
      </xdr:blipFill>
      <xdr:spPr>
        <a:xfrm>
          <a:off x="812880" y="25303680"/>
          <a:ext cx="1008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41</xdr:row>
      <xdr:rowOff>-360</xdr:rowOff>
    </xdr:from>
    <xdr:to>
      <xdr:col>1</xdr:col>
      <xdr:colOff>10080</xdr:colOff>
      <xdr:row>41</xdr:row>
      <xdr:rowOff>8640</xdr:rowOff>
    </xdr:to>
    <xdr:pic>
      <xdr:nvPicPr>
        <xdr:cNvPr id="966" name="Picture 44" descr=""/>
        <xdr:cNvPicPr/>
      </xdr:nvPicPr>
      <xdr:blipFill>
        <a:blip r:embed="rId967"/>
        <a:stretch/>
      </xdr:blipFill>
      <xdr:spPr>
        <a:xfrm>
          <a:off x="812880" y="7628040"/>
          <a:ext cx="1008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41</xdr:row>
      <xdr:rowOff>-360</xdr:rowOff>
    </xdr:from>
    <xdr:to>
      <xdr:col>1</xdr:col>
      <xdr:colOff>10080</xdr:colOff>
      <xdr:row>41</xdr:row>
      <xdr:rowOff>8640</xdr:rowOff>
    </xdr:to>
    <xdr:pic>
      <xdr:nvPicPr>
        <xdr:cNvPr id="967" name="Picture 45" descr=""/>
        <xdr:cNvPicPr/>
      </xdr:nvPicPr>
      <xdr:blipFill>
        <a:blip r:embed="rId968"/>
        <a:stretch/>
      </xdr:blipFill>
      <xdr:spPr>
        <a:xfrm>
          <a:off x="812880" y="7628040"/>
          <a:ext cx="1008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148</xdr:row>
      <xdr:rowOff>0</xdr:rowOff>
    </xdr:from>
    <xdr:to>
      <xdr:col>1</xdr:col>
      <xdr:colOff>10080</xdr:colOff>
      <xdr:row>148</xdr:row>
      <xdr:rowOff>9000</xdr:rowOff>
    </xdr:to>
    <xdr:pic>
      <xdr:nvPicPr>
        <xdr:cNvPr id="968" name="Picture 46" descr=""/>
        <xdr:cNvPicPr/>
      </xdr:nvPicPr>
      <xdr:blipFill>
        <a:blip r:embed="rId969"/>
        <a:stretch/>
      </xdr:blipFill>
      <xdr:spPr>
        <a:xfrm>
          <a:off x="812880" y="27536040"/>
          <a:ext cx="1008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148</xdr:row>
      <xdr:rowOff>0</xdr:rowOff>
    </xdr:from>
    <xdr:to>
      <xdr:col>1</xdr:col>
      <xdr:colOff>10080</xdr:colOff>
      <xdr:row>148</xdr:row>
      <xdr:rowOff>9000</xdr:rowOff>
    </xdr:to>
    <xdr:pic>
      <xdr:nvPicPr>
        <xdr:cNvPr id="969" name="Picture 47" descr=""/>
        <xdr:cNvPicPr/>
      </xdr:nvPicPr>
      <xdr:blipFill>
        <a:blip r:embed="rId970"/>
        <a:stretch/>
      </xdr:blipFill>
      <xdr:spPr>
        <a:xfrm>
          <a:off x="812880" y="27536040"/>
          <a:ext cx="1008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164</xdr:row>
      <xdr:rowOff>0</xdr:rowOff>
    </xdr:from>
    <xdr:to>
      <xdr:col>1</xdr:col>
      <xdr:colOff>10080</xdr:colOff>
      <xdr:row>164</xdr:row>
      <xdr:rowOff>9000</xdr:rowOff>
    </xdr:to>
    <xdr:pic>
      <xdr:nvPicPr>
        <xdr:cNvPr id="970" name="Picture 48" descr=""/>
        <xdr:cNvPicPr/>
      </xdr:nvPicPr>
      <xdr:blipFill>
        <a:blip r:embed="rId971"/>
        <a:stretch/>
      </xdr:blipFill>
      <xdr:spPr>
        <a:xfrm>
          <a:off x="812880" y="30512880"/>
          <a:ext cx="1008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164</xdr:row>
      <xdr:rowOff>0</xdr:rowOff>
    </xdr:from>
    <xdr:to>
      <xdr:col>1</xdr:col>
      <xdr:colOff>10080</xdr:colOff>
      <xdr:row>164</xdr:row>
      <xdr:rowOff>9000</xdr:rowOff>
    </xdr:to>
    <xdr:pic>
      <xdr:nvPicPr>
        <xdr:cNvPr id="971" name="Picture 49" descr=""/>
        <xdr:cNvPicPr/>
      </xdr:nvPicPr>
      <xdr:blipFill>
        <a:blip r:embed="rId972"/>
        <a:stretch/>
      </xdr:blipFill>
      <xdr:spPr>
        <a:xfrm>
          <a:off x="812880" y="30512880"/>
          <a:ext cx="1008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78</xdr:row>
      <xdr:rowOff>360</xdr:rowOff>
    </xdr:from>
    <xdr:to>
      <xdr:col>1</xdr:col>
      <xdr:colOff>10080</xdr:colOff>
      <xdr:row>78</xdr:row>
      <xdr:rowOff>9360</xdr:rowOff>
    </xdr:to>
    <xdr:pic>
      <xdr:nvPicPr>
        <xdr:cNvPr id="972" name="Picture 50" descr=""/>
        <xdr:cNvPicPr/>
      </xdr:nvPicPr>
      <xdr:blipFill>
        <a:blip r:embed="rId973"/>
        <a:stretch/>
      </xdr:blipFill>
      <xdr:spPr>
        <a:xfrm>
          <a:off x="812880" y="14512680"/>
          <a:ext cx="1008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78</xdr:row>
      <xdr:rowOff>360</xdr:rowOff>
    </xdr:from>
    <xdr:to>
      <xdr:col>1</xdr:col>
      <xdr:colOff>10080</xdr:colOff>
      <xdr:row>78</xdr:row>
      <xdr:rowOff>9360</xdr:rowOff>
    </xdr:to>
    <xdr:pic>
      <xdr:nvPicPr>
        <xdr:cNvPr id="973" name="Picture 51" descr=""/>
        <xdr:cNvPicPr/>
      </xdr:nvPicPr>
      <xdr:blipFill>
        <a:blip r:embed="rId974"/>
        <a:stretch/>
      </xdr:blipFill>
      <xdr:spPr>
        <a:xfrm>
          <a:off x="812880" y="14512680"/>
          <a:ext cx="1008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34</xdr:row>
      <xdr:rowOff>0</xdr:rowOff>
    </xdr:from>
    <xdr:to>
      <xdr:col>1</xdr:col>
      <xdr:colOff>10080</xdr:colOff>
      <xdr:row>34</xdr:row>
      <xdr:rowOff>9000</xdr:rowOff>
    </xdr:to>
    <xdr:pic>
      <xdr:nvPicPr>
        <xdr:cNvPr id="974" name="Picture 52" descr=""/>
        <xdr:cNvPicPr/>
      </xdr:nvPicPr>
      <xdr:blipFill>
        <a:blip r:embed="rId975"/>
        <a:stretch/>
      </xdr:blipFill>
      <xdr:spPr>
        <a:xfrm>
          <a:off x="812880" y="6325920"/>
          <a:ext cx="1008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34</xdr:row>
      <xdr:rowOff>0</xdr:rowOff>
    </xdr:from>
    <xdr:to>
      <xdr:col>1</xdr:col>
      <xdr:colOff>10080</xdr:colOff>
      <xdr:row>34</xdr:row>
      <xdr:rowOff>9000</xdr:rowOff>
    </xdr:to>
    <xdr:pic>
      <xdr:nvPicPr>
        <xdr:cNvPr id="975" name="Picture 53" descr=""/>
        <xdr:cNvPicPr/>
      </xdr:nvPicPr>
      <xdr:blipFill>
        <a:blip r:embed="rId976"/>
        <a:stretch/>
      </xdr:blipFill>
      <xdr:spPr>
        <a:xfrm>
          <a:off x="812880" y="6325920"/>
          <a:ext cx="1008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10080</xdr:colOff>
      <xdr:row>11</xdr:row>
      <xdr:rowOff>9000</xdr:rowOff>
    </xdr:to>
    <xdr:pic>
      <xdr:nvPicPr>
        <xdr:cNvPr id="976" name="Picture 54" descr=""/>
        <xdr:cNvPicPr/>
      </xdr:nvPicPr>
      <xdr:blipFill>
        <a:blip r:embed="rId977"/>
        <a:stretch/>
      </xdr:blipFill>
      <xdr:spPr>
        <a:xfrm>
          <a:off x="812880" y="2046600"/>
          <a:ext cx="1008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10080</xdr:colOff>
      <xdr:row>11</xdr:row>
      <xdr:rowOff>9000</xdr:rowOff>
    </xdr:to>
    <xdr:pic>
      <xdr:nvPicPr>
        <xdr:cNvPr id="977" name="Picture 55" descr=""/>
        <xdr:cNvPicPr/>
      </xdr:nvPicPr>
      <xdr:blipFill>
        <a:blip r:embed="rId978"/>
        <a:stretch/>
      </xdr:blipFill>
      <xdr:spPr>
        <a:xfrm>
          <a:off x="812880" y="2046600"/>
          <a:ext cx="1008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34</xdr:row>
      <xdr:rowOff>0</xdr:rowOff>
    </xdr:from>
    <xdr:to>
      <xdr:col>1</xdr:col>
      <xdr:colOff>10080</xdr:colOff>
      <xdr:row>34</xdr:row>
      <xdr:rowOff>9000</xdr:rowOff>
    </xdr:to>
    <xdr:pic>
      <xdr:nvPicPr>
        <xdr:cNvPr id="978" name="Picture 56" descr=""/>
        <xdr:cNvPicPr/>
      </xdr:nvPicPr>
      <xdr:blipFill>
        <a:blip r:embed="rId979"/>
        <a:stretch/>
      </xdr:blipFill>
      <xdr:spPr>
        <a:xfrm>
          <a:off x="812880" y="6325920"/>
          <a:ext cx="1008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34</xdr:row>
      <xdr:rowOff>0</xdr:rowOff>
    </xdr:from>
    <xdr:to>
      <xdr:col>1</xdr:col>
      <xdr:colOff>10080</xdr:colOff>
      <xdr:row>34</xdr:row>
      <xdr:rowOff>9000</xdr:rowOff>
    </xdr:to>
    <xdr:pic>
      <xdr:nvPicPr>
        <xdr:cNvPr id="979" name="Picture 57" descr=""/>
        <xdr:cNvPicPr/>
      </xdr:nvPicPr>
      <xdr:blipFill>
        <a:blip r:embed="rId980"/>
        <a:stretch/>
      </xdr:blipFill>
      <xdr:spPr>
        <a:xfrm>
          <a:off x="812880" y="6325920"/>
          <a:ext cx="1008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39</xdr:row>
      <xdr:rowOff>360</xdr:rowOff>
    </xdr:from>
    <xdr:to>
      <xdr:col>1</xdr:col>
      <xdr:colOff>10080</xdr:colOff>
      <xdr:row>39</xdr:row>
      <xdr:rowOff>9360</xdr:rowOff>
    </xdr:to>
    <xdr:pic>
      <xdr:nvPicPr>
        <xdr:cNvPr id="980" name="Picture 58" descr=""/>
        <xdr:cNvPicPr/>
      </xdr:nvPicPr>
      <xdr:blipFill>
        <a:blip r:embed="rId981"/>
        <a:stretch/>
      </xdr:blipFill>
      <xdr:spPr>
        <a:xfrm>
          <a:off x="812880" y="7256520"/>
          <a:ext cx="1008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39</xdr:row>
      <xdr:rowOff>360</xdr:rowOff>
    </xdr:from>
    <xdr:to>
      <xdr:col>1</xdr:col>
      <xdr:colOff>10080</xdr:colOff>
      <xdr:row>39</xdr:row>
      <xdr:rowOff>9360</xdr:rowOff>
    </xdr:to>
    <xdr:pic>
      <xdr:nvPicPr>
        <xdr:cNvPr id="981" name="Picture 59" descr=""/>
        <xdr:cNvPicPr/>
      </xdr:nvPicPr>
      <xdr:blipFill>
        <a:blip r:embed="rId982"/>
        <a:stretch/>
      </xdr:blipFill>
      <xdr:spPr>
        <a:xfrm>
          <a:off x="812880" y="7256520"/>
          <a:ext cx="1008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168</xdr:row>
      <xdr:rowOff>-360</xdr:rowOff>
    </xdr:from>
    <xdr:to>
      <xdr:col>1</xdr:col>
      <xdr:colOff>10080</xdr:colOff>
      <xdr:row>168</xdr:row>
      <xdr:rowOff>8640</xdr:rowOff>
    </xdr:to>
    <xdr:pic>
      <xdr:nvPicPr>
        <xdr:cNvPr id="982" name="Picture 60" descr=""/>
        <xdr:cNvPicPr/>
      </xdr:nvPicPr>
      <xdr:blipFill>
        <a:blip r:embed="rId983"/>
        <a:stretch/>
      </xdr:blipFill>
      <xdr:spPr>
        <a:xfrm>
          <a:off x="812880" y="31257000"/>
          <a:ext cx="1008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168</xdr:row>
      <xdr:rowOff>-360</xdr:rowOff>
    </xdr:from>
    <xdr:to>
      <xdr:col>1</xdr:col>
      <xdr:colOff>10080</xdr:colOff>
      <xdr:row>168</xdr:row>
      <xdr:rowOff>8640</xdr:rowOff>
    </xdr:to>
    <xdr:pic>
      <xdr:nvPicPr>
        <xdr:cNvPr id="983" name="Picture 61" descr=""/>
        <xdr:cNvPicPr/>
      </xdr:nvPicPr>
      <xdr:blipFill>
        <a:blip r:embed="rId984"/>
        <a:stretch/>
      </xdr:blipFill>
      <xdr:spPr>
        <a:xfrm>
          <a:off x="812880" y="31257000"/>
          <a:ext cx="1008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140</xdr:row>
      <xdr:rowOff>360</xdr:rowOff>
    </xdr:from>
    <xdr:to>
      <xdr:col>1</xdr:col>
      <xdr:colOff>10080</xdr:colOff>
      <xdr:row>140</xdr:row>
      <xdr:rowOff>9360</xdr:rowOff>
    </xdr:to>
    <xdr:pic>
      <xdr:nvPicPr>
        <xdr:cNvPr id="984" name="Picture 62" descr=""/>
        <xdr:cNvPicPr/>
      </xdr:nvPicPr>
      <xdr:blipFill>
        <a:blip r:embed="rId985"/>
        <a:stretch/>
      </xdr:blipFill>
      <xdr:spPr>
        <a:xfrm>
          <a:off x="812880" y="26048160"/>
          <a:ext cx="1008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140</xdr:row>
      <xdr:rowOff>360</xdr:rowOff>
    </xdr:from>
    <xdr:to>
      <xdr:col>1</xdr:col>
      <xdr:colOff>10080</xdr:colOff>
      <xdr:row>140</xdr:row>
      <xdr:rowOff>9360</xdr:rowOff>
    </xdr:to>
    <xdr:pic>
      <xdr:nvPicPr>
        <xdr:cNvPr id="985" name="Picture 63" descr=""/>
        <xdr:cNvPicPr/>
      </xdr:nvPicPr>
      <xdr:blipFill>
        <a:blip r:embed="rId986"/>
        <a:stretch/>
      </xdr:blipFill>
      <xdr:spPr>
        <a:xfrm>
          <a:off x="812880" y="26048160"/>
          <a:ext cx="1008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88</xdr:row>
      <xdr:rowOff>0</xdr:rowOff>
    </xdr:from>
    <xdr:to>
      <xdr:col>1</xdr:col>
      <xdr:colOff>10080</xdr:colOff>
      <xdr:row>88</xdr:row>
      <xdr:rowOff>9000</xdr:rowOff>
    </xdr:to>
    <xdr:pic>
      <xdr:nvPicPr>
        <xdr:cNvPr id="986" name="Picture 64" descr=""/>
        <xdr:cNvPicPr/>
      </xdr:nvPicPr>
      <xdr:blipFill>
        <a:blip r:embed="rId987"/>
        <a:stretch/>
      </xdr:blipFill>
      <xdr:spPr>
        <a:xfrm>
          <a:off x="812880" y="16372800"/>
          <a:ext cx="1008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88</xdr:row>
      <xdr:rowOff>0</xdr:rowOff>
    </xdr:from>
    <xdr:to>
      <xdr:col>1</xdr:col>
      <xdr:colOff>10080</xdr:colOff>
      <xdr:row>88</xdr:row>
      <xdr:rowOff>9000</xdr:rowOff>
    </xdr:to>
    <xdr:pic>
      <xdr:nvPicPr>
        <xdr:cNvPr id="987" name="Picture 65" descr=""/>
        <xdr:cNvPicPr/>
      </xdr:nvPicPr>
      <xdr:blipFill>
        <a:blip r:embed="rId988"/>
        <a:stretch/>
      </xdr:blipFill>
      <xdr:spPr>
        <a:xfrm>
          <a:off x="812880" y="16372800"/>
          <a:ext cx="1008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10080</xdr:colOff>
      <xdr:row>50</xdr:row>
      <xdr:rowOff>9000</xdr:rowOff>
    </xdr:to>
    <xdr:pic>
      <xdr:nvPicPr>
        <xdr:cNvPr id="988" name="Picture 66" descr=""/>
        <xdr:cNvPicPr/>
      </xdr:nvPicPr>
      <xdr:blipFill>
        <a:blip r:embed="rId989"/>
        <a:stretch/>
      </xdr:blipFill>
      <xdr:spPr>
        <a:xfrm>
          <a:off x="812880" y="9302760"/>
          <a:ext cx="1008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10080</xdr:colOff>
      <xdr:row>50</xdr:row>
      <xdr:rowOff>9000</xdr:rowOff>
    </xdr:to>
    <xdr:pic>
      <xdr:nvPicPr>
        <xdr:cNvPr id="989" name="Picture 67" descr=""/>
        <xdr:cNvPicPr/>
      </xdr:nvPicPr>
      <xdr:blipFill>
        <a:blip r:embed="rId990"/>
        <a:stretch/>
      </xdr:blipFill>
      <xdr:spPr>
        <a:xfrm>
          <a:off x="812880" y="9302760"/>
          <a:ext cx="1008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156</xdr:row>
      <xdr:rowOff>0</xdr:rowOff>
    </xdr:from>
    <xdr:to>
      <xdr:col>1</xdr:col>
      <xdr:colOff>10080</xdr:colOff>
      <xdr:row>156</xdr:row>
      <xdr:rowOff>9000</xdr:rowOff>
    </xdr:to>
    <xdr:pic>
      <xdr:nvPicPr>
        <xdr:cNvPr id="990" name="Picture 68" descr=""/>
        <xdr:cNvPicPr/>
      </xdr:nvPicPr>
      <xdr:blipFill>
        <a:blip r:embed="rId991"/>
        <a:stretch/>
      </xdr:blipFill>
      <xdr:spPr>
        <a:xfrm>
          <a:off x="812880" y="29024640"/>
          <a:ext cx="1008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156</xdr:row>
      <xdr:rowOff>0</xdr:rowOff>
    </xdr:from>
    <xdr:to>
      <xdr:col>1</xdr:col>
      <xdr:colOff>10080</xdr:colOff>
      <xdr:row>156</xdr:row>
      <xdr:rowOff>9000</xdr:rowOff>
    </xdr:to>
    <xdr:pic>
      <xdr:nvPicPr>
        <xdr:cNvPr id="991" name="Picture 69" descr=""/>
        <xdr:cNvPicPr/>
      </xdr:nvPicPr>
      <xdr:blipFill>
        <a:blip r:embed="rId992"/>
        <a:stretch/>
      </xdr:blipFill>
      <xdr:spPr>
        <a:xfrm>
          <a:off x="812880" y="29024640"/>
          <a:ext cx="1008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172</xdr:row>
      <xdr:rowOff>0</xdr:rowOff>
    </xdr:from>
    <xdr:to>
      <xdr:col>1</xdr:col>
      <xdr:colOff>10080</xdr:colOff>
      <xdr:row>172</xdr:row>
      <xdr:rowOff>9000</xdr:rowOff>
    </xdr:to>
    <xdr:pic>
      <xdr:nvPicPr>
        <xdr:cNvPr id="992" name="Picture 70" descr=""/>
        <xdr:cNvPicPr/>
      </xdr:nvPicPr>
      <xdr:blipFill>
        <a:blip r:embed="rId993"/>
        <a:stretch/>
      </xdr:blipFill>
      <xdr:spPr>
        <a:xfrm>
          <a:off x="812880" y="32001480"/>
          <a:ext cx="1008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172</xdr:row>
      <xdr:rowOff>0</xdr:rowOff>
    </xdr:from>
    <xdr:to>
      <xdr:col>1</xdr:col>
      <xdr:colOff>10080</xdr:colOff>
      <xdr:row>172</xdr:row>
      <xdr:rowOff>9000</xdr:rowOff>
    </xdr:to>
    <xdr:pic>
      <xdr:nvPicPr>
        <xdr:cNvPr id="993" name="Picture 71" descr=""/>
        <xdr:cNvPicPr/>
      </xdr:nvPicPr>
      <xdr:blipFill>
        <a:blip r:embed="rId994"/>
        <a:stretch/>
      </xdr:blipFill>
      <xdr:spPr>
        <a:xfrm>
          <a:off x="812880" y="32001480"/>
          <a:ext cx="1008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176</xdr:row>
      <xdr:rowOff>360</xdr:rowOff>
    </xdr:from>
    <xdr:to>
      <xdr:col>1</xdr:col>
      <xdr:colOff>10080</xdr:colOff>
      <xdr:row>176</xdr:row>
      <xdr:rowOff>9360</xdr:rowOff>
    </xdr:to>
    <xdr:pic>
      <xdr:nvPicPr>
        <xdr:cNvPr id="994" name="Picture 72" descr=""/>
        <xdr:cNvPicPr/>
      </xdr:nvPicPr>
      <xdr:blipFill>
        <a:blip r:embed="rId995"/>
        <a:stretch/>
      </xdr:blipFill>
      <xdr:spPr>
        <a:xfrm>
          <a:off x="812880" y="32745960"/>
          <a:ext cx="1008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176</xdr:row>
      <xdr:rowOff>360</xdr:rowOff>
    </xdr:from>
    <xdr:to>
      <xdr:col>1</xdr:col>
      <xdr:colOff>10080</xdr:colOff>
      <xdr:row>176</xdr:row>
      <xdr:rowOff>9360</xdr:rowOff>
    </xdr:to>
    <xdr:pic>
      <xdr:nvPicPr>
        <xdr:cNvPr id="995" name="Picture 73" descr=""/>
        <xdr:cNvPicPr/>
      </xdr:nvPicPr>
      <xdr:blipFill>
        <a:blip r:embed="rId996"/>
        <a:stretch/>
      </xdr:blipFill>
      <xdr:spPr>
        <a:xfrm>
          <a:off x="812880" y="32745960"/>
          <a:ext cx="1008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160</xdr:row>
      <xdr:rowOff>360</xdr:rowOff>
    </xdr:from>
    <xdr:to>
      <xdr:col>1</xdr:col>
      <xdr:colOff>10080</xdr:colOff>
      <xdr:row>160</xdr:row>
      <xdr:rowOff>9360</xdr:rowOff>
    </xdr:to>
    <xdr:pic>
      <xdr:nvPicPr>
        <xdr:cNvPr id="996" name="Picture 74" descr=""/>
        <xdr:cNvPicPr/>
      </xdr:nvPicPr>
      <xdr:blipFill>
        <a:blip r:embed="rId997"/>
        <a:stretch/>
      </xdr:blipFill>
      <xdr:spPr>
        <a:xfrm>
          <a:off x="812880" y="29769120"/>
          <a:ext cx="1008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160</xdr:row>
      <xdr:rowOff>360</xdr:rowOff>
    </xdr:from>
    <xdr:to>
      <xdr:col>1</xdr:col>
      <xdr:colOff>10080</xdr:colOff>
      <xdr:row>160</xdr:row>
      <xdr:rowOff>9360</xdr:rowOff>
    </xdr:to>
    <xdr:pic>
      <xdr:nvPicPr>
        <xdr:cNvPr id="997" name="Picture 75" descr=""/>
        <xdr:cNvPicPr/>
      </xdr:nvPicPr>
      <xdr:blipFill>
        <a:blip r:embed="rId998"/>
        <a:stretch/>
      </xdr:blipFill>
      <xdr:spPr>
        <a:xfrm>
          <a:off x="812880" y="29769120"/>
          <a:ext cx="1008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10080</xdr:colOff>
      <xdr:row>20</xdr:row>
      <xdr:rowOff>9000</xdr:rowOff>
    </xdr:to>
    <xdr:pic>
      <xdr:nvPicPr>
        <xdr:cNvPr id="998" name="Picture 76" descr=""/>
        <xdr:cNvPicPr/>
      </xdr:nvPicPr>
      <xdr:blipFill>
        <a:blip r:embed="rId999"/>
        <a:stretch/>
      </xdr:blipFill>
      <xdr:spPr>
        <a:xfrm>
          <a:off x="812880" y="3720960"/>
          <a:ext cx="1008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10080</xdr:colOff>
      <xdr:row>20</xdr:row>
      <xdr:rowOff>9000</xdr:rowOff>
    </xdr:to>
    <xdr:pic>
      <xdr:nvPicPr>
        <xdr:cNvPr id="999" name="Picture 77" descr=""/>
        <xdr:cNvPicPr/>
      </xdr:nvPicPr>
      <xdr:blipFill>
        <a:blip r:embed="rId1000"/>
        <a:stretch/>
      </xdr:blipFill>
      <xdr:spPr>
        <a:xfrm>
          <a:off x="812880" y="3720960"/>
          <a:ext cx="1008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144</xdr:row>
      <xdr:rowOff>0</xdr:rowOff>
    </xdr:from>
    <xdr:to>
      <xdr:col>1</xdr:col>
      <xdr:colOff>10080</xdr:colOff>
      <xdr:row>144</xdr:row>
      <xdr:rowOff>9000</xdr:rowOff>
    </xdr:to>
    <xdr:pic>
      <xdr:nvPicPr>
        <xdr:cNvPr id="1000" name="Picture 78" descr=""/>
        <xdr:cNvPicPr/>
      </xdr:nvPicPr>
      <xdr:blipFill>
        <a:blip r:embed="rId1001"/>
        <a:stretch/>
      </xdr:blipFill>
      <xdr:spPr>
        <a:xfrm>
          <a:off x="812880" y="26791920"/>
          <a:ext cx="1008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144</xdr:row>
      <xdr:rowOff>0</xdr:rowOff>
    </xdr:from>
    <xdr:to>
      <xdr:col>1</xdr:col>
      <xdr:colOff>10080</xdr:colOff>
      <xdr:row>144</xdr:row>
      <xdr:rowOff>9000</xdr:rowOff>
    </xdr:to>
    <xdr:pic>
      <xdr:nvPicPr>
        <xdr:cNvPr id="1001" name="Picture 79" descr=""/>
        <xdr:cNvPicPr/>
      </xdr:nvPicPr>
      <xdr:blipFill>
        <a:blip r:embed="rId1002"/>
        <a:stretch/>
      </xdr:blipFill>
      <xdr:spPr>
        <a:xfrm>
          <a:off x="812880" y="26791920"/>
          <a:ext cx="1008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124</xdr:row>
      <xdr:rowOff>-360</xdr:rowOff>
    </xdr:from>
    <xdr:to>
      <xdr:col>1</xdr:col>
      <xdr:colOff>10080</xdr:colOff>
      <xdr:row>124</xdr:row>
      <xdr:rowOff>8640</xdr:rowOff>
    </xdr:to>
    <xdr:pic>
      <xdr:nvPicPr>
        <xdr:cNvPr id="1002" name="Picture 80" descr=""/>
        <xdr:cNvPicPr/>
      </xdr:nvPicPr>
      <xdr:blipFill>
        <a:blip r:embed="rId1003"/>
        <a:stretch/>
      </xdr:blipFill>
      <xdr:spPr>
        <a:xfrm>
          <a:off x="812880" y="23070600"/>
          <a:ext cx="1008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124</xdr:row>
      <xdr:rowOff>-360</xdr:rowOff>
    </xdr:from>
    <xdr:to>
      <xdr:col>1</xdr:col>
      <xdr:colOff>10080</xdr:colOff>
      <xdr:row>124</xdr:row>
      <xdr:rowOff>8640</xdr:rowOff>
    </xdr:to>
    <xdr:pic>
      <xdr:nvPicPr>
        <xdr:cNvPr id="1003" name="Picture 81" descr=""/>
        <xdr:cNvPicPr/>
      </xdr:nvPicPr>
      <xdr:blipFill>
        <a:blip r:embed="rId1004"/>
        <a:stretch/>
      </xdr:blipFill>
      <xdr:spPr>
        <a:xfrm>
          <a:off x="812880" y="23070600"/>
          <a:ext cx="1008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35</xdr:row>
      <xdr:rowOff>0</xdr:rowOff>
    </xdr:from>
    <xdr:to>
      <xdr:col>1</xdr:col>
      <xdr:colOff>10080</xdr:colOff>
      <xdr:row>35</xdr:row>
      <xdr:rowOff>9000</xdr:rowOff>
    </xdr:to>
    <xdr:pic>
      <xdr:nvPicPr>
        <xdr:cNvPr id="1004" name="Picture 82" descr=""/>
        <xdr:cNvPicPr/>
      </xdr:nvPicPr>
      <xdr:blipFill>
        <a:blip r:embed="rId1005"/>
        <a:stretch/>
      </xdr:blipFill>
      <xdr:spPr>
        <a:xfrm>
          <a:off x="812880" y="6512040"/>
          <a:ext cx="1008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35</xdr:row>
      <xdr:rowOff>0</xdr:rowOff>
    </xdr:from>
    <xdr:to>
      <xdr:col>1</xdr:col>
      <xdr:colOff>10080</xdr:colOff>
      <xdr:row>35</xdr:row>
      <xdr:rowOff>9000</xdr:rowOff>
    </xdr:to>
    <xdr:pic>
      <xdr:nvPicPr>
        <xdr:cNvPr id="1005" name="Picture 83" descr=""/>
        <xdr:cNvPicPr/>
      </xdr:nvPicPr>
      <xdr:blipFill>
        <a:blip r:embed="rId1006"/>
        <a:stretch/>
      </xdr:blipFill>
      <xdr:spPr>
        <a:xfrm>
          <a:off x="812880" y="6512040"/>
          <a:ext cx="1008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70</xdr:row>
      <xdr:rowOff>0</xdr:rowOff>
    </xdr:from>
    <xdr:to>
      <xdr:col>1</xdr:col>
      <xdr:colOff>10080</xdr:colOff>
      <xdr:row>70</xdr:row>
      <xdr:rowOff>9000</xdr:rowOff>
    </xdr:to>
    <xdr:pic>
      <xdr:nvPicPr>
        <xdr:cNvPr id="1006" name="Picture 84" descr=""/>
        <xdr:cNvPicPr/>
      </xdr:nvPicPr>
      <xdr:blipFill>
        <a:blip r:embed="rId1007"/>
        <a:stretch/>
      </xdr:blipFill>
      <xdr:spPr>
        <a:xfrm>
          <a:off x="812880" y="13023720"/>
          <a:ext cx="1008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70</xdr:row>
      <xdr:rowOff>0</xdr:rowOff>
    </xdr:from>
    <xdr:to>
      <xdr:col>1</xdr:col>
      <xdr:colOff>10080</xdr:colOff>
      <xdr:row>70</xdr:row>
      <xdr:rowOff>9000</xdr:rowOff>
    </xdr:to>
    <xdr:pic>
      <xdr:nvPicPr>
        <xdr:cNvPr id="1007" name="Picture 85" descr=""/>
        <xdr:cNvPicPr/>
      </xdr:nvPicPr>
      <xdr:blipFill>
        <a:blip r:embed="rId1008"/>
        <a:stretch/>
      </xdr:blipFill>
      <xdr:spPr>
        <a:xfrm>
          <a:off x="812880" y="13023720"/>
          <a:ext cx="1008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64</xdr:row>
      <xdr:rowOff>360</xdr:rowOff>
    </xdr:from>
    <xdr:to>
      <xdr:col>1</xdr:col>
      <xdr:colOff>10080</xdr:colOff>
      <xdr:row>64</xdr:row>
      <xdr:rowOff>9360</xdr:rowOff>
    </xdr:to>
    <xdr:pic>
      <xdr:nvPicPr>
        <xdr:cNvPr id="1008" name="Picture 86" descr=""/>
        <xdr:cNvPicPr/>
      </xdr:nvPicPr>
      <xdr:blipFill>
        <a:blip r:embed="rId1009"/>
        <a:stretch/>
      </xdr:blipFill>
      <xdr:spPr>
        <a:xfrm>
          <a:off x="812880" y="11907720"/>
          <a:ext cx="1008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64</xdr:row>
      <xdr:rowOff>360</xdr:rowOff>
    </xdr:from>
    <xdr:to>
      <xdr:col>1</xdr:col>
      <xdr:colOff>10080</xdr:colOff>
      <xdr:row>64</xdr:row>
      <xdr:rowOff>9360</xdr:rowOff>
    </xdr:to>
    <xdr:pic>
      <xdr:nvPicPr>
        <xdr:cNvPr id="1009" name="Picture 87" descr=""/>
        <xdr:cNvPicPr/>
      </xdr:nvPicPr>
      <xdr:blipFill>
        <a:blip r:embed="rId1010"/>
        <a:stretch/>
      </xdr:blipFill>
      <xdr:spPr>
        <a:xfrm>
          <a:off x="812880" y="11907720"/>
          <a:ext cx="1008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74</xdr:row>
      <xdr:rowOff>0</xdr:rowOff>
    </xdr:from>
    <xdr:to>
      <xdr:col>1</xdr:col>
      <xdr:colOff>10080</xdr:colOff>
      <xdr:row>74</xdr:row>
      <xdr:rowOff>9000</xdr:rowOff>
    </xdr:to>
    <xdr:pic>
      <xdr:nvPicPr>
        <xdr:cNvPr id="1010" name="Picture 88" descr=""/>
        <xdr:cNvPicPr/>
      </xdr:nvPicPr>
      <xdr:blipFill>
        <a:blip r:embed="rId1011"/>
        <a:stretch/>
      </xdr:blipFill>
      <xdr:spPr>
        <a:xfrm>
          <a:off x="812880" y="13768200"/>
          <a:ext cx="1008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74</xdr:row>
      <xdr:rowOff>0</xdr:rowOff>
    </xdr:from>
    <xdr:to>
      <xdr:col>1</xdr:col>
      <xdr:colOff>10080</xdr:colOff>
      <xdr:row>74</xdr:row>
      <xdr:rowOff>9000</xdr:rowOff>
    </xdr:to>
    <xdr:pic>
      <xdr:nvPicPr>
        <xdr:cNvPr id="1011" name="Picture 89" descr=""/>
        <xdr:cNvPicPr/>
      </xdr:nvPicPr>
      <xdr:blipFill>
        <a:blip r:embed="rId1012"/>
        <a:stretch/>
      </xdr:blipFill>
      <xdr:spPr>
        <a:xfrm>
          <a:off x="812880" y="13768200"/>
          <a:ext cx="1008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10080</xdr:colOff>
      <xdr:row>28</xdr:row>
      <xdr:rowOff>9000</xdr:rowOff>
    </xdr:to>
    <xdr:pic>
      <xdr:nvPicPr>
        <xdr:cNvPr id="1012" name="Picture 90" descr=""/>
        <xdr:cNvPicPr/>
      </xdr:nvPicPr>
      <xdr:blipFill>
        <a:blip r:embed="rId1013"/>
        <a:stretch/>
      </xdr:blipFill>
      <xdr:spPr>
        <a:xfrm>
          <a:off x="812880" y="5209560"/>
          <a:ext cx="1008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10080</xdr:colOff>
      <xdr:row>28</xdr:row>
      <xdr:rowOff>9000</xdr:rowOff>
    </xdr:to>
    <xdr:pic>
      <xdr:nvPicPr>
        <xdr:cNvPr id="1013" name="Picture 91" descr=""/>
        <xdr:cNvPicPr/>
      </xdr:nvPicPr>
      <xdr:blipFill>
        <a:blip r:embed="rId1014"/>
        <a:stretch/>
      </xdr:blipFill>
      <xdr:spPr>
        <a:xfrm>
          <a:off x="812880" y="5209560"/>
          <a:ext cx="1008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10080</xdr:colOff>
      <xdr:row>17</xdr:row>
      <xdr:rowOff>9000</xdr:rowOff>
    </xdr:to>
    <xdr:pic>
      <xdr:nvPicPr>
        <xdr:cNvPr id="1014" name="Picture 92" descr=""/>
        <xdr:cNvPicPr/>
      </xdr:nvPicPr>
      <xdr:blipFill>
        <a:blip r:embed="rId1015"/>
        <a:stretch/>
      </xdr:blipFill>
      <xdr:spPr>
        <a:xfrm>
          <a:off x="812880" y="3162960"/>
          <a:ext cx="1008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10080</xdr:colOff>
      <xdr:row>17</xdr:row>
      <xdr:rowOff>9000</xdr:rowOff>
    </xdr:to>
    <xdr:pic>
      <xdr:nvPicPr>
        <xdr:cNvPr id="1015" name="Picture 93" descr=""/>
        <xdr:cNvPicPr/>
      </xdr:nvPicPr>
      <xdr:blipFill>
        <a:blip r:embed="rId1016"/>
        <a:stretch/>
      </xdr:blipFill>
      <xdr:spPr>
        <a:xfrm>
          <a:off x="812880" y="3162960"/>
          <a:ext cx="1008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15</xdr:row>
      <xdr:rowOff>-360</xdr:rowOff>
    </xdr:from>
    <xdr:to>
      <xdr:col>1</xdr:col>
      <xdr:colOff>10080</xdr:colOff>
      <xdr:row>15</xdr:row>
      <xdr:rowOff>8640</xdr:rowOff>
    </xdr:to>
    <xdr:pic>
      <xdr:nvPicPr>
        <xdr:cNvPr id="1016" name="Picture 94" descr=""/>
        <xdr:cNvPicPr/>
      </xdr:nvPicPr>
      <xdr:blipFill>
        <a:blip r:embed="rId1017"/>
        <a:stretch/>
      </xdr:blipFill>
      <xdr:spPr>
        <a:xfrm>
          <a:off x="812880" y="2790360"/>
          <a:ext cx="1008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15</xdr:row>
      <xdr:rowOff>-360</xdr:rowOff>
    </xdr:from>
    <xdr:to>
      <xdr:col>1</xdr:col>
      <xdr:colOff>10080</xdr:colOff>
      <xdr:row>15</xdr:row>
      <xdr:rowOff>8640</xdr:rowOff>
    </xdr:to>
    <xdr:pic>
      <xdr:nvPicPr>
        <xdr:cNvPr id="1017" name="Picture 95" descr=""/>
        <xdr:cNvPicPr/>
      </xdr:nvPicPr>
      <xdr:blipFill>
        <a:blip r:embed="rId1018"/>
        <a:stretch/>
      </xdr:blipFill>
      <xdr:spPr>
        <a:xfrm>
          <a:off x="812880" y="2790360"/>
          <a:ext cx="1008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128</xdr:row>
      <xdr:rowOff>0</xdr:rowOff>
    </xdr:from>
    <xdr:to>
      <xdr:col>1</xdr:col>
      <xdr:colOff>10080</xdr:colOff>
      <xdr:row>128</xdr:row>
      <xdr:rowOff>9000</xdr:rowOff>
    </xdr:to>
    <xdr:pic>
      <xdr:nvPicPr>
        <xdr:cNvPr id="1018" name="Picture 96" descr=""/>
        <xdr:cNvPicPr/>
      </xdr:nvPicPr>
      <xdr:blipFill>
        <a:blip r:embed="rId1019"/>
        <a:stretch/>
      </xdr:blipFill>
      <xdr:spPr>
        <a:xfrm>
          <a:off x="812880" y="23815080"/>
          <a:ext cx="1008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128</xdr:row>
      <xdr:rowOff>0</xdr:rowOff>
    </xdr:from>
    <xdr:to>
      <xdr:col>1</xdr:col>
      <xdr:colOff>10080</xdr:colOff>
      <xdr:row>128</xdr:row>
      <xdr:rowOff>9000</xdr:rowOff>
    </xdr:to>
    <xdr:pic>
      <xdr:nvPicPr>
        <xdr:cNvPr id="1019" name="Picture 97" descr=""/>
        <xdr:cNvPicPr/>
      </xdr:nvPicPr>
      <xdr:blipFill>
        <a:blip r:embed="rId1020"/>
        <a:stretch/>
      </xdr:blipFill>
      <xdr:spPr>
        <a:xfrm>
          <a:off x="812880" y="23815080"/>
          <a:ext cx="1008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</xdr:row>
      <xdr:rowOff>360</xdr:rowOff>
    </xdr:from>
    <xdr:to>
      <xdr:col>1</xdr:col>
      <xdr:colOff>10080</xdr:colOff>
      <xdr:row>2</xdr:row>
      <xdr:rowOff>9360</xdr:rowOff>
    </xdr:to>
    <xdr:pic>
      <xdr:nvPicPr>
        <xdr:cNvPr id="1020" name="Picture 98" descr=""/>
        <xdr:cNvPicPr/>
      </xdr:nvPicPr>
      <xdr:blipFill>
        <a:blip r:embed="rId1021"/>
        <a:stretch/>
      </xdr:blipFill>
      <xdr:spPr>
        <a:xfrm>
          <a:off x="812880" y="372600"/>
          <a:ext cx="1008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</xdr:row>
      <xdr:rowOff>360</xdr:rowOff>
    </xdr:from>
    <xdr:to>
      <xdr:col>1</xdr:col>
      <xdr:colOff>10080</xdr:colOff>
      <xdr:row>2</xdr:row>
      <xdr:rowOff>9360</xdr:rowOff>
    </xdr:to>
    <xdr:pic>
      <xdr:nvPicPr>
        <xdr:cNvPr id="1021" name="Picture 99" descr=""/>
        <xdr:cNvPicPr/>
      </xdr:nvPicPr>
      <xdr:blipFill>
        <a:blip r:embed="rId1022"/>
        <a:stretch/>
      </xdr:blipFill>
      <xdr:spPr>
        <a:xfrm>
          <a:off x="812880" y="372600"/>
          <a:ext cx="1008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116</xdr:row>
      <xdr:rowOff>360</xdr:rowOff>
    </xdr:from>
    <xdr:to>
      <xdr:col>1</xdr:col>
      <xdr:colOff>10080</xdr:colOff>
      <xdr:row>116</xdr:row>
      <xdr:rowOff>9360</xdr:rowOff>
    </xdr:to>
    <xdr:pic>
      <xdr:nvPicPr>
        <xdr:cNvPr id="1022" name="Picture 100" descr=""/>
        <xdr:cNvPicPr/>
      </xdr:nvPicPr>
      <xdr:blipFill>
        <a:blip r:embed="rId1023"/>
        <a:stretch/>
      </xdr:blipFill>
      <xdr:spPr>
        <a:xfrm>
          <a:off x="812880" y="21582720"/>
          <a:ext cx="1008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116</xdr:row>
      <xdr:rowOff>360</xdr:rowOff>
    </xdr:from>
    <xdr:to>
      <xdr:col>1</xdr:col>
      <xdr:colOff>10080</xdr:colOff>
      <xdr:row>116</xdr:row>
      <xdr:rowOff>9360</xdr:rowOff>
    </xdr:to>
    <xdr:pic>
      <xdr:nvPicPr>
        <xdr:cNvPr id="1023" name="Picture 101" descr=""/>
        <xdr:cNvPicPr/>
      </xdr:nvPicPr>
      <xdr:blipFill>
        <a:blip r:embed="rId1024"/>
        <a:stretch/>
      </xdr:blipFill>
      <xdr:spPr>
        <a:xfrm>
          <a:off x="812880" y="21582720"/>
          <a:ext cx="1008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98</xdr:row>
      <xdr:rowOff>360</xdr:rowOff>
    </xdr:from>
    <xdr:to>
      <xdr:col>1</xdr:col>
      <xdr:colOff>10080</xdr:colOff>
      <xdr:row>98</xdr:row>
      <xdr:rowOff>9360</xdr:rowOff>
    </xdr:to>
    <xdr:pic>
      <xdr:nvPicPr>
        <xdr:cNvPr id="1024" name="Picture 102" descr=""/>
        <xdr:cNvPicPr/>
      </xdr:nvPicPr>
      <xdr:blipFill>
        <a:blip r:embed="rId1025"/>
        <a:stretch/>
      </xdr:blipFill>
      <xdr:spPr>
        <a:xfrm>
          <a:off x="812880" y="18233640"/>
          <a:ext cx="1008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98</xdr:row>
      <xdr:rowOff>360</xdr:rowOff>
    </xdr:from>
    <xdr:to>
      <xdr:col>1</xdr:col>
      <xdr:colOff>10080</xdr:colOff>
      <xdr:row>98</xdr:row>
      <xdr:rowOff>9360</xdr:rowOff>
    </xdr:to>
    <xdr:pic>
      <xdr:nvPicPr>
        <xdr:cNvPr id="1025" name="Picture 103" descr=""/>
        <xdr:cNvPicPr/>
      </xdr:nvPicPr>
      <xdr:blipFill>
        <a:blip r:embed="rId1026"/>
        <a:stretch/>
      </xdr:blipFill>
      <xdr:spPr>
        <a:xfrm>
          <a:off x="812880" y="18233640"/>
          <a:ext cx="1008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94</xdr:row>
      <xdr:rowOff>0</xdr:rowOff>
    </xdr:from>
    <xdr:to>
      <xdr:col>1</xdr:col>
      <xdr:colOff>10080</xdr:colOff>
      <xdr:row>94</xdr:row>
      <xdr:rowOff>9000</xdr:rowOff>
    </xdr:to>
    <xdr:pic>
      <xdr:nvPicPr>
        <xdr:cNvPr id="1026" name="Picture 104" descr=""/>
        <xdr:cNvPicPr/>
      </xdr:nvPicPr>
      <xdr:blipFill>
        <a:blip r:embed="rId1027"/>
        <a:stretch/>
      </xdr:blipFill>
      <xdr:spPr>
        <a:xfrm>
          <a:off x="812880" y="17489160"/>
          <a:ext cx="1008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94</xdr:row>
      <xdr:rowOff>0</xdr:rowOff>
    </xdr:from>
    <xdr:to>
      <xdr:col>1</xdr:col>
      <xdr:colOff>10080</xdr:colOff>
      <xdr:row>94</xdr:row>
      <xdr:rowOff>9000</xdr:rowOff>
    </xdr:to>
    <xdr:pic>
      <xdr:nvPicPr>
        <xdr:cNvPr id="1027" name="Picture 105" descr=""/>
        <xdr:cNvPicPr/>
      </xdr:nvPicPr>
      <xdr:blipFill>
        <a:blip r:embed="rId1028"/>
        <a:stretch/>
      </xdr:blipFill>
      <xdr:spPr>
        <a:xfrm>
          <a:off x="812880" y="17489160"/>
          <a:ext cx="1008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9720</xdr:colOff>
      <xdr:row>0</xdr:row>
      <xdr:rowOff>9000</xdr:rowOff>
    </xdr:to>
    <xdr:pic>
      <xdr:nvPicPr>
        <xdr:cNvPr id="1028" name="Picture 14" descr=""/>
        <xdr:cNvPicPr/>
      </xdr:nvPicPr>
      <xdr:blipFill>
        <a:blip r:embed="rId1029"/>
        <a:stretch/>
      </xdr:blipFill>
      <xdr:spPr>
        <a:xfrm>
          <a:off x="812880" y="0"/>
          <a:ext cx="972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9720</xdr:colOff>
      <xdr:row>0</xdr:row>
      <xdr:rowOff>9000</xdr:rowOff>
    </xdr:to>
    <xdr:pic>
      <xdr:nvPicPr>
        <xdr:cNvPr id="1029" name="Picture 15" descr=""/>
        <xdr:cNvPicPr/>
      </xdr:nvPicPr>
      <xdr:blipFill>
        <a:blip r:embed="rId1030"/>
        <a:stretch/>
      </xdr:blipFill>
      <xdr:spPr>
        <a:xfrm>
          <a:off x="812880" y="0"/>
          <a:ext cx="972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9720</xdr:colOff>
      <xdr:row>6</xdr:row>
      <xdr:rowOff>9000</xdr:rowOff>
    </xdr:to>
    <xdr:pic>
      <xdr:nvPicPr>
        <xdr:cNvPr id="1030" name="Picture 16" descr=""/>
        <xdr:cNvPicPr/>
      </xdr:nvPicPr>
      <xdr:blipFill>
        <a:blip r:embed="rId1031"/>
        <a:stretch/>
      </xdr:blipFill>
      <xdr:spPr>
        <a:xfrm>
          <a:off x="812880" y="1116360"/>
          <a:ext cx="972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9720</xdr:colOff>
      <xdr:row>6</xdr:row>
      <xdr:rowOff>9000</xdr:rowOff>
    </xdr:to>
    <xdr:pic>
      <xdr:nvPicPr>
        <xdr:cNvPr id="1031" name="Picture 17" descr=""/>
        <xdr:cNvPicPr/>
      </xdr:nvPicPr>
      <xdr:blipFill>
        <a:blip r:embed="rId1032"/>
        <a:stretch/>
      </xdr:blipFill>
      <xdr:spPr>
        <a:xfrm>
          <a:off x="812880" y="1116360"/>
          <a:ext cx="972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29</xdr:row>
      <xdr:rowOff>0</xdr:rowOff>
    </xdr:from>
    <xdr:to>
      <xdr:col>1</xdr:col>
      <xdr:colOff>9720</xdr:colOff>
      <xdr:row>29</xdr:row>
      <xdr:rowOff>9000</xdr:rowOff>
    </xdr:to>
    <xdr:pic>
      <xdr:nvPicPr>
        <xdr:cNvPr id="1032" name="Picture 18" descr=""/>
        <xdr:cNvPicPr/>
      </xdr:nvPicPr>
      <xdr:blipFill>
        <a:blip r:embed="rId1033"/>
        <a:stretch/>
      </xdr:blipFill>
      <xdr:spPr>
        <a:xfrm>
          <a:off x="812880" y="5395680"/>
          <a:ext cx="972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29</xdr:row>
      <xdr:rowOff>0</xdr:rowOff>
    </xdr:from>
    <xdr:to>
      <xdr:col>1</xdr:col>
      <xdr:colOff>9720</xdr:colOff>
      <xdr:row>29</xdr:row>
      <xdr:rowOff>9000</xdr:rowOff>
    </xdr:to>
    <xdr:pic>
      <xdr:nvPicPr>
        <xdr:cNvPr id="1033" name="Picture 19" descr=""/>
        <xdr:cNvPicPr/>
      </xdr:nvPicPr>
      <xdr:blipFill>
        <a:blip r:embed="rId1034"/>
        <a:stretch/>
      </xdr:blipFill>
      <xdr:spPr>
        <a:xfrm>
          <a:off x="812880" y="5395680"/>
          <a:ext cx="972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94</xdr:row>
      <xdr:rowOff>0</xdr:rowOff>
    </xdr:from>
    <xdr:to>
      <xdr:col>1</xdr:col>
      <xdr:colOff>9720</xdr:colOff>
      <xdr:row>94</xdr:row>
      <xdr:rowOff>9000</xdr:rowOff>
    </xdr:to>
    <xdr:pic>
      <xdr:nvPicPr>
        <xdr:cNvPr id="1034" name="Picture 20" descr=""/>
        <xdr:cNvPicPr/>
      </xdr:nvPicPr>
      <xdr:blipFill>
        <a:blip r:embed="rId1035"/>
        <a:stretch/>
      </xdr:blipFill>
      <xdr:spPr>
        <a:xfrm>
          <a:off x="812880" y="17489160"/>
          <a:ext cx="972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94</xdr:row>
      <xdr:rowOff>0</xdr:rowOff>
    </xdr:from>
    <xdr:to>
      <xdr:col>1</xdr:col>
      <xdr:colOff>9720</xdr:colOff>
      <xdr:row>94</xdr:row>
      <xdr:rowOff>9000</xdr:rowOff>
    </xdr:to>
    <xdr:pic>
      <xdr:nvPicPr>
        <xdr:cNvPr id="1035" name="Picture 21" descr=""/>
        <xdr:cNvPicPr/>
      </xdr:nvPicPr>
      <xdr:blipFill>
        <a:blip r:embed="rId1036"/>
        <a:stretch/>
      </xdr:blipFill>
      <xdr:spPr>
        <a:xfrm>
          <a:off x="812880" y="17489160"/>
          <a:ext cx="972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84</xdr:row>
      <xdr:rowOff>-360</xdr:rowOff>
    </xdr:from>
    <xdr:to>
      <xdr:col>1</xdr:col>
      <xdr:colOff>9720</xdr:colOff>
      <xdr:row>84</xdr:row>
      <xdr:rowOff>8640</xdr:rowOff>
    </xdr:to>
    <xdr:pic>
      <xdr:nvPicPr>
        <xdr:cNvPr id="1036" name="Picture 22" descr=""/>
        <xdr:cNvPicPr/>
      </xdr:nvPicPr>
      <xdr:blipFill>
        <a:blip r:embed="rId1037"/>
        <a:stretch/>
      </xdr:blipFill>
      <xdr:spPr>
        <a:xfrm>
          <a:off x="812880" y="15628320"/>
          <a:ext cx="972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84</xdr:row>
      <xdr:rowOff>-360</xdr:rowOff>
    </xdr:from>
    <xdr:to>
      <xdr:col>1</xdr:col>
      <xdr:colOff>9720</xdr:colOff>
      <xdr:row>84</xdr:row>
      <xdr:rowOff>8640</xdr:rowOff>
    </xdr:to>
    <xdr:pic>
      <xdr:nvPicPr>
        <xdr:cNvPr id="1037" name="Picture 23" descr=""/>
        <xdr:cNvPicPr/>
      </xdr:nvPicPr>
      <xdr:blipFill>
        <a:blip r:embed="rId1038"/>
        <a:stretch/>
      </xdr:blipFill>
      <xdr:spPr>
        <a:xfrm>
          <a:off x="812880" y="15628320"/>
          <a:ext cx="972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1</xdr:col>
      <xdr:colOff>9720</xdr:colOff>
      <xdr:row>19</xdr:row>
      <xdr:rowOff>9000</xdr:rowOff>
    </xdr:to>
    <xdr:pic>
      <xdr:nvPicPr>
        <xdr:cNvPr id="1038" name="Picture 24" descr=""/>
        <xdr:cNvPicPr/>
      </xdr:nvPicPr>
      <xdr:blipFill>
        <a:blip r:embed="rId1039"/>
        <a:stretch/>
      </xdr:blipFill>
      <xdr:spPr>
        <a:xfrm>
          <a:off x="812880" y="3535200"/>
          <a:ext cx="972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1</xdr:col>
      <xdr:colOff>9720</xdr:colOff>
      <xdr:row>19</xdr:row>
      <xdr:rowOff>9000</xdr:rowOff>
    </xdr:to>
    <xdr:pic>
      <xdr:nvPicPr>
        <xdr:cNvPr id="1039" name="Picture 25" descr=""/>
        <xdr:cNvPicPr/>
      </xdr:nvPicPr>
      <xdr:blipFill>
        <a:blip r:embed="rId1040"/>
        <a:stretch/>
      </xdr:blipFill>
      <xdr:spPr>
        <a:xfrm>
          <a:off x="812880" y="3535200"/>
          <a:ext cx="972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9720</xdr:colOff>
      <xdr:row>11</xdr:row>
      <xdr:rowOff>9000</xdr:rowOff>
    </xdr:to>
    <xdr:pic>
      <xdr:nvPicPr>
        <xdr:cNvPr id="1040" name="Picture 26" descr=""/>
        <xdr:cNvPicPr/>
      </xdr:nvPicPr>
      <xdr:blipFill>
        <a:blip r:embed="rId1041"/>
        <a:stretch/>
      </xdr:blipFill>
      <xdr:spPr>
        <a:xfrm>
          <a:off x="812880" y="2046600"/>
          <a:ext cx="972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9720</xdr:colOff>
      <xdr:row>11</xdr:row>
      <xdr:rowOff>9000</xdr:rowOff>
    </xdr:to>
    <xdr:pic>
      <xdr:nvPicPr>
        <xdr:cNvPr id="1041" name="Picture 27" descr=""/>
        <xdr:cNvPicPr/>
      </xdr:nvPicPr>
      <xdr:blipFill>
        <a:blip r:embed="rId1042"/>
        <a:stretch/>
      </xdr:blipFill>
      <xdr:spPr>
        <a:xfrm>
          <a:off x="812880" y="2046600"/>
          <a:ext cx="972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9720</xdr:colOff>
      <xdr:row>50</xdr:row>
      <xdr:rowOff>9000</xdr:rowOff>
    </xdr:to>
    <xdr:pic>
      <xdr:nvPicPr>
        <xdr:cNvPr id="1042" name="Picture 28" descr=""/>
        <xdr:cNvPicPr/>
      </xdr:nvPicPr>
      <xdr:blipFill>
        <a:blip r:embed="rId1043"/>
        <a:stretch/>
      </xdr:blipFill>
      <xdr:spPr>
        <a:xfrm>
          <a:off x="812880" y="9302760"/>
          <a:ext cx="972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9720</xdr:colOff>
      <xdr:row>50</xdr:row>
      <xdr:rowOff>9000</xdr:rowOff>
    </xdr:to>
    <xdr:pic>
      <xdr:nvPicPr>
        <xdr:cNvPr id="1043" name="Picture 29" descr=""/>
        <xdr:cNvPicPr/>
      </xdr:nvPicPr>
      <xdr:blipFill>
        <a:blip r:embed="rId1044"/>
        <a:stretch/>
      </xdr:blipFill>
      <xdr:spPr>
        <a:xfrm>
          <a:off x="812880" y="9302760"/>
          <a:ext cx="972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15</xdr:row>
      <xdr:rowOff>-360</xdr:rowOff>
    </xdr:from>
    <xdr:to>
      <xdr:col>1</xdr:col>
      <xdr:colOff>9720</xdr:colOff>
      <xdr:row>15</xdr:row>
      <xdr:rowOff>8640</xdr:rowOff>
    </xdr:to>
    <xdr:pic>
      <xdr:nvPicPr>
        <xdr:cNvPr id="1044" name="Picture 30" descr=""/>
        <xdr:cNvPicPr/>
      </xdr:nvPicPr>
      <xdr:blipFill>
        <a:blip r:embed="rId1045"/>
        <a:stretch/>
      </xdr:blipFill>
      <xdr:spPr>
        <a:xfrm>
          <a:off x="812880" y="2790360"/>
          <a:ext cx="972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15</xdr:row>
      <xdr:rowOff>-360</xdr:rowOff>
    </xdr:from>
    <xdr:to>
      <xdr:col>1</xdr:col>
      <xdr:colOff>9720</xdr:colOff>
      <xdr:row>15</xdr:row>
      <xdr:rowOff>8640</xdr:rowOff>
    </xdr:to>
    <xdr:pic>
      <xdr:nvPicPr>
        <xdr:cNvPr id="1045" name="Picture 31" descr=""/>
        <xdr:cNvPicPr/>
      </xdr:nvPicPr>
      <xdr:blipFill>
        <a:blip r:embed="rId1046"/>
        <a:stretch/>
      </xdr:blipFill>
      <xdr:spPr>
        <a:xfrm>
          <a:off x="812880" y="2790360"/>
          <a:ext cx="972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116</xdr:row>
      <xdr:rowOff>360</xdr:rowOff>
    </xdr:from>
    <xdr:to>
      <xdr:col>1</xdr:col>
      <xdr:colOff>9720</xdr:colOff>
      <xdr:row>116</xdr:row>
      <xdr:rowOff>9360</xdr:rowOff>
    </xdr:to>
    <xdr:pic>
      <xdr:nvPicPr>
        <xdr:cNvPr id="1046" name="Picture 32" descr=""/>
        <xdr:cNvPicPr/>
      </xdr:nvPicPr>
      <xdr:blipFill>
        <a:blip r:embed="rId1047"/>
        <a:stretch/>
      </xdr:blipFill>
      <xdr:spPr>
        <a:xfrm>
          <a:off x="812880" y="21582720"/>
          <a:ext cx="972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116</xdr:row>
      <xdr:rowOff>360</xdr:rowOff>
    </xdr:from>
    <xdr:to>
      <xdr:col>1</xdr:col>
      <xdr:colOff>9720</xdr:colOff>
      <xdr:row>116</xdr:row>
      <xdr:rowOff>9360</xdr:rowOff>
    </xdr:to>
    <xdr:pic>
      <xdr:nvPicPr>
        <xdr:cNvPr id="1047" name="Picture 33" descr=""/>
        <xdr:cNvPicPr/>
      </xdr:nvPicPr>
      <xdr:blipFill>
        <a:blip r:embed="rId1048"/>
        <a:stretch/>
      </xdr:blipFill>
      <xdr:spPr>
        <a:xfrm>
          <a:off x="812880" y="21582720"/>
          <a:ext cx="972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3</xdr:row>
      <xdr:rowOff>-360</xdr:rowOff>
    </xdr:from>
    <xdr:to>
      <xdr:col>1</xdr:col>
      <xdr:colOff>9720</xdr:colOff>
      <xdr:row>3</xdr:row>
      <xdr:rowOff>8640</xdr:rowOff>
    </xdr:to>
    <xdr:pic>
      <xdr:nvPicPr>
        <xdr:cNvPr id="1048" name="Picture 34" descr=""/>
        <xdr:cNvPicPr/>
      </xdr:nvPicPr>
      <xdr:blipFill>
        <a:blip r:embed="rId1049"/>
        <a:stretch/>
      </xdr:blipFill>
      <xdr:spPr>
        <a:xfrm>
          <a:off x="812880" y="557640"/>
          <a:ext cx="972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3</xdr:row>
      <xdr:rowOff>-360</xdr:rowOff>
    </xdr:from>
    <xdr:to>
      <xdr:col>1</xdr:col>
      <xdr:colOff>9720</xdr:colOff>
      <xdr:row>3</xdr:row>
      <xdr:rowOff>8640</xdr:rowOff>
    </xdr:to>
    <xdr:pic>
      <xdr:nvPicPr>
        <xdr:cNvPr id="1049" name="Picture 35" descr=""/>
        <xdr:cNvPicPr/>
      </xdr:nvPicPr>
      <xdr:blipFill>
        <a:blip r:embed="rId1050"/>
        <a:stretch/>
      </xdr:blipFill>
      <xdr:spPr>
        <a:xfrm>
          <a:off x="812880" y="557640"/>
          <a:ext cx="972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64</xdr:row>
      <xdr:rowOff>360</xdr:rowOff>
    </xdr:from>
    <xdr:to>
      <xdr:col>1</xdr:col>
      <xdr:colOff>9720</xdr:colOff>
      <xdr:row>64</xdr:row>
      <xdr:rowOff>9360</xdr:rowOff>
    </xdr:to>
    <xdr:pic>
      <xdr:nvPicPr>
        <xdr:cNvPr id="1050" name="Picture 36" descr=""/>
        <xdr:cNvPicPr/>
      </xdr:nvPicPr>
      <xdr:blipFill>
        <a:blip r:embed="rId1051"/>
        <a:stretch/>
      </xdr:blipFill>
      <xdr:spPr>
        <a:xfrm>
          <a:off x="812880" y="11907720"/>
          <a:ext cx="972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64</xdr:row>
      <xdr:rowOff>360</xdr:rowOff>
    </xdr:from>
    <xdr:to>
      <xdr:col>1</xdr:col>
      <xdr:colOff>9720</xdr:colOff>
      <xdr:row>64</xdr:row>
      <xdr:rowOff>9360</xdr:rowOff>
    </xdr:to>
    <xdr:pic>
      <xdr:nvPicPr>
        <xdr:cNvPr id="1051" name="Picture 37" descr=""/>
        <xdr:cNvPicPr/>
      </xdr:nvPicPr>
      <xdr:blipFill>
        <a:blip r:embed="rId1052"/>
        <a:stretch/>
      </xdr:blipFill>
      <xdr:spPr>
        <a:xfrm>
          <a:off x="812880" y="11907720"/>
          <a:ext cx="972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70</xdr:row>
      <xdr:rowOff>0</xdr:rowOff>
    </xdr:from>
    <xdr:to>
      <xdr:col>1</xdr:col>
      <xdr:colOff>9720</xdr:colOff>
      <xdr:row>70</xdr:row>
      <xdr:rowOff>9000</xdr:rowOff>
    </xdr:to>
    <xdr:pic>
      <xdr:nvPicPr>
        <xdr:cNvPr id="1052" name="Picture 38" descr=""/>
        <xdr:cNvPicPr/>
      </xdr:nvPicPr>
      <xdr:blipFill>
        <a:blip r:embed="rId1053"/>
        <a:stretch/>
      </xdr:blipFill>
      <xdr:spPr>
        <a:xfrm>
          <a:off x="812880" y="13023720"/>
          <a:ext cx="972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70</xdr:row>
      <xdr:rowOff>0</xdr:rowOff>
    </xdr:from>
    <xdr:to>
      <xdr:col>1</xdr:col>
      <xdr:colOff>9720</xdr:colOff>
      <xdr:row>70</xdr:row>
      <xdr:rowOff>9000</xdr:rowOff>
    </xdr:to>
    <xdr:pic>
      <xdr:nvPicPr>
        <xdr:cNvPr id="1053" name="Picture 39" descr=""/>
        <xdr:cNvPicPr/>
      </xdr:nvPicPr>
      <xdr:blipFill>
        <a:blip r:embed="rId1054"/>
        <a:stretch/>
      </xdr:blipFill>
      <xdr:spPr>
        <a:xfrm>
          <a:off x="812880" y="13023720"/>
          <a:ext cx="972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63</xdr:row>
      <xdr:rowOff>0</xdr:rowOff>
    </xdr:from>
    <xdr:to>
      <xdr:col>1</xdr:col>
      <xdr:colOff>9720</xdr:colOff>
      <xdr:row>63</xdr:row>
      <xdr:rowOff>9000</xdr:rowOff>
    </xdr:to>
    <xdr:pic>
      <xdr:nvPicPr>
        <xdr:cNvPr id="1054" name="Picture 40" descr=""/>
        <xdr:cNvPicPr/>
      </xdr:nvPicPr>
      <xdr:blipFill>
        <a:blip r:embed="rId1055"/>
        <a:stretch/>
      </xdr:blipFill>
      <xdr:spPr>
        <a:xfrm>
          <a:off x="812880" y="11721600"/>
          <a:ext cx="972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63</xdr:row>
      <xdr:rowOff>0</xdr:rowOff>
    </xdr:from>
    <xdr:to>
      <xdr:col>1</xdr:col>
      <xdr:colOff>9720</xdr:colOff>
      <xdr:row>63</xdr:row>
      <xdr:rowOff>9000</xdr:rowOff>
    </xdr:to>
    <xdr:pic>
      <xdr:nvPicPr>
        <xdr:cNvPr id="1055" name="Picture 41" descr=""/>
        <xdr:cNvPicPr/>
      </xdr:nvPicPr>
      <xdr:blipFill>
        <a:blip r:embed="rId1056"/>
        <a:stretch/>
      </xdr:blipFill>
      <xdr:spPr>
        <a:xfrm>
          <a:off x="812880" y="11721600"/>
          <a:ext cx="972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9720</xdr:colOff>
      <xdr:row>16</xdr:row>
      <xdr:rowOff>9000</xdr:rowOff>
    </xdr:to>
    <xdr:pic>
      <xdr:nvPicPr>
        <xdr:cNvPr id="1056" name="Picture 42" descr=""/>
        <xdr:cNvPicPr/>
      </xdr:nvPicPr>
      <xdr:blipFill>
        <a:blip r:embed="rId1057"/>
        <a:stretch/>
      </xdr:blipFill>
      <xdr:spPr>
        <a:xfrm>
          <a:off x="812880" y="2976840"/>
          <a:ext cx="972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9720</xdr:colOff>
      <xdr:row>16</xdr:row>
      <xdr:rowOff>9000</xdr:rowOff>
    </xdr:to>
    <xdr:pic>
      <xdr:nvPicPr>
        <xdr:cNvPr id="1057" name="Picture 43" descr=""/>
        <xdr:cNvPicPr/>
      </xdr:nvPicPr>
      <xdr:blipFill>
        <a:blip r:embed="rId1058"/>
        <a:stretch/>
      </xdr:blipFill>
      <xdr:spPr>
        <a:xfrm>
          <a:off x="812880" y="2976840"/>
          <a:ext cx="972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120</xdr:row>
      <xdr:rowOff>0</xdr:rowOff>
    </xdr:from>
    <xdr:to>
      <xdr:col>1</xdr:col>
      <xdr:colOff>9720</xdr:colOff>
      <xdr:row>120</xdr:row>
      <xdr:rowOff>9000</xdr:rowOff>
    </xdr:to>
    <xdr:pic>
      <xdr:nvPicPr>
        <xdr:cNvPr id="1058" name="Picture 44" descr=""/>
        <xdr:cNvPicPr/>
      </xdr:nvPicPr>
      <xdr:blipFill>
        <a:blip r:embed="rId1059"/>
        <a:stretch/>
      </xdr:blipFill>
      <xdr:spPr>
        <a:xfrm>
          <a:off x="812880" y="22326480"/>
          <a:ext cx="972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120</xdr:row>
      <xdr:rowOff>0</xdr:rowOff>
    </xdr:from>
    <xdr:to>
      <xdr:col>1</xdr:col>
      <xdr:colOff>9720</xdr:colOff>
      <xdr:row>120</xdr:row>
      <xdr:rowOff>9000</xdr:rowOff>
    </xdr:to>
    <xdr:pic>
      <xdr:nvPicPr>
        <xdr:cNvPr id="1059" name="Picture 45" descr=""/>
        <xdr:cNvPicPr/>
      </xdr:nvPicPr>
      <xdr:blipFill>
        <a:blip r:embed="rId1060"/>
        <a:stretch/>
      </xdr:blipFill>
      <xdr:spPr>
        <a:xfrm>
          <a:off x="812880" y="22326480"/>
          <a:ext cx="972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41</xdr:row>
      <xdr:rowOff>-360</xdr:rowOff>
    </xdr:from>
    <xdr:to>
      <xdr:col>1</xdr:col>
      <xdr:colOff>9720</xdr:colOff>
      <xdr:row>41</xdr:row>
      <xdr:rowOff>8640</xdr:rowOff>
    </xdr:to>
    <xdr:pic>
      <xdr:nvPicPr>
        <xdr:cNvPr id="1060" name="Picture 46" descr=""/>
        <xdr:cNvPicPr/>
      </xdr:nvPicPr>
      <xdr:blipFill>
        <a:blip r:embed="rId1061"/>
        <a:stretch/>
      </xdr:blipFill>
      <xdr:spPr>
        <a:xfrm>
          <a:off x="812880" y="7628040"/>
          <a:ext cx="972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41</xdr:row>
      <xdr:rowOff>-360</xdr:rowOff>
    </xdr:from>
    <xdr:to>
      <xdr:col>1</xdr:col>
      <xdr:colOff>9720</xdr:colOff>
      <xdr:row>41</xdr:row>
      <xdr:rowOff>8640</xdr:rowOff>
    </xdr:to>
    <xdr:pic>
      <xdr:nvPicPr>
        <xdr:cNvPr id="1061" name="Picture 47" descr=""/>
        <xdr:cNvPicPr/>
      </xdr:nvPicPr>
      <xdr:blipFill>
        <a:blip r:embed="rId1062"/>
        <a:stretch/>
      </xdr:blipFill>
      <xdr:spPr>
        <a:xfrm>
          <a:off x="812880" y="7628040"/>
          <a:ext cx="972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124</xdr:row>
      <xdr:rowOff>-360</xdr:rowOff>
    </xdr:from>
    <xdr:to>
      <xdr:col>1</xdr:col>
      <xdr:colOff>9720</xdr:colOff>
      <xdr:row>124</xdr:row>
      <xdr:rowOff>8640</xdr:rowOff>
    </xdr:to>
    <xdr:pic>
      <xdr:nvPicPr>
        <xdr:cNvPr id="1062" name="Picture 48" descr=""/>
        <xdr:cNvPicPr/>
      </xdr:nvPicPr>
      <xdr:blipFill>
        <a:blip r:embed="rId1063"/>
        <a:stretch/>
      </xdr:blipFill>
      <xdr:spPr>
        <a:xfrm>
          <a:off x="812880" y="23070600"/>
          <a:ext cx="972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124</xdr:row>
      <xdr:rowOff>-360</xdr:rowOff>
    </xdr:from>
    <xdr:to>
      <xdr:col>1</xdr:col>
      <xdr:colOff>9720</xdr:colOff>
      <xdr:row>124</xdr:row>
      <xdr:rowOff>8640</xdr:rowOff>
    </xdr:to>
    <xdr:pic>
      <xdr:nvPicPr>
        <xdr:cNvPr id="1063" name="Picture 49" descr=""/>
        <xdr:cNvPicPr/>
      </xdr:nvPicPr>
      <xdr:blipFill>
        <a:blip r:embed="rId1064"/>
        <a:stretch/>
      </xdr:blipFill>
      <xdr:spPr>
        <a:xfrm>
          <a:off x="812880" y="23070600"/>
          <a:ext cx="972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128</xdr:row>
      <xdr:rowOff>0</xdr:rowOff>
    </xdr:from>
    <xdr:to>
      <xdr:col>1</xdr:col>
      <xdr:colOff>9720</xdr:colOff>
      <xdr:row>128</xdr:row>
      <xdr:rowOff>9000</xdr:rowOff>
    </xdr:to>
    <xdr:pic>
      <xdr:nvPicPr>
        <xdr:cNvPr id="1064" name="Picture 50" descr=""/>
        <xdr:cNvPicPr/>
      </xdr:nvPicPr>
      <xdr:blipFill>
        <a:blip r:embed="rId1065"/>
        <a:stretch/>
      </xdr:blipFill>
      <xdr:spPr>
        <a:xfrm>
          <a:off x="812880" y="23815080"/>
          <a:ext cx="972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128</xdr:row>
      <xdr:rowOff>0</xdr:rowOff>
    </xdr:from>
    <xdr:to>
      <xdr:col>1</xdr:col>
      <xdr:colOff>9720</xdr:colOff>
      <xdr:row>128</xdr:row>
      <xdr:rowOff>9000</xdr:rowOff>
    </xdr:to>
    <xdr:pic>
      <xdr:nvPicPr>
        <xdr:cNvPr id="1065" name="Picture 51" descr=""/>
        <xdr:cNvPicPr/>
      </xdr:nvPicPr>
      <xdr:blipFill>
        <a:blip r:embed="rId1066"/>
        <a:stretch/>
      </xdr:blipFill>
      <xdr:spPr>
        <a:xfrm>
          <a:off x="812880" y="23815080"/>
          <a:ext cx="972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132</xdr:row>
      <xdr:rowOff>360</xdr:rowOff>
    </xdr:from>
    <xdr:to>
      <xdr:col>1</xdr:col>
      <xdr:colOff>9720</xdr:colOff>
      <xdr:row>132</xdr:row>
      <xdr:rowOff>9360</xdr:rowOff>
    </xdr:to>
    <xdr:pic>
      <xdr:nvPicPr>
        <xdr:cNvPr id="1066" name="Picture 52" descr=""/>
        <xdr:cNvPicPr/>
      </xdr:nvPicPr>
      <xdr:blipFill>
        <a:blip r:embed="rId1067"/>
        <a:stretch/>
      </xdr:blipFill>
      <xdr:spPr>
        <a:xfrm>
          <a:off x="812880" y="24559560"/>
          <a:ext cx="972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132</xdr:row>
      <xdr:rowOff>360</xdr:rowOff>
    </xdr:from>
    <xdr:to>
      <xdr:col>1</xdr:col>
      <xdr:colOff>9720</xdr:colOff>
      <xdr:row>132</xdr:row>
      <xdr:rowOff>9360</xdr:rowOff>
    </xdr:to>
    <xdr:pic>
      <xdr:nvPicPr>
        <xdr:cNvPr id="1067" name="Picture 53" descr=""/>
        <xdr:cNvPicPr/>
      </xdr:nvPicPr>
      <xdr:blipFill>
        <a:blip r:embed="rId1068"/>
        <a:stretch/>
      </xdr:blipFill>
      <xdr:spPr>
        <a:xfrm>
          <a:off x="812880" y="24559560"/>
          <a:ext cx="972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65</xdr:row>
      <xdr:rowOff>0</xdr:rowOff>
    </xdr:from>
    <xdr:to>
      <xdr:col>1</xdr:col>
      <xdr:colOff>9720</xdr:colOff>
      <xdr:row>65</xdr:row>
      <xdr:rowOff>9000</xdr:rowOff>
    </xdr:to>
    <xdr:pic>
      <xdr:nvPicPr>
        <xdr:cNvPr id="1068" name="Picture 54" descr=""/>
        <xdr:cNvPicPr/>
      </xdr:nvPicPr>
      <xdr:blipFill>
        <a:blip r:embed="rId1069"/>
        <a:stretch/>
      </xdr:blipFill>
      <xdr:spPr>
        <a:xfrm>
          <a:off x="812880" y="12093480"/>
          <a:ext cx="972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65</xdr:row>
      <xdr:rowOff>0</xdr:rowOff>
    </xdr:from>
    <xdr:to>
      <xdr:col>1</xdr:col>
      <xdr:colOff>9720</xdr:colOff>
      <xdr:row>65</xdr:row>
      <xdr:rowOff>9000</xdr:rowOff>
    </xdr:to>
    <xdr:pic>
      <xdr:nvPicPr>
        <xdr:cNvPr id="1069" name="Picture 55" descr=""/>
        <xdr:cNvPicPr/>
      </xdr:nvPicPr>
      <xdr:blipFill>
        <a:blip r:embed="rId1070"/>
        <a:stretch/>
      </xdr:blipFill>
      <xdr:spPr>
        <a:xfrm>
          <a:off x="812880" y="12093480"/>
          <a:ext cx="972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136</xdr:row>
      <xdr:rowOff>360</xdr:rowOff>
    </xdr:from>
    <xdr:to>
      <xdr:col>1</xdr:col>
      <xdr:colOff>9720</xdr:colOff>
      <xdr:row>136</xdr:row>
      <xdr:rowOff>9360</xdr:rowOff>
    </xdr:to>
    <xdr:pic>
      <xdr:nvPicPr>
        <xdr:cNvPr id="1070" name="Picture 56" descr=""/>
        <xdr:cNvPicPr/>
      </xdr:nvPicPr>
      <xdr:blipFill>
        <a:blip r:embed="rId1071"/>
        <a:stretch/>
      </xdr:blipFill>
      <xdr:spPr>
        <a:xfrm>
          <a:off x="812880" y="25303680"/>
          <a:ext cx="972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136</xdr:row>
      <xdr:rowOff>360</xdr:rowOff>
    </xdr:from>
    <xdr:to>
      <xdr:col>1</xdr:col>
      <xdr:colOff>9720</xdr:colOff>
      <xdr:row>136</xdr:row>
      <xdr:rowOff>9360</xdr:rowOff>
    </xdr:to>
    <xdr:pic>
      <xdr:nvPicPr>
        <xdr:cNvPr id="1071" name="Picture 57" descr=""/>
        <xdr:cNvPicPr/>
      </xdr:nvPicPr>
      <xdr:blipFill>
        <a:blip r:embed="rId1072"/>
        <a:stretch/>
      </xdr:blipFill>
      <xdr:spPr>
        <a:xfrm>
          <a:off x="812880" y="25303680"/>
          <a:ext cx="972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140</xdr:row>
      <xdr:rowOff>360</xdr:rowOff>
    </xdr:from>
    <xdr:to>
      <xdr:col>1</xdr:col>
      <xdr:colOff>9720</xdr:colOff>
      <xdr:row>140</xdr:row>
      <xdr:rowOff>9360</xdr:rowOff>
    </xdr:to>
    <xdr:pic>
      <xdr:nvPicPr>
        <xdr:cNvPr id="1072" name="Picture 58" descr=""/>
        <xdr:cNvPicPr/>
      </xdr:nvPicPr>
      <xdr:blipFill>
        <a:blip r:embed="rId1073"/>
        <a:stretch/>
      </xdr:blipFill>
      <xdr:spPr>
        <a:xfrm>
          <a:off x="812880" y="26048160"/>
          <a:ext cx="972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140</xdr:row>
      <xdr:rowOff>360</xdr:rowOff>
    </xdr:from>
    <xdr:to>
      <xdr:col>1</xdr:col>
      <xdr:colOff>9720</xdr:colOff>
      <xdr:row>140</xdr:row>
      <xdr:rowOff>9360</xdr:rowOff>
    </xdr:to>
    <xdr:pic>
      <xdr:nvPicPr>
        <xdr:cNvPr id="1073" name="Picture 59" descr=""/>
        <xdr:cNvPicPr/>
      </xdr:nvPicPr>
      <xdr:blipFill>
        <a:blip r:embed="rId1074"/>
        <a:stretch/>
      </xdr:blipFill>
      <xdr:spPr>
        <a:xfrm>
          <a:off x="812880" y="26048160"/>
          <a:ext cx="972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144</xdr:row>
      <xdr:rowOff>0</xdr:rowOff>
    </xdr:from>
    <xdr:to>
      <xdr:col>1</xdr:col>
      <xdr:colOff>9720</xdr:colOff>
      <xdr:row>144</xdr:row>
      <xdr:rowOff>9000</xdr:rowOff>
    </xdr:to>
    <xdr:pic>
      <xdr:nvPicPr>
        <xdr:cNvPr id="1074" name="Picture 60" descr=""/>
        <xdr:cNvPicPr/>
      </xdr:nvPicPr>
      <xdr:blipFill>
        <a:blip r:embed="rId1075"/>
        <a:stretch/>
      </xdr:blipFill>
      <xdr:spPr>
        <a:xfrm>
          <a:off x="812880" y="26791920"/>
          <a:ext cx="972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144</xdr:row>
      <xdr:rowOff>0</xdr:rowOff>
    </xdr:from>
    <xdr:to>
      <xdr:col>1</xdr:col>
      <xdr:colOff>9720</xdr:colOff>
      <xdr:row>144</xdr:row>
      <xdr:rowOff>9000</xdr:rowOff>
    </xdr:to>
    <xdr:pic>
      <xdr:nvPicPr>
        <xdr:cNvPr id="1075" name="Picture 61" descr=""/>
        <xdr:cNvPicPr/>
      </xdr:nvPicPr>
      <xdr:blipFill>
        <a:blip r:embed="rId1076"/>
        <a:stretch/>
      </xdr:blipFill>
      <xdr:spPr>
        <a:xfrm>
          <a:off x="812880" y="26791920"/>
          <a:ext cx="972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148</xdr:row>
      <xdr:rowOff>0</xdr:rowOff>
    </xdr:from>
    <xdr:to>
      <xdr:col>1</xdr:col>
      <xdr:colOff>9720</xdr:colOff>
      <xdr:row>148</xdr:row>
      <xdr:rowOff>9000</xdr:rowOff>
    </xdr:to>
    <xdr:pic>
      <xdr:nvPicPr>
        <xdr:cNvPr id="1076" name="Picture 62" descr=""/>
        <xdr:cNvPicPr/>
      </xdr:nvPicPr>
      <xdr:blipFill>
        <a:blip r:embed="rId1077"/>
        <a:stretch/>
      </xdr:blipFill>
      <xdr:spPr>
        <a:xfrm>
          <a:off x="812880" y="27536040"/>
          <a:ext cx="972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148</xdr:row>
      <xdr:rowOff>0</xdr:rowOff>
    </xdr:from>
    <xdr:to>
      <xdr:col>1</xdr:col>
      <xdr:colOff>9720</xdr:colOff>
      <xdr:row>148</xdr:row>
      <xdr:rowOff>9000</xdr:rowOff>
    </xdr:to>
    <xdr:pic>
      <xdr:nvPicPr>
        <xdr:cNvPr id="1077" name="Picture 63" descr=""/>
        <xdr:cNvPicPr/>
      </xdr:nvPicPr>
      <xdr:blipFill>
        <a:blip r:embed="rId1078"/>
        <a:stretch/>
      </xdr:blipFill>
      <xdr:spPr>
        <a:xfrm>
          <a:off x="812880" y="27536040"/>
          <a:ext cx="972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34</xdr:row>
      <xdr:rowOff>0</xdr:rowOff>
    </xdr:from>
    <xdr:to>
      <xdr:col>1</xdr:col>
      <xdr:colOff>9720</xdr:colOff>
      <xdr:row>34</xdr:row>
      <xdr:rowOff>9000</xdr:rowOff>
    </xdr:to>
    <xdr:pic>
      <xdr:nvPicPr>
        <xdr:cNvPr id="1078" name="Picture 64" descr=""/>
        <xdr:cNvPicPr/>
      </xdr:nvPicPr>
      <xdr:blipFill>
        <a:blip r:embed="rId1079"/>
        <a:stretch/>
      </xdr:blipFill>
      <xdr:spPr>
        <a:xfrm>
          <a:off x="812880" y="6325920"/>
          <a:ext cx="972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34</xdr:row>
      <xdr:rowOff>0</xdr:rowOff>
    </xdr:from>
    <xdr:to>
      <xdr:col>1</xdr:col>
      <xdr:colOff>9720</xdr:colOff>
      <xdr:row>34</xdr:row>
      <xdr:rowOff>9000</xdr:rowOff>
    </xdr:to>
    <xdr:pic>
      <xdr:nvPicPr>
        <xdr:cNvPr id="1079" name="Picture 65" descr=""/>
        <xdr:cNvPicPr/>
      </xdr:nvPicPr>
      <xdr:blipFill>
        <a:blip r:embed="rId1080"/>
        <a:stretch/>
      </xdr:blipFill>
      <xdr:spPr>
        <a:xfrm>
          <a:off x="812880" y="6325920"/>
          <a:ext cx="972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152</xdr:row>
      <xdr:rowOff>0</xdr:rowOff>
    </xdr:from>
    <xdr:to>
      <xdr:col>1</xdr:col>
      <xdr:colOff>9720</xdr:colOff>
      <xdr:row>152</xdr:row>
      <xdr:rowOff>9000</xdr:rowOff>
    </xdr:to>
    <xdr:pic>
      <xdr:nvPicPr>
        <xdr:cNvPr id="1080" name="Picture 66" descr=""/>
        <xdr:cNvPicPr/>
      </xdr:nvPicPr>
      <xdr:blipFill>
        <a:blip r:embed="rId1081"/>
        <a:stretch/>
      </xdr:blipFill>
      <xdr:spPr>
        <a:xfrm>
          <a:off x="812880" y="28280520"/>
          <a:ext cx="972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152</xdr:row>
      <xdr:rowOff>0</xdr:rowOff>
    </xdr:from>
    <xdr:to>
      <xdr:col>1</xdr:col>
      <xdr:colOff>9720</xdr:colOff>
      <xdr:row>152</xdr:row>
      <xdr:rowOff>9000</xdr:rowOff>
    </xdr:to>
    <xdr:pic>
      <xdr:nvPicPr>
        <xdr:cNvPr id="1081" name="Picture 67" descr=""/>
        <xdr:cNvPicPr/>
      </xdr:nvPicPr>
      <xdr:blipFill>
        <a:blip r:embed="rId1082"/>
        <a:stretch/>
      </xdr:blipFill>
      <xdr:spPr>
        <a:xfrm>
          <a:off x="812880" y="28280520"/>
          <a:ext cx="972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156</xdr:row>
      <xdr:rowOff>0</xdr:rowOff>
    </xdr:from>
    <xdr:to>
      <xdr:col>1</xdr:col>
      <xdr:colOff>9720</xdr:colOff>
      <xdr:row>156</xdr:row>
      <xdr:rowOff>9000</xdr:rowOff>
    </xdr:to>
    <xdr:pic>
      <xdr:nvPicPr>
        <xdr:cNvPr id="1082" name="Picture 68" descr=""/>
        <xdr:cNvPicPr/>
      </xdr:nvPicPr>
      <xdr:blipFill>
        <a:blip r:embed="rId1083"/>
        <a:stretch/>
      </xdr:blipFill>
      <xdr:spPr>
        <a:xfrm>
          <a:off x="812880" y="29024640"/>
          <a:ext cx="972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156</xdr:row>
      <xdr:rowOff>0</xdr:rowOff>
    </xdr:from>
    <xdr:to>
      <xdr:col>1</xdr:col>
      <xdr:colOff>9720</xdr:colOff>
      <xdr:row>156</xdr:row>
      <xdr:rowOff>9000</xdr:rowOff>
    </xdr:to>
    <xdr:pic>
      <xdr:nvPicPr>
        <xdr:cNvPr id="1083" name="Picture 69" descr=""/>
        <xdr:cNvPicPr/>
      </xdr:nvPicPr>
      <xdr:blipFill>
        <a:blip r:embed="rId1084"/>
        <a:stretch/>
      </xdr:blipFill>
      <xdr:spPr>
        <a:xfrm>
          <a:off x="812880" y="29024640"/>
          <a:ext cx="972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35</xdr:row>
      <xdr:rowOff>0</xdr:rowOff>
    </xdr:from>
    <xdr:to>
      <xdr:col>1</xdr:col>
      <xdr:colOff>9720</xdr:colOff>
      <xdr:row>35</xdr:row>
      <xdr:rowOff>9000</xdr:rowOff>
    </xdr:to>
    <xdr:pic>
      <xdr:nvPicPr>
        <xdr:cNvPr id="1084" name="Picture 70" descr=""/>
        <xdr:cNvPicPr/>
      </xdr:nvPicPr>
      <xdr:blipFill>
        <a:blip r:embed="rId1085"/>
        <a:stretch/>
      </xdr:blipFill>
      <xdr:spPr>
        <a:xfrm>
          <a:off x="812880" y="6512040"/>
          <a:ext cx="972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35</xdr:row>
      <xdr:rowOff>0</xdr:rowOff>
    </xdr:from>
    <xdr:to>
      <xdr:col>1</xdr:col>
      <xdr:colOff>9720</xdr:colOff>
      <xdr:row>35</xdr:row>
      <xdr:rowOff>9000</xdr:rowOff>
    </xdr:to>
    <xdr:pic>
      <xdr:nvPicPr>
        <xdr:cNvPr id="1085" name="Picture 71" descr=""/>
        <xdr:cNvPicPr/>
      </xdr:nvPicPr>
      <xdr:blipFill>
        <a:blip r:embed="rId1086"/>
        <a:stretch/>
      </xdr:blipFill>
      <xdr:spPr>
        <a:xfrm>
          <a:off x="812880" y="6512040"/>
          <a:ext cx="972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27</xdr:row>
      <xdr:rowOff>360</xdr:rowOff>
    </xdr:from>
    <xdr:to>
      <xdr:col>1</xdr:col>
      <xdr:colOff>9720</xdr:colOff>
      <xdr:row>27</xdr:row>
      <xdr:rowOff>9360</xdr:rowOff>
    </xdr:to>
    <xdr:pic>
      <xdr:nvPicPr>
        <xdr:cNvPr id="1086" name="Picture 72" descr=""/>
        <xdr:cNvPicPr/>
      </xdr:nvPicPr>
      <xdr:blipFill>
        <a:blip r:embed="rId1087"/>
        <a:stretch/>
      </xdr:blipFill>
      <xdr:spPr>
        <a:xfrm>
          <a:off x="812880" y="5023800"/>
          <a:ext cx="972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27</xdr:row>
      <xdr:rowOff>360</xdr:rowOff>
    </xdr:from>
    <xdr:to>
      <xdr:col>1</xdr:col>
      <xdr:colOff>9720</xdr:colOff>
      <xdr:row>27</xdr:row>
      <xdr:rowOff>9360</xdr:rowOff>
    </xdr:to>
    <xdr:pic>
      <xdr:nvPicPr>
        <xdr:cNvPr id="1087" name="Picture 73" descr=""/>
        <xdr:cNvPicPr/>
      </xdr:nvPicPr>
      <xdr:blipFill>
        <a:blip r:embed="rId1088"/>
        <a:stretch/>
      </xdr:blipFill>
      <xdr:spPr>
        <a:xfrm>
          <a:off x="812880" y="5023800"/>
          <a:ext cx="972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74</xdr:row>
      <xdr:rowOff>0</xdr:rowOff>
    </xdr:from>
    <xdr:to>
      <xdr:col>1</xdr:col>
      <xdr:colOff>9720</xdr:colOff>
      <xdr:row>74</xdr:row>
      <xdr:rowOff>9000</xdr:rowOff>
    </xdr:to>
    <xdr:pic>
      <xdr:nvPicPr>
        <xdr:cNvPr id="1088" name="Picture 74" descr=""/>
        <xdr:cNvPicPr/>
      </xdr:nvPicPr>
      <xdr:blipFill>
        <a:blip r:embed="rId1089"/>
        <a:stretch/>
      </xdr:blipFill>
      <xdr:spPr>
        <a:xfrm>
          <a:off x="812880" y="13768200"/>
          <a:ext cx="972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74</xdr:row>
      <xdr:rowOff>0</xdr:rowOff>
    </xdr:from>
    <xdr:to>
      <xdr:col>1</xdr:col>
      <xdr:colOff>9720</xdr:colOff>
      <xdr:row>74</xdr:row>
      <xdr:rowOff>9000</xdr:rowOff>
    </xdr:to>
    <xdr:pic>
      <xdr:nvPicPr>
        <xdr:cNvPr id="1089" name="Picture 75" descr=""/>
        <xdr:cNvPicPr/>
      </xdr:nvPicPr>
      <xdr:blipFill>
        <a:blip r:embed="rId1090"/>
        <a:stretch/>
      </xdr:blipFill>
      <xdr:spPr>
        <a:xfrm>
          <a:off x="812880" y="13768200"/>
          <a:ext cx="972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160</xdr:row>
      <xdr:rowOff>360</xdr:rowOff>
    </xdr:from>
    <xdr:to>
      <xdr:col>1</xdr:col>
      <xdr:colOff>9720</xdr:colOff>
      <xdr:row>160</xdr:row>
      <xdr:rowOff>9360</xdr:rowOff>
    </xdr:to>
    <xdr:pic>
      <xdr:nvPicPr>
        <xdr:cNvPr id="1090" name="Picture 76" descr=""/>
        <xdr:cNvPicPr/>
      </xdr:nvPicPr>
      <xdr:blipFill>
        <a:blip r:embed="rId1091"/>
        <a:stretch/>
      </xdr:blipFill>
      <xdr:spPr>
        <a:xfrm>
          <a:off x="812880" y="29769120"/>
          <a:ext cx="972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160</xdr:row>
      <xdr:rowOff>360</xdr:rowOff>
    </xdr:from>
    <xdr:to>
      <xdr:col>1</xdr:col>
      <xdr:colOff>9720</xdr:colOff>
      <xdr:row>160</xdr:row>
      <xdr:rowOff>9360</xdr:rowOff>
    </xdr:to>
    <xdr:pic>
      <xdr:nvPicPr>
        <xdr:cNvPr id="1091" name="Picture 77" descr=""/>
        <xdr:cNvPicPr/>
      </xdr:nvPicPr>
      <xdr:blipFill>
        <a:blip r:embed="rId1092"/>
        <a:stretch/>
      </xdr:blipFill>
      <xdr:spPr>
        <a:xfrm>
          <a:off x="812880" y="29769120"/>
          <a:ext cx="972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9720</xdr:colOff>
      <xdr:row>20</xdr:row>
      <xdr:rowOff>9000</xdr:rowOff>
    </xdr:to>
    <xdr:pic>
      <xdr:nvPicPr>
        <xdr:cNvPr id="1092" name="Picture 78" descr=""/>
        <xdr:cNvPicPr/>
      </xdr:nvPicPr>
      <xdr:blipFill>
        <a:blip r:embed="rId1093"/>
        <a:stretch/>
      </xdr:blipFill>
      <xdr:spPr>
        <a:xfrm>
          <a:off x="812880" y="3720960"/>
          <a:ext cx="972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9720</xdr:colOff>
      <xdr:row>20</xdr:row>
      <xdr:rowOff>9000</xdr:rowOff>
    </xdr:to>
    <xdr:pic>
      <xdr:nvPicPr>
        <xdr:cNvPr id="1093" name="Picture 79" descr=""/>
        <xdr:cNvPicPr/>
      </xdr:nvPicPr>
      <xdr:blipFill>
        <a:blip r:embed="rId1094"/>
        <a:stretch/>
      </xdr:blipFill>
      <xdr:spPr>
        <a:xfrm>
          <a:off x="812880" y="3720960"/>
          <a:ext cx="972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54</xdr:row>
      <xdr:rowOff>-360</xdr:rowOff>
    </xdr:from>
    <xdr:to>
      <xdr:col>1</xdr:col>
      <xdr:colOff>9720</xdr:colOff>
      <xdr:row>54</xdr:row>
      <xdr:rowOff>8640</xdr:rowOff>
    </xdr:to>
    <xdr:pic>
      <xdr:nvPicPr>
        <xdr:cNvPr id="1094" name="Picture 80" descr=""/>
        <xdr:cNvPicPr/>
      </xdr:nvPicPr>
      <xdr:blipFill>
        <a:blip r:embed="rId1095"/>
        <a:stretch/>
      </xdr:blipFill>
      <xdr:spPr>
        <a:xfrm>
          <a:off x="812880" y="10046520"/>
          <a:ext cx="972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54</xdr:row>
      <xdr:rowOff>-360</xdr:rowOff>
    </xdr:from>
    <xdr:to>
      <xdr:col>1</xdr:col>
      <xdr:colOff>9720</xdr:colOff>
      <xdr:row>54</xdr:row>
      <xdr:rowOff>8640</xdr:rowOff>
    </xdr:to>
    <xdr:pic>
      <xdr:nvPicPr>
        <xdr:cNvPr id="1095" name="Picture 81" descr=""/>
        <xdr:cNvPicPr/>
      </xdr:nvPicPr>
      <xdr:blipFill>
        <a:blip r:embed="rId1096"/>
        <a:stretch/>
      </xdr:blipFill>
      <xdr:spPr>
        <a:xfrm>
          <a:off x="812880" y="10046520"/>
          <a:ext cx="972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9720</xdr:colOff>
      <xdr:row>1</xdr:row>
      <xdr:rowOff>9360</xdr:rowOff>
    </xdr:to>
    <xdr:pic>
      <xdr:nvPicPr>
        <xdr:cNvPr id="1096" name="Picture 82" descr=""/>
        <xdr:cNvPicPr/>
      </xdr:nvPicPr>
      <xdr:blipFill>
        <a:blip r:embed="rId1097"/>
        <a:stretch/>
      </xdr:blipFill>
      <xdr:spPr>
        <a:xfrm>
          <a:off x="812880" y="186120"/>
          <a:ext cx="9720" cy="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9720</xdr:colOff>
      <xdr:row>1</xdr:row>
      <xdr:rowOff>9360</xdr:rowOff>
    </xdr:to>
    <xdr:pic>
      <xdr:nvPicPr>
        <xdr:cNvPr id="1097" name="Picture 83" descr=""/>
        <xdr:cNvPicPr/>
      </xdr:nvPicPr>
      <xdr:blipFill>
        <a:blip r:embed="rId1098"/>
        <a:stretch/>
      </xdr:blipFill>
      <xdr:spPr>
        <a:xfrm>
          <a:off x="812880" y="186120"/>
          <a:ext cx="9720" cy="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9720</xdr:colOff>
      <xdr:row>24</xdr:row>
      <xdr:rowOff>9360</xdr:rowOff>
    </xdr:to>
    <xdr:pic>
      <xdr:nvPicPr>
        <xdr:cNvPr id="1098" name="Picture 84" descr=""/>
        <xdr:cNvPicPr/>
      </xdr:nvPicPr>
      <xdr:blipFill>
        <a:blip r:embed="rId1099"/>
        <a:stretch/>
      </xdr:blipFill>
      <xdr:spPr>
        <a:xfrm>
          <a:off x="812880" y="4465440"/>
          <a:ext cx="9720" cy="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9720</xdr:colOff>
      <xdr:row>24</xdr:row>
      <xdr:rowOff>9360</xdr:rowOff>
    </xdr:to>
    <xdr:pic>
      <xdr:nvPicPr>
        <xdr:cNvPr id="1099" name="Picture 85" descr=""/>
        <xdr:cNvPicPr/>
      </xdr:nvPicPr>
      <xdr:blipFill>
        <a:blip r:embed="rId1100"/>
        <a:stretch/>
      </xdr:blipFill>
      <xdr:spPr>
        <a:xfrm>
          <a:off x="812880" y="4465440"/>
          <a:ext cx="9720" cy="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164</xdr:row>
      <xdr:rowOff>0</xdr:rowOff>
    </xdr:from>
    <xdr:to>
      <xdr:col>1</xdr:col>
      <xdr:colOff>9720</xdr:colOff>
      <xdr:row>164</xdr:row>
      <xdr:rowOff>9360</xdr:rowOff>
    </xdr:to>
    <xdr:pic>
      <xdr:nvPicPr>
        <xdr:cNvPr id="1100" name="Picture 86" descr=""/>
        <xdr:cNvPicPr/>
      </xdr:nvPicPr>
      <xdr:blipFill>
        <a:blip r:embed="rId1101"/>
        <a:stretch/>
      </xdr:blipFill>
      <xdr:spPr>
        <a:xfrm>
          <a:off x="812880" y="30512880"/>
          <a:ext cx="9720" cy="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164</xdr:row>
      <xdr:rowOff>0</xdr:rowOff>
    </xdr:from>
    <xdr:to>
      <xdr:col>1</xdr:col>
      <xdr:colOff>9720</xdr:colOff>
      <xdr:row>164</xdr:row>
      <xdr:rowOff>9360</xdr:rowOff>
    </xdr:to>
    <xdr:pic>
      <xdr:nvPicPr>
        <xdr:cNvPr id="1101" name="Picture 87" descr=""/>
        <xdr:cNvPicPr/>
      </xdr:nvPicPr>
      <xdr:blipFill>
        <a:blip r:embed="rId1102"/>
        <a:stretch/>
      </xdr:blipFill>
      <xdr:spPr>
        <a:xfrm>
          <a:off x="812880" y="30512880"/>
          <a:ext cx="9720" cy="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78</xdr:row>
      <xdr:rowOff>360</xdr:rowOff>
    </xdr:from>
    <xdr:to>
      <xdr:col>1</xdr:col>
      <xdr:colOff>9720</xdr:colOff>
      <xdr:row>78</xdr:row>
      <xdr:rowOff>9720</xdr:rowOff>
    </xdr:to>
    <xdr:pic>
      <xdr:nvPicPr>
        <xdr:cNvPr id="1102" name="Picture 88" descr=""/>
        <xdr:cNvPicPr/>
      </xdr:nvPicPr>
      <xdr:blipFill>
        <a:blip r:embed="rId1103"/>
        <a:stretch/>
      </xdr:blipFill>
      <xdr:spPr>
        <a:xfrm>
          <a:off x="812880" y="14512680"/>
          <a:ext cx="9720" cy="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78</xdr:row>
      <xdr:rowOff>360</xdr:rowOff>
    </xdr:from>
    <xdr:to>
      <xdr:col>1</xdr:col>
      <xdr:colOff>9720</xdr:colOff>
      <xdr:row>78</xdr:row>
      <xdr:rowOff>9720</xdr:rowOff>
    </xdr:to>
    <xdr:pic>
      <xdr:nvPicPr>
        <xdr:cNvPr id="1103" name="Picture 89" descr=""/>
        <xdr:cNvPicPr/>
      </xdr:nvPicPr>
      <xdr:blipFill>
        <a:blip r:embed="rId1104"/>
        <a:stretch/>
      </xdr:blipFill>
      <xdr:spPr>
        <a:xfrm>
          <a:off x="812880" y="14512680"/>
          <a:ext cx="9720" cy="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39</xdr:row>
      <xdr:rowOff>360</xdr:rowOff>
    </xdr:from>
    <xdr:to>
      <xdr:col>1</xdr:col>
      <xdr:colOff>9720</xdr:colOff>
      <xdr:row>39</xdr:row>
      <xdr:rowOff>9720</xdr:rowOff>
    </xdr:to>
    <xdr:pic>
      <xdr:nvPicPr>
        <xdr:cNvPr id="1104" name="Picture 90" descr=""/>
        <xdr:cNvPicPr/>
      </xdr:nvPicPr>
      <xdr:blipFill>
        <a:blip r:embed="rId1105"/>
        <a:stretch/>
      </xdr:blipFill>
      <xdr:spPr>
        <a:xfrm>
          <a:off x="812880" y="7256520"/>
          <a:ext cx="9720" cy="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39</xdr:row>
      <xdr:rowOff>360</xdr:rowOff>
    </xdr:from>
    <xdr:to>
      <xdr:col>1</xdr:col>
      <xdr:colOff>9720</xdr:colOff>
      <xdr:row>39</xdr:row>
      <xdr:rowOff>9720</xdr:rowOff>
    </xdr:to>
    <xdr:pic>
      <xdr:nvPicPr>
        <xdr:cNvPr id="1105" name="Picture 91" descr=""/>
        <xdr:cNvPicPr/>
      </xdr:nvPicPr>
      <xdr:blipFill>
        <a:blip r:embed="rId1106"/>
        <a:stretch/>
      </xdr:blipFill>
      <xdr:spPr>
        <a:xfrm>
          <a:off x="812880" y="7256520"/>
          <a:ext cx="9720" cy="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168</xdr:row>
      <xdr:rowOff>-360</xdr:rowOff>
    </xdr:from>
    <xdr:to>
      <xdr:col>1</xdr:col>
      <xdr:colOff>9720</xdr:colOff>
      <xdr:row>168</xdr:row>
      <xdr:rowOff>9000</xdr:rowOff>
    </xdr:to>
    <xdr:pic>
      <xdr:nvPicPr>
        <xdr:cNvPr id="1106" name="Picture 92" descr=""/>
        <xdr:cNvPicPr/>
      </xdr:nvPicPr>
      <xdr:blipFill>
        <a:blip r:embed="rId1107"/>
        <a:stretch/>
      </xdr:blipFill>
      <xdr:spPr>
        <a:xfrm>
          <a:off x="812880" y="31257000"/>
          <a:ext cx="9720" cy="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168</xdr:row>
      <xdr:rowOff>-360</xdr:rowOff>
    </xdr:from>
    <xdr:to>
      <xdr:col>1</xdr:col>
      <xdr:colOff>9720</xdr:colOff>
      <xdr:row>168</xdr:row>
      <xdr:rowOff>9000</xdr:rowOff>
    </xdr:to>
    <xdr:pic>
      <xdr:nvPicPr>
        <xdr:cNvPr id="1107" name="Picture 93" descr=""/>
        <xdr:cNvPicPr/>
      </xdr:nvPicPr>
      <xdr:blipFill>
        <a:blip r:embed="rId1108"/>
        <a:stretch/>
      </xdr:blipFill>
      <xdr:spPr>
        <a:xfrm>
          <a:off x="812880" y="31257000"/>
          <a:ext cx="9720" cy="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88</xdr:row>
      <xdr:rowOff>0</xdr:rowOff>
    </xdr:from>
    <xdr:to>
      <xdr:col>1</xdr:col>
      <xdr:colOff>9720</xdr:colOff>
      <xdr:row>88</xdr:row>
      <xdr:rowOff>9360</xdr:rowOff>
    </xdr:to>
    <xdr:pic>
      <xdr:nvPicPr>
        <xdr:cNvPr id="1108" name="Picture 94" descr=""/>
        <xdr:cNvPicPr/>
      </xdr:nvPicPr>
      <xdr:blipFill>
        <a:blip r:embed="rId1109"/>
        <a:stretch/>
      </xdr:blipFill>
      <xdr:spPr>
        <a:xfrm>
          <a:off x="812880" y="16372800"/>
          <a:ext cx="9720" cy="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88</xdr:row>
      <xdr:rowOff>0</xdr:rowOff>
    </xdr:from>
    <xdr:to>
      <xdr:col>1</xdr:col>
      <xdr:colOff>9720</xdr:colOff>
      <xdr:row>88</xdr:row>
      <xdr:rowOff>9360</xdr:rowOff>
    </xdr:to>
    <xdr:pic>
      <xdr:nvPicPr>
        <xdr:cNvPr id="1109" name="Picture 95" descr=""/>
        <xdr:cNvPicPr/>
      </xdr:nvPicPr>
      <xdr:blipFill>
        <a:blip r:embed="rId1110"/>
        <a:stretch/>
      </xdr:blipFill>
      <xdr:spPr>
        <a:xfrm>
          <a:off x="812880" y="16372800"/>
          <a:ext cx="9720" cy="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172</xdr:row>
      <xdr:rowOff>0</xdr:rowOff>
    </xdr:from>
    <xdr:to>
      <xdr:col>1</xdr:col>
      <xdr:colOff>9720</xdr:colOff>
      <xdr:row>172</xdr:row>
      <xdr:rowOff>9360</xdr:rowOff>
    </xdr:to>
    <xdr:pic>
      <xdr:nvPicPr>
        <xdr:cNvPr id="1110" name="Picture 96" descr=""/>
        <xdr:cNvPicPr/>
      </xdr:nvPicPr>
      <xdr:blipFill>
        <a:blip r:embed="rId1111"/>
        <a:stretch/>
      </xdr:blipFill>
      <xdr:spPr>
        <a:xfrm>
          <a:off x="812880" y="32001480"/>
          <a:ext cx="9720" cy="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172</xdr:row>
      <xdr:rowOff>0</xdr:rowOff>
    </xdr:from>
    <xdr:to>
      <xdr:col>1</xdr:col>
      <xdr:colOff>9720</xdr:colOff>
      <xdr:row>172</xdr:row>
      <xdr:rowOff>9360</xdr:rowOff>
    </xdr:to>
    <xdr:pic>
      <xdr:nvPicPr>
        <xdr:cNvPr id="1111" name="Picture 97" descr=""/>
        <xdr:cNvPicPr/>
      </xdr:nvPicPr>
      <xdr:blipFill>
        <a:blip r:embed="rId1112"/>
        <a:stretch/>
      </xdr:blipFill>
      <xdr:spPr>
        <a:xfrm>
          <a:off x="812880" y="32001480"/>
          <a:ext cx="9720" cy="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176</xdr:row>
      <xdr:rowOff>360</xdr:rowOff>
    </xdr:from>
    <xdr:to>
      <xdr:col>1</xdr:col>
      <xdr:colOff>9720</xdr:colOff>
      <xdr:row>176</xdr:row>
      <xdr:rowOff>9720</xdr:rowOff>
    </xdr:to>
    <xdr:pic>
      <xdr:nvPicPr>
        <xdr:cNvPr id="1112" name="Picture 98" descr=""/>
        <xdr:cNvPicPr/>
      </xdr:nvPicPr>
      <xdr:blipFill>
        <a:blip r:embed="rId1113"/>
        <a:stretch/>
      </xdr:blipFill>
      <xdr:spPr>
        <a:xfrm>
          <a:off x="812880" y="32745960"/>
          <a:ext cx="9720" cy="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176</xdr:row>
      <xdr:rowOff>360</xdr:rowOff>
    </xdr:from>
    <xdr:to>
      <xdr:col>1</xdr:col>
      <xdr:colOff>9720</xdr:colOff>
      <xdr:row>176</xdr:row>
      <xdr:rowOff>9720</xdr:rowOff>
    </xdr:to>
    <xdr:pic>
      <xdr:nvPicPr>
        <xdr:cNvPr id="1113" name="Picture 99" descr=""/>
        <xdr:cNvPicPr/>
      </xdr:nvPicPr>
      <xdr:blipFill>
        <a:blip r:embed="rId1114"/>
        <a:stretch/>
      </xdr:blipFill>
      <xdr:spPr>
        <a:xfrm>
          <a:off x="812880" y="32745960"/>
          <a:ext cx="9720" cy="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40</xdr:row>
      <xdr:rowOff>-360</xdr:rowOff>
    </xdr:from>
    <xdr:to>
      <xdr:col>1</xdr:col>
      <xdr:colOff>9720</xdr:colOff>
      <xdr:row>40</xdr:row>
      <xdr:rowOff>9000</xdr:rowOff>
    </xdr:to>
    <xdr:pic>
      <xdr:nvPicPr>
        <xdr:cNvPr id="1114" name="Picture 100" descr=""/>
        <xdr:cNvPicPr/>
      </xdr:nvPicPr>
      <xdr:blipFill>
        <a:blip r:embed="rId1115"/>
        <a:stretch/>
      </xdr:blipFill>
      <xdr:spPr>
        <a:xfrm>
          <a:off x="812880" y="7441920"/>
          <a:ext cx="9720" cy="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40</xdr:row>
      <xdr:rowOff>-360</xdr:rowOff>
    </xdr:from>
    <xdr:to>
      <xdr:col>1</xdr:col>
      <xdr:colOff>9720</xdr:colOff>
      <xdr:row>40</xdr:row>
      <xdr:rowOff>9000</xdr:rowOff>
    </xdr:to>
    <xdr:pic>
      <xdr:nvPicPr>
        <xdr:cNvPr id="1115" name="Picture 101" descr=""/>
        <xdr:cNvPicPr/>
      </xdr:nvPicPr>
      <xdr:blipFill>
        <a:blip r:embed="rId1116"/>
        <a:stretch/>
      </xdr:blipFill>
      <xdr:spPr>
        <a:xfrm>
          <a:off x="812880" y="7441920"/>
          <a:ext cx="9720" cy="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34</xdr:row>
      <xdr:rowOff>360</xdr:rowOff>
    </xdr:from>
    <xdr:to>
      <xdr:col>1</xdr:col>
      <xdr:colOff>9720</xdr:colOff>
      <xdr:row>34</xdr:row>
      <xdr:rowOff>9720</xdr:rowOff>
    </xdr:to>
    <xdr:pic>
      <xdr:nvPicPr>
        <xdr:cNvPr id="1116" name="Picture 102" descr=""/>
        <xdr:cNvPicPr/>
      </xdr:nvPicPr>
      <xdr:blipFill>
        <a:blip r:embed="rId1117"/>
        <a:stretch/>
      </xdr:blipFill>
      <xdr:spPr>
        <a:xfrm>
          <a:off x="812880" y="6326280"/>
          <a:ext cx="9720" cy="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34</xdr:row>
      <xdr:rowOff>360</xdr:rowOff>
    </xdr:from>
    <xdr:to>
      <xdr:col>1</xdr:col>
      <xdr:colOff>9720</xdr:colOff>
      <xdr:row>34</xdr:row>
      <xdr:rowOff>9720</xdr:rowOff>
    </xdr:to>
    <xdr:pic>
      <xdr:nvPicPr>
        <xdr:cNvPr id="1117" name="Picture 103" descr=""/>
        <xdr:cNvPicPr/>
      </xdr:nvPicPr>
      <xdr:blipFill>
        <a:blip r:embed="rId1118"/>
        <a:stretch/>
      </xdr:blipFill>
      <xdr:spPr>
        <a:xfrm>
          <a:off x="812880" y="6326280"/>
          <a:ext cx="9720" cy="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</xdr:row>
      <xdr:rowOff>360</xdr:rowOff>
    </xdr:from>
    <xdr:to>
      <xdr:col>1</xdr:col>
      <xdr:colOff>9720</xdr:colOff>
      <xdr:row>2</xdr:row>
      <xdr:rowOff>9720</xdr:rowOff>
    </xdr:to>
    <xdr:pic>
      <xdr:nvPicPr>
        <xdr:cNvPr id="1118" name="Picture 104" descr=""/>
        <xdr:cNvPicPr/>
      </xdr:nvPicPr>
      <xdr:blipFill>
        <a:blip r:embed="rId1119"/>
        <a:stretch/>
      </xdr:blipFill>
      <xdr:spPr>
        <a:xfrm>
          <a:off x="812880" y="372600"/>
          <a:ext cx="9720" cy="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</xdr:row>
      <xdr:rowOff>360</xdr:rowOff>
    </xdr:from>
    <xdr:to>
      <xdr:col>1</xdr:col>
      <xdr:colOff>9720</xdr:colOff>
      <xdr:row>2</xdr:row>
      <xdr:rowOff>9720</xdr:rowOff>
    </xdr:to>
    <xdr:pic>
      <xdr:nvPicPr>
        <xdr:cNvPr id="1119" name="Picture 105" descr=""/>
        <xdr:cNvPicPr/>
      </xdr:nvPicPr>
      <xdr:blipFill>
        <a:blip r:embed="rId1120"/>
        <a:stretch/>
      </xdr:blipFill>
      <xdr:spPr>
        <a:xfrm>
          <a:off x="812880" y="372600"/>
          <a:ext cx="9720" cy="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98</xdr:row>
      <xdr:rowOff>360</xdr:rowOff>
    </xdr:from>
    <xdr:to>
      <xdr:col>1</xdr:col>
      <xdr:colOff>9720</xdr:colOff>
      <xdr:row>98</xdr:row>
      <xdr:rowOff>9720</xdr:rowOff>
    </xdr:to>
    <xdr:pic>
      <xdr:nvPicPr>
        <xdr:cNvPr id="1120" name="Picture 106" descr=""/>
        <xdr:cNvPicPr/>
      </xdr:nvPicPr>
      <xdr:blipFill>
        <a:blip r:embed="rId1121"/>
        <a:stretch/>
      </xdr:blipFill>
      <xdr:spPr>
        <a:xfrm>
          <a:off x="812880" y="18233640"/>
          <a:ext cx="9720" cy="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98</xdr:row>
      <xdr:rowOff>360</xdr:rowOff>
    </xdr:from>
    <xdr:to>
      <xdr:col>1</xdr:col>
      <xdr:colOff>9720</xdr:colOff>
      <xdr:row>98</xdr:row>
      <xdr:rowOff>9720</xdr:rowOff>
    </xdr:to>
    <xdr:pic>
      <xdr:nvPicPr>
        <xdr:cNvPr id="1121" name="Picture 107" descr=""/>
        <xdr:cNvPicPr/>
      </xdr:nvPicPr>
      <xdr:blipFill>
        <a:blip r:embed="rId1122"/>
        <a:stretch/>
      </xdr:blipFill>
      <xdr:spPr>
        <a:xfrm>
          <a:off x="812880" y="18233640"/>
          <a:ext cx="9720" cy="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1</xdr:col>
      <xdr:colOff>9720</xdr:colOff>
      <xdr:row>45</xdr:row>
      <xdr:rowOff>9360</xdr:rowOff>
    </xdr:to>
    <xdr:pic>
      <xdr:nvPicPr>
        <xdr:cNvPr id="1122" name="Picture 108" descr=""/>
        <xdr:cNvPicPr/>
      </xdr:nvPicPr>
      <xdr:blipFill>
        <a:blip r:embed="rId1123"/>
        <a:stretch/>
      </xdr:blipFill>
      <xdr:spPr>
        <a:xfrm>
          <a:off x="812880" y="8372520"/>
          <a:ext cx="9720" cy="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1</xdr:col>
      <xdr:colOff>9720</xdr:colOff>
      <xdr:row>45</xdr:row>
      <xdr:rowOff>9360</xdr:rowOff>
    </xdr:to>
    <xdr:pic>
      <xdr:nvPicPr>
        <xdr:cNvPr id="1123" name="Picture 109" descr=""/>
        <xdr:cNvPicPr/>
      </xdr:nvPicPr>
      <xdr:blipFill>
        <a:blip r:embed="rId1124"/>
        <a:stretch/>
      </xdr:blipFill>
      <xdr:spPr>
        <a:xfrm>
          <a:off x="812880" y="8372520"/>
          <a:ext cx="9720" cy="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49</xdr:row>
      <xdr:rowOff>360</xdr:rowOff>
    </xdr:from>
    <xdr:to>
      <xdr:col>1</xdr:col>
      <xdr:colOff>9720</xdr:colOff>
      <xdr:row>49</xdr:row>
      <xdr:rowOff>9720</xdr:rowOff>
    </xdr:to>
    <xdr:pic>
      <xdr:nvPicPr>
        <xdr:cNvPr id="1124" name="Picture 110" descr=""/>
        <xdr:cNvPicPr/>
      </xdr:nvPicPr>
      <xdr:blipFill>
        <a:blip r:embed="rId1125"/>
        <a:stretch/>
      </xdr:blipFill>
      <xdr:spPr>
        <a:xfrm>
          <a:off x="812880" y="9117000"/>
          <a:ext cx="9720" cy="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49</xdr:row>
      <xdr:rowOff>360</xdr:rowOff>
    </xdr:from>
    <xdr:to>
      <xdr:col>1</xdr:col>
      <xdr:colOff>9720</xdr:colOff>
      <xdr:row>49</xdr:row>
      <xdr:rowOff>9720</xdr:rowOff>
    </xdr:to>
    <xdr:pic>
      <xdr:nvPicPr>
        <xdr:cNvPr id="1125" name="Picture 111" descr=""/>
        <xdr:cNvPicPr/>
      </xdr:nvPicPr>
      <xdr:blipFill>
        <a:blip r:embed="rId1126"/>
        <a:stretch/>
      </xdr:blipFill>
      <xdr:spPr>
        <a:xfrm>
          <a:off x="812880" y="9117000"/>
          <a:ext cx="9720" cy="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54</xdr:row>
      <xdr:rowOff>0</xdr:rowOff>
    </xdr:from>
    <xdr:to>
      <xdr:col>1</xdr:col>
      <xdr:colOff>9720</xdr:colOff>
      <xdr:row>54</xdr:row>
      <xdr:rowOff>9360</xdr:rowOff>
    </xdr:to>
    <xdr:pic>
      <xdr:nvPicPr>
        <xdr:cNvPr id="1126" name="Picture 112" descr=""/>
        <xdr:cNvPicPr/>
      </xdr:nvPicPr>
      <xdr:blipFill>
        <a:blip r:embed="rId1127"/>
        <a:stretch/>
      </xdr:blipFill>
      <xdr:spPr>
        <a:xfrm>
          <a:off x="812880" y="10046880"/>
          <a:ext cx="9720" cy="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54</xdr:row>
      <xdr:rowOff>0</xdr:rowOff>
    </xdr:from>
    <xdr:to>
      <xdr:col>1</xdr:col>
      <xdr:colOff>9720</xdr:colOff>
      <xdr:row>54</xdr:row>
      <xdr:rowOff>9360</xdr:rowOff>
    </xdr:to>
    <xdr:pic>
      <xdr:nvPicPr>
        <xdr:cNvPr id="1127" name="Picture 113" descr=""/>
        <xdr:cNvPicPr/>
      </xdr:nvPicPr>
      <xdr:blipFill>
        <a:blip r:embed="rId1128"/>
        <a:stretch/>
      </xdr:blipFill>
      <xdr:spPr>
        <a:xfrm>
          <a:off x="812880" y="10046880"/>
          <a:ext cx="9720" cy="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180</xdr:row>
      <xdr:rowOff>0</xdr:rowOff>
    </xdr:from>
    <xdr:to>
      <xdr:col>1</xdr:col>
      <xdr:colOff>9720</xdr:colOff>
      <xdr:row>180</xdr:row>
      <xdr:rowOff>9360</xdr:rowOff>
    </xdr:to>
    <xdr:pic>
      <xdr:nvPicPr>
        <xdr:cNvPr id="1128" name="Picture 114" descr=""/>
        <xdr:cNvPicPr/>
      </xdr:nvPicPr>
      <xdr:blipFill>
        <a:blip r:embed="rId1129"/>
        <a:stretch/>
      </xdr:blipFill>
      <xdr:spPr>
        <a:xfrm>
          <a:off x="812880" y="33490080"/>
          <a:ext cx="9720" cy="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180</xdr:row>
      <xdr:rowOff>0</xdr:rowOff>
    </xdr:from>
    <xdr:to>
      <xdr:col>1</xdr:col>
      <xdr:colOff>9720</xdr:colOff>
      <xdr:row>180</xdr:row>
      <xdr:rowOff>9360</xdr:rowOff>
    </xdr:to>
    <xdr:pic>
      <xdr:nvPicPr>
        <xdr:cNvPr id="1129" name="Picture 115" descr=""/>
        <xdr:cNvPicPr/>
      </xdr:nvPicPr>
      <xdr:blipFill>
        <a:blip r:embed="rId1130"/>
        <a:stretch/>
      </xdr:blipFill>
      <xdr:spPr>
        <a:xfrm>
          <a:off x="812880" y="33490080"/>
          <a:ext cx="9720" cy="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9720</xdr:colOff>
      <xdr:row>20</xdr:row>
      <xdr:rowOff>9360</xdr:rowOff>
    </xdr:to>
    <xdr:pic>
      <xdr:nvPicPr>
        <xdr:cNvPr id="1130" name="Picture 116" descr=""/>
        <xdr:cNvPicPr/>
      </xdr:nvPicPr>
      <xdr:blipFill>
        <a:blip r:embed="rId1131"/>
        <a:stretch/>
      </xdr:blipFill>
      <xdr:spPr>
        <a:xfrm>
          <a:off x="812880" y="3720960"/>
          <a:ext cx="9720" cy="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9720</xdr:colOff>
      <xdr:row>20</xdr:row>
      <xdr:rowOff>9360</xdr:rowOff>
    </xdr:to>
    <xdr:pic>
      <xdr:nvPicPr>
        <xdr:cNvPr id="1131" name="Picture 117" descr=""/>
        <xdr:cNvPicPr/>
      </xdr:nvPicPr>
      <xdr:blipFill>
        <a:blip r:embed="rId1132"/>
        <a:stretch/>
      </xdr:blipFill>
      <xdr:spPr>
        <a:xfrm>
          <a:off x="812880" y="3720960"/>
          <a:ext cx="9720" cy="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65</xdr:row>
      <xdr:rowOff>360</xdr:rowOff>
    </xdr:from>
    <xdr:to>
      <xdr:col>1</xdr:col>
      <xdr:colOff>9720</xdr:colOff>
      <xdr:row>65</xdr:row>
      <xdr:rowOff>9720</xdr:rowOff>
    </xdr:to>
    <xdr:pic>
      <xdr:nvPicPr>
        <xdr:cNvPr id="1132" name="Picture 118" descr=""/>
        <xdr:cNvPicPr/>
      </xdr:nvPicPr>
      <xdr:blipFill>
        <a:blip r:embed="rId1133"/>
        <a:stretch/>
      </xdr:blipFill>
      <xdr:spPr>
        <a:xfrm>
          <a:off x="812880" y="12093840"/>
          <a:ext cx="9720" cy="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65</xdr:row>
      <xdr:rowOff>360</xdr:rowOff>
    </xdr:from>
    <xdr:to>
      <xdr:col>1</xdr:col>
      <xdr:colOff>9720</xdr:colOff>
      <xdr:row>65</xdr:row>
      <xdr:rowOff>9720</xdr:rowOff>
    </xdr:to>
    <xdr:pic>
      <xdr:nvPicPr>
        <xdr:cNvPr id="1133" name="Picture 119" descr=""/>
        <xdr:cNvPicPr/>
      </xdr:nvPicPr>
      <xdr:blipFill>
        <a:blip r:embed="rId1134"/>
        <a:stretch/>
      </xdr:blipFill>
      <xdr:spPr>
        <a:xfrm>
          <a:off x="812880" y="12093840"/>
          <a:ext cx="9720" cy="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102</xdr:row>
      <xdr:rowOff>0</xdr:rowOff>
    </xdr:from>
    <xdr:to>
      <xdr:col>1</xdr:col>
      <xdr:colOff>9720</xdr:colOff>
      <xdr:row>102</xdr:row>
      <xdr:rowOff>9360</xdr:rowOff>
    </xdr:to>
    <xdr:pic>
      <xdr:nvPicPr>
        <xdr:cNvPr id="1134" name="Picture 120" descr=""/>
        <xdr:cNvPicPr/>
      </xdr:nvPicPr>
      <xdr:blipFill>
        <a:blip r:embed="rId1135"/>
        <a:stretch/>
      </xdr:blipFill>
      <xdr:spPr>
        <a:xfrm>
          <a:off x="812880" y="18977760"/>
          <a:ext cx="9720" cy="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102</xdr:row>
      <xdr:rowOff>0</xdr:rowOff>
    </xdr:from>
    <xdr:to>
      <xdr:col>1</xdr:col>
      <xdr:colOff>9720</xdr:colOff>
      <xdr:row>102</xdr:row>
      <xdr:rowOff>9360</xdr:rowOff>
    </xdr:to>
    <xdr:pic>
      <xdr:nvPicPr>
        <xdr:cNvPr id="1135" name="Picture 121" descr=""/>
        <xdr:cNvPicPr/>
      </xdr:nvPicPr>
      <xdr:blipFill>
        <a:blip r:embed="rId1136"/>
        <a:stretch/>
      </xdr:blipFill>
      <xdr:spPr>
        <a:xfrm>
          <a:off x="812880" y="18977760"/>
          <a:ext cx="9720" cy="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1</xdr:col>
      <xdr:colOff>9720</xdr:colOff>
      <xdr:row>19</xdr:row>
      <xdr:rowOff>9360</xdr:rowOff>
    </xdr:to>
    <xdr:pic>
      <xdr:nvPicPr>
        <xdr:cNvPr id="1136" name="Picture 122" descr=""/>
        <xdr:cNvPicPr/>
      </xdr:nvPicPr>
      <xdr:blipFill>
        <a:blip r:embed="rId1137"/>
        <a:stretch/>
      </xdr:blipFill>
      <xdr:spPr>
        <a:xfrm>
          <a:off x="812880" y="3535200"/>
          <a:ext cx="9720" cy="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1</xdr:col>
      <xdr:colOff>9720</xdr:colOff>
      <xdr:row>19</xdr:row>
      <xdr:rowOff>9360</xdr:rowOff>
    </xdr:to>
    <xdr:pic>
      <xdr:nvPicPr>
        <xdr:cNvPr id="1137" name="Picture 123" descr=""/>
        <xdr:cNvPicPr/>
      </xdr:nvPicPr>
      <xdr:blipFill>
        <a:blip r:embed="rId1138"/>
        <a:stretch/>
      </xdr:blipFill>
      <xdr:spPr>
        <a:xfrm>
          <a:off x="812880" y="3535200"/>
          <a:ext cx="9720" cy="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184</xdr:row>
      <xdr:rowOff>360</xdr:rowOff>
    </xdr:from>
    <xdr:to>
      <xdr:col>1</xdr:col>
      <xdr:colOff>9720</xdr:colOff>
      <xdr:row>184</xdr:row>
      <xdr:rowOff>9720</xdr:rowOff>
    </xdr:to>
    <xdr:pic>
      <xdr:nvPicPr>
        <xdr:cNvPr id="1138" name="Picture 124" descr=""/>
        <xdr:cNvPicPr/>
      </xdr:nvPicPr>
      <xdr:blipFill>
        <a:blip r:embed="rId1139"/>
        <a:stretch/>
      </xdr:blipFill>
      <xdr:spPr>
        <a:xfrm>
          <a:off x="812880" y="34234560"/>
          <a:ext cx="9720" cy="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184</xdr:row>
      <xdr:rowOff>360</xdr:rowOff>
    </xdr:from>
    <xdr:to>
      <xdr:col>1</xdr:col>
      <xdr:colOff>9720</xdr:colOff>
      <xdr:row>184</xdr:row>
      <xdr:rowOff>9720</xdr:rowOff>
    </xdr:to>
    <xdr:pic>
      <xdr:nvPicPr>
        <xdr:cNvPr id="1139" name="Picture 125" descr=""/>
        <xdr:cNvPicPr/>
      </xdr:nvPicPr>
      <xdr:blipFill>
        <a:blip r:embed="rId1140"/>
        <a:stretch/>
      </xdr:blipFill>
      <xdr:spPr>
        <a:xfrm>
          <a:off x="812880" y="34234560"/>
          <a:ext cx="9720" cy="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188</xdr:row>
      <xdr:rowOff>0</xdr:rowOff>
    </xdr:from>
    <xdr:to>
      <xdr:col>1</xdr:col>
      <xdr:colOff>9720</xdr:colOff>
      <xdr:row>188</xdr:row>
      <xdr:rowOff>9360</xdr:rowOff>
    </xdr:to>
    <xdr:pic>
      <xdr:nvPicPr>
        <xdr:cNvPr id="1140" name="Picture 126" descr=""/>
        <xdr:cNvPicPr/>
      </xdr:nvPicPr>
      <xdr:blipFill>
        <a:blip r:embed="rId1141"/>
        <a:stretch/>
      </xdr:blipFill>
      <xdr:spPr>
        <a:xfrm>
          <a:off x="812880" y="34978320"/>
          <a:ext cx="9720" cy="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188</xdr:row>
      <xdr:rowOff>0</xdr:rowOff>
    </xdr:from>
    <xdr:to>
      <xdr:col>1</xdr:col>
      <xdr:colOff>9720</xdr:colOff>
      <xdr:row>188</xdr:row>
      <xdr:rowOff>9360</xdr:rowOff>
    </xdr:to>
    <xdr:pic>
      <xdr:nvPicPr>
        <xdr:cNvPr id="1141" name="Picture 127" descr=""/>
        <xdr:cNvPicPr/>
      </xdr:nvPicPr>
      <xdr:blipFill>
        <a:blip r:embed="rId1142"/>
        <a:stretch/>
      </xdr:blipFill>
      <xdr:spPr>
        <a:xfrm>
          <a:off x="812880" y="34978320"/>
          <a:ext cx="9720" cy="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192</xdr:row>
      <xdr:rowOff>0</xdr:rowOff>
    </xdr:from>
    <xdr:to>
      <xdr:col>1</xdr:col>
      <xdr:colOff>9720</xdr:colOff>
      <xdr:row>192</xdr:row>
      <xdr:rowOff>9360</xdr:rowOff>
    </xdr:to>
    <xdr:pic>
      <xdr:nvPicPr>
        <xdr:cNvPr id="1142" name="Picture 128" descr=""/>
        <xdr:cNvPicPr/>
      </xdr:nvPicPr>
      <xdr:blipFill>
        <a:blip r:embed="rId1143"/>
        <a:stretch/>
      </xdr:blipFill>
      <xdr:spPr>
        <a:xfrm>
          <a:off x="812880" y="35722440"/>
          <a:ext cx="9720" cy="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192</xdr:row>
      <xdr:rowOff>0</xdr:rowOff>
    </xdr:from>
    <xdr:to>
      <xdr:col>1</xdr:col>
      <xdr:colOff>9720</xdr:colOff>
      <xdr:row>192</xdr:row>
      <xdr:rowOff>9360</xdr:rowOff>
    </xdr:to>
    <xdr:pic>
      <xdr:nvPicPr>
        <xdr:cNvPr id="1143" name="Picture 129" descr=""/>
        <xdr:cNvPicPr/>
      </xdr:nvPicPr>
      <xdr:blipFill>
        <a:blip r:embed="rId1144"/>
        <a:stretch/>
      </xdr:blipFill>
      <xdr:spPr>
        <a:xfrm>
          <a:off x="812880" y="35722440"/>
          <a:ext cx="9720" cy="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16</xdr:row>
      <xdr:rowOff>-360</xdr:rowOff>
    </xdr:from>
    <xdr:to>
      <xdr:col>1</xdr:col>
      <xdr:colOff>9720</xdr:colOff>
      <xdr:row>16</xdr:row>
      <xdr:rowOff>9000</xdr:rowOff>
    </xdr:to>
    <xdr:pic>
      <xdr:nvPicPr>
        <xdr:cNvPr id="1144" name="Picture 130" descr=""/>
        <xdr:cNvPicPr/>
      </xdr:nvPicPr>
      <xdr:blipFill>
        <a:blip r:embed="rId1145"/>
        <a:stretch/>
      </xdr:blipFill>
      <xdr:spPr>
        <a:xfrm>
          <a:off x="812880" y="2976480"/>
          <a:ext cx="9720" cy="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16</xdr:row>
      <xdr:rowOff>-360</xdr:rowOff>
    </xdr:from>
    <xdr:to>
      <xdr:col>1</xdr:col>
      <xdr:colOff>9720</xdr:colOff>
      <xdr:row>16</xdr:row>
      <xdr:rowOff>9000</xdr:rowOff>
    </xdr:to>
    <xdr:pic>
      <xdr:nvPicPr>
        <xdr:cNvPr id="1145" name="Picture 131" descr=""/>
        <xdr:cNvPicPr/>
      </xdr:nvPicPr>
      <xdr:blipFill>
        <a:blip r:embed="rId1146"/>
        <a:stretch/>
      </xdr:blipFill>
      <xdr:spPr>
        <a:xfrm>
          <a:off x="812880" y="2976480"/>
          <a:ext cx="9720" cy="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196</xdr:row>
      <xdr:rowOff>0</xdr:rowOff>
    </xdr:from>
    <xdr:to>
      <xdr:col>1</xdr:col>
      <xdr:colOff>9720</xdr:colOff>
      <xdr:row>196</xdr:row>
      <xdr:rowOff>9360</xdr:rowOff>
    </xdr:to>
    <xdr:pic>
      <xdr:nvPicPr>
        <xdr:cNvPr id="1146" name="Picture 132" descr=""/>
        <xdr:cNvPicPr/>
      </xdr:nvPicPr>
      <xdr:blipFill>
        <a:blip r:embed="rId1147"/>
        <a:stretch/>
      </xdr:blipFill>
      <xdr:spPr>
        <a:xfrm>
          <a:off x="812880" y="36466920"/>
          <a:ext cx="9720" cy="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196</xdr:row>
      <xdr:rowOff>0</xdr:rowOff>
    </xdr:from>
    <xdr:to>
      <xdr:col>1</xdr:col>
      <xdr:colOff>9720</xdr:colOff>
      <xdr:row>196</xdr:row>
      <xdr:rowOff>9360</xdr:rowOff>
    </xdr:to>
    <xdr:pic>
      <xdr:nvPicPr>
        <xdr:cNvPr id="1147" name="Picture 133" descr=""/>
        <xdr:cNvPicPr/>
      </xdr:nvPicPr>
      <xdr:blipFill>
        <a:blip r:embed="rId1148"/>
        <a:stretch/>
      </xdr:blipFill>
      <xdr:spPr>
        <a:xfrm>
          <a:off x="812880" y="36466920"/>
          <a:ext cx="9720" cy="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200</xdr:row>
      <xdr:rowOff>360</xdr:rowOff>
    </xdr:from>
    <xdr:to>
      <xdr:col>1</xdr:col>
      <xdr:colOff>9720</xdr:colOff>
      <xdr:row>200</xdr:row>
      <xdr:rowOff>9720</xdr:rowOff>
    </xdr:to>
    <xdr:pic>
      <xdr:nvPicPr>
        <xdr:cNvPr id="1148" name="Picture 134" descr=""/>
        <xdr:cNvPicPr/>
      </xdr:nvPicPr>
      <xdr:blipFill>
        <a:blip r:embed="rId1149"/>
        <a:stretch/>
      </xdr:blipFill>
      <xdr:spPr>
        <a:xfrm>
          <a:off x="812880" y="37211400"/>
          <a:ext cx="9720" cy="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200</xdr:row>
      <xdr:rowOff>360</xdr:rowOff>
    </xdr:from>
    <xdr:to>
      <xdr:col>1</xdr:col>
      <xdr:colOff>9720</xdr:colOff>
      <xdr:row>200</xdr:row>
      <xdr:rowOff>9720</xdr:rowOff>
    </xdr:to>
    <xdr:pic>
      <xdr:nvPicPr>
        <xdr:cNvPr id="1149" name="Picture 135" descr=""/>
        <xdr:cNvPicPr/>
      </xdr:nvPicPr>
      <xdr:blipFill>
        <a:blip r:embed="rId1150"/>
        <a:stretch/>
      </xdr:blipFill>
      <xdr:spPr>
        <a:xfrm>
          <a:off x="812880" y="37211400"/>
          <a:ext cx="9720" cy="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204</xdr:row>
      <xdr:rowOff>360</xdr:rowOff>
    </xdr:from>
    <xdr:to>
      <xdr:col>1</xdr:col>
      <xdr:colOff>9720</xdr:colOff>
      <xdr:row>204</xdr:row>
      <xdr:rowOff>9720</xdr:rowOff>
    </xdr:to>
    <xdr:pic>
      <xdr:nvPicPr>
        <xdr:cNvPr id="1150" name="Picture 136" descr=""/>
        <xdr:cNvPicPr/>
      </xdr:nvPicPr>
      <xdr:blipFill>
        <a:blip r:embed="rId1151"/>
        <a:stretch/>
      </xdr:blipFill>
      <xdr:spPr>
        <a:xfrm>
          <a:off x="812880" y="37955520"/>
          <a:ext cx="9720" cy="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204</xdr:row>
      <xdr:rowOff>360</xdr:rowOff>
    </xdr:from>
    <xdr:to>
      <xdr:col>1</xdr:col>
      <xdr:colOff>9720</xdr:colOff>
      <xdr:row>204</xdr:row>
      <xdr:rowOff>9720</xdr:rowOff>
    </xdr:to>
    <xdr:pic>
      <xdr:nvPicPr>
        <xdr:cNvPr id="1151" name="Picture 137" descr=""/>
        <xdr:cNvPicPr/>
      </xdr:nvPicPr>
      <xdr:blipFill>
        <a:blip r:embed="rId1152"/>
        <a:stretch/>
      </xdr:blipFill>
      <xdr:spPr>
        <a:xfrm>
          <a:off x="812880" y="37955520"/>
          <a:ext cx="9720" cy="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106</xdr:row>
      <xdr:rowOff>-360</xdr:rowOff>
    </xdr:from>
    <xdr:to>
      <xdr:col>1</xdr:col>
      <xdr:colOff>9720</xdr:colOff>
      <xdr:row>106</xdr:row>
      <xdr:rowOff>9000</xdr:rowOff>
    </xdr:to>
    <xdr:pic>
      <xdr:nvPicPr>
        <xdr:cNvPr id="1152" name="Picture 138" descr=""/>
        <xdr:cNvPicPr/>
      </xdr:nvPicPr>
      <xdr:blipFill>
        <a:blip r:embed="rId1153"/>
        <a:stretch/>
      </xdr:blipFill>
      <xdr:spPr>
        <a:xfrm>
          <a:off x="812880" y="19721520"/>
          <a:ext cx="9720" cy="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106</xdr:row>
      <xdr:rowOff>-360</xdr:rowOff>
    </xdr:from>
    <xdr:to>
      <xdr:col>1</xdr:col>
      <xdr:colOff>9720</xdr:colOff>
      <xdr:row>106</xdr:row>
      <xdr:rowOff>9000</xdr:rowOff>
    </xdr:to>
    <xdr:pic>
      <xdr:nvPicPr>
        <xdr:cNvPr id="1153" name="Picture 139" descr=""/>
        <xdr:cNvPicPr/>
      </xdr:nvPicPr>
      <xdr:blipFill>
        <a:blip r:embed="rId1154"/>
        <a:stretch/>
      </xdr:blipFill>
      <xdr:spPr>
        <a:xfrm>
          <a:off x="812880" y="19721520"/>
          <a:ext cx="9720" cy="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9720</xdr:colOff>
      <xdr:row>208</xdr:row>
      <xdr:rowOff>9360</xdr:rowOff>
    </xdr:to>
    <xdr:pic>
      <xdr:nvPicPr>
        <xdr:cNvPr id="1154" name="Picture 140" descr=""/>
        <xdr:cNvPicPr/>
      </xdr:nvPicPr>
      <xdr:blipFill>
        <a:blip r:embed="rId1155"/>
        <a:stretch/>
      </xdr:blipFill>
      <xdr:spPr>
        <a:xfrm>
          <a:off x="812880" y="38699280"/>
          <a:ext cx="9720" cy="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9720</xdr:colOff>
      <xdr:row>208</xdr:row>
      <xdr:rowOff>9360</xdr:rowOff>
    </xdr:to>
    <xdr:pic>
      <xdr:nvPicPr>
        <xdr:cNvPr id="1155" name="Picture 141" descr=""/>
        <xdr:cNvPicPr/>
      </xdr:nvPicPr>
      <xdr:blipFill>
        <a:blip r:embed="rId1156"/>
        <a:stretch/>
      </xdr:blipFill>
      <xdr:spPr>
        <a:xfrm>
          <a:off x="812880" y="38699280"/>
          <a:ext cx="9720" cy="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63</xdr:row>
      <xdr:rowOff>-360</xdr:rowOff>
    </xdr:from>
    <xdr:to>
      <xdr:col>1</xdr:col>
      <xdr:colOff>9720</xdr:colOff>
      <xdr:row>63</xdr:row>
      <xdr:rowOff>8640</xdr:rowOff>
    </xdr:to>
    <xdr:pic>
      <xdr:nvPicPr>
        <xdr:cNvPr id="1156" name="Picture 142" descr=""/>
        <xdr:cNvPicPr/>
      </xdr:nvPicPr>
      <xdr:blipFill>
        <a:blip r:embed="rId1157"/>
        <a:stretch/>
      </xdr:blipFill>
      <xdr:spPr>
        <a:xfrm>
          <a:off x="812880" y="11721240"/>
          <a:ext cx="972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63</xdr:row>
      <xdr:rowOff>-360</xdr:rowOff>
    </xdr:from>
    <xdr:to>
      <xdr:col>1</xdr:col>
      <xdr:colOff>9720</xdr:colOff>
      <xdr:row>63</xdr:row>
      <xdr:rowOff>8640</xdr:rowOff>
    </xdr:to>
    <xdr:pic>
      <xdr:nvPicPr>
        <xdr:cNvPr id="1157" name="Picture 143" descr=""/>
        <xdr:cNvPicPr/>
      </xdr:nvPicPr>
      <xdr:blipFill>
        <a:blip r:embed="rId1158"/>
        <a:stretch/>
      </xdr:blipFill>
      <xdr:spPr>
        <a:xfrm>
          <a:off x="812880" y="11721240"/>
          <a:ext cx="972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212</xdr:row>
      <xdr:rowOff>-360</xdr:rowOff>
    </xdr:from>
    <xdr:to>
      <xdr:col>1</xdr:col>
      <xdr:colOff>9720</xdr:colOff>
      <xdr:row>212</xdr:row>
      <xdr:rowOff>8640</xdr:rowOff>
    </xdr:to>
    <xdr:pic>
      <xdr:nvPicPr>
        <xdr:cNvPr id="1158" name="Picture 144" descr=""/>
        <xdr:cNvPicPr/>
      </xdr:nvPicPr>
      <xdr:blipFill>
        <a:blip r:embed="rId1159"/>
        <a:stretch/>
      </xdr:blipFill>
      <xdr:spPr>
        <a:xfrm>
          <a:off x="812880" y="39443400"/>
          <a:ext cx="972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212</xdr:row>
      <xdr:rowOff>-360</xdr:rowOff>
    </xdr:from>
    <xdr:to>
      <xdr:col>1</xdr:col>
      <xdr:colOff>9720</xdr:colOff>
      <xdr:row>212</xdr:row>
      <xdr:rowOff>8640</xdr:rowOff>
    </xdr:to>
    <xdr:pic>
      <xdr:nvPicPr>
        <xdr:cNvPr id="1159" name="Picture 145" descr=""/>
        <xdr:cNvPicPr/>
      </xdr:nvPicPr>
      <xdr:blipFill>
        <a:blip r:embed="rId1160"/>
        <a:stretch/>
      </xdr:blipFill>
      <xdr:spPr>
        <a:xfrm>
          <a:off x="812880" y="39443400"/>
          <a:ext cx="972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216</xdr:row>
      <xdr:rowOff>0</xdr:rowOff>
    </xdr:from>
    <xdr:to>
      <xdr:col>1</xdr:col>
      <xdr:colOff>9720</xdr:colOff>
      <xdr:row>216</xdr:row>
      <xdr:rowOff>9000</xdr:rowOff>
    </xdr:to>
    <xdr:pic>
      <xdr:nvPicPr>
        <xdr:cNvPr id="1160" name="Picture 148" descr=""/>
        <xdr:cNvPicPr/>
      </xdr:nvPicPr>
      <xdr:blipFill>
        <a:blip r:embed="rId1161"/>
        <a:stretch/>
      </xdr:blipFill>
      <xdr:spPr>
        <a:xfrm>
          <a:off x="812880" y="40187880"/>
          <a:ext cx="972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216</xdr:row>
      <xdr:rowOff>0</xdr:rowOff>
    </xdr:from>
    <xdr:to>
      <xdr:col>1</xdr:col>
      <xdr:colOff>9720</xdr:colOff>
      <xdr:row>216</xdr:row>
      <xdr:rowOff>9000</xdr:rowOff>
    </xdr:to>
    <xdr:pic>
      <xdr:nvPicPr>
        <xdr:cNvPr id="1161" name="Picture 149" descr=""/>
        <xdr:cNvPicPr/>
      </xdr:nvPicPr>
      <xdr:blipFill>
        <a:blip r:embed="rId1162"/>
        <a:stretch/>
      </xdr:blipFill>
      <xdr:spPr>
        <a:xfrm>
          <a:off x="812880" y="40187880"/>
          <a:ext cx="972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9720</xdr:colOff>
      <xdr:row>0</xdr:row>
      <xdr:rowOff>9000</xdr:rowOff>
    </xdr:to>
    <xdr:pic>
      <xdr:nvPicPr>
        <xdr:cNvPr id="1162" name="Picture 14" descr=""/>
        <xdr:cNvPicPr/>
      </xdr:nvPicPr>
      <xdr:blipFill>
        <a:blip r:embed="rId1163"/>
        <a:stretch/>
      </xdr:blipFill>
      <xdr:spPr>
        <a:xfrm>
          <a:off x="812880" y="0"/>
          <a:ext cx="972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9720</xdr:colOff>
      <xdr:row>0</xdr:row>
      <xdr:rowOff>9000</xdr:rowOff>
    </xdr:to>
    <xdr:pic>
      <xdr:nvPicPr>
        <xdr:cNvPr id="1163" name="Picture 15" descr=""/>
        <xdr:cNvPicPr/>
      </xdr:nvPicPr>
      <xdr:blipFill>
        <a:blip r:embed="rId1164"/>
        <a:stretch/>
      </xdr:blipFill>
      <xdr:spPr>
        <a:xfrm>
          <a:off x="812880" y="0"/>
          <a:ext cx="972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29</xdr:row>
      <xdr:rowOff>0</xdr:rowOff>
    </xdr:from>
    <xdr:to>
      <xdr:col>1</xdr:col>
      <xdr:colOff>9720</xdr:colOff>
      <xdr:row>29</xdr:row>
      <xdr:rowOff>9000</xdr:rowOff>
    </xdr:to>
    <xdr:pic>
      <xdr:nvPicPr>
        <xdr:cNvPr id="1164" name="Picture 16" descr=""/>
        <xdr:cNvPicPr/>
      </xdr:nvPicPr>
      <xdr:blipFill>
        <a:blip r:embed="rId1165"/>
        <a:stretch/>
      </xdr:blipFill>
      <xdr:spPr>
        <a:xfrm>
          <a:off x="812880" y="5395680"/>
          <a:ext cx="972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29</xdr:row>
      <xdr:rowOff>0</xdr:rowOff>
    </xdr:from>
    <xdr:to>
      <xdr:col>1</xdr:col>
      <xdr:colOff>9720</xdr:colOff>
      <xdr:row>29</xdr:row>
      <xdr:rowOff>9000</xdr:rowOff>
    </xdr:to>
    <xdr:pic>
      <xdr:nvPicPr>
        <xdr:cNvPr id="1165" name="Picture 17" descr=""/>
        <xdr:cNvPicPr/>
      </xdr:nvPicPr>
      <xdr:blipFill>
        <a:blip r:embed="rId1166"/>
        <a:stretch/>
      </xdr:blipFill>
      <xdr:spPr>
        <a:xfrm>
          <a:off x="812880" y="5395680"/>
          <a:ext cx="972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9720</xdr:colOff>
      <xdr:row>25</xdr:row>
      <xdr:rowOff>9000</xdr:rowOff>
    </xdr:to>
    <xdr:pic>
      <xdr:nvPicPr>
        <xdr:cNvPr id="1166" name="Picture 18" descr=""/>
        <xdr:cNvPicPr/>
      </xdr:nvPicPr>
      <xdr:blipFill>
        <a:blip r:embed="rId1167"/>
        <a:stretch/>
      </xdr:blipFill>
      <xdr:spPr>
        <a:xfrm>
          <a:off x="812880" y="4651200"/>
          <a:ext cx="972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9720</xdr:colOff>
      <xdr:row>25</xdr:row>
      <xdr:rowOff>9000</xdr:rowOff>
    </xdr:to>
    <xdr:pic>
      <xdr:nvPicPr>
        <xdr:cNvPr id="1167" name="Picture 19" descr=""/>
        <xdr:cNvPicPr/>
      </xdr:nvPicPr>
      <xdr:blipFill>
        <a:blip r:embed="rId1168"/>
        <a:stretch/>
      </xdr:blipFill>
      <xdr:spPr>
        <a:xfrm>
          <a:off x="812880" y="4651200"/>
          <a:ext cx="972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23</xdr:row>
      <xdr:rowOff>0</xdr:rowOff>
    </xdr:from>
    <xdr:to>
      <xdr:col>1</xdr:col>
      <xdr:colOff>9720</xdr:colOff>
      <xdr:row>23</xdr:row>
      <xdr:rowOff>9000</xdr:rowOff>
    </xdr:to>
    <xdr:pic>
      <xdr:nvPicPr>
        <xdr:cNvPr id="1168" name="Picture 20" descr=""/>
        <xdr:cNvPicPr/>
      </xdr:nvPicPr>
      <xdr:blipFill>
        <a:blip r:embed="rId1169"/>
        <a:stretch/>
      </xdr:blipFill>
      <xdr:spPr>
        <a:xfrm>
          <a:off x="812880" y="4279320"/>
          <a:ext cx="972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23</xdr:row>
      <xdr:rowOff>0</xdr:rowOff>
    </xdr:from>
    <xdr:to>
      <xdr:col>1</xdr:col>
      <xdr:colOff>9720</xdr:colOff>
      <xdr:row>23</xdr:row>
      <xdr:rowOff>9000</xdr:rowOff>
    </xdr:to>
    <xdr:pic>
      <xdr:nvPicPr>
        <xdr:cNvPr id="1169" name="Picture 21" descr=""/>
        <xdr:cNvPicPr/>
      </xdr:nvPicPr>
      <xdr:blipFill>
        <a:blip r:embed="rId1170"/>
        <a:stretch/>
      </xdr:blipFill>
      <xdr:spPr>
        <a:xfrm>
          <a:off x="812880" y="4279320"/>
          <a:ext cx="972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18</xdr:row>
      <xdr:rowOff>0</xdr:rowOff>
    </xdr:from>
    <xdr:to>
      <xdr:col>1</xdr:col>
      <xdr:colOff>9720</xdr:colOff>
      <xdr:row>18</xdr:row>
      <xdr:rowOff>9000</xdr:rowOff>
    </xdr:to>
    <xdr:pic>
      <xdr:nvPicPr>
        <xdr:cNvPr id="1170" name="Picture 22" descr=""/>
        <xdr:cNvPicPr/>
      </xdr:nvPicPr>
      <xdr:blipFill>
        <a:blip r:embed="rId1171"/>
        <a:stretch/>
      </xdr:blipFill>
      <xdr:spPr>
        <a:xfrm>
          <a:off x="812880" y="3349080"/>
          <a:ext cx="972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18</xdr:row>
      <xdr:rowOff>0</xdr:rowOff>
    </xdr:from>
    <xdr:to>
      <xdr:col>1</xdr:col>
      <xdr:colOff>9720</xdr:colOff>
      <xdr:row>18</xdr:row>
      <xdr:rowOff>9000</xdr:rowOff>
    </xdr:to>
    <xdr:pic>
      <xdr:nvPicPr>
        <xdr:cNvPr id="1171" name="Picture 23" descr=""/>
        <xdr:cNvPicPr/>
      </xdr:nvPicPr>
      <xdr:blipFill>
        <a:blip r:embed="rId1172"/>
        <a:stretch/>
      </xdr:blipFill>
      <xdr:spPr>
        <a:xfrm>
          <a:off x="812880" y="3349080"/>
          <a:ext cx="972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9720</xdr:colOff>
      <xdr:row>16</xdr:row>
      <xdr:rowOff>9000</xdr:rowOff>
    </xdr:to>
    <xdr:pic>
      <xdr:nvPicPr>
        <xdr:cNvPr id="1172" name="Picture 24" descr=""/>
        <xdr:cNvPicPr/>
      </xdr:nvPicPr>
      <xdr:blipFill>
        <a:blip r:embed="rId1173"/>
        <a:stretch/>
      </xdr:blipFill>
      <xdr:spPr>
        <a:xfrm>
          <a:off x="812880" y="2976840"/>
          <a:ext cx="972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9720</xdr:colOff>
      <xdr:row>16</xdr:row>
      <xdr:rowOff>9000</xdr:rowOff>
    </xdr:to>
    <xdr:pic>
      <xdr:nvPicPr>
        <xdr:cNvPr id="1173" name="Picture 25" descr=""/>
        <xdr:cNvPicPr/>
      </xdr:nvPicPr>
      <xdr:blipFill>
        <a:blip r:embed="rId1174"/>
        <a:stretch/>
      </xdr:blipFill>
      <xdr:spPr>
        <a:xfrm>
          <a:off x="812880" y="2976840"/>
          <a:ext cx="972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9720</xdr:colOff>
      <xdr:row>30</xdr:row>
      <xdr:rowOff>9000</xdr:rowOff>
    </xdr:to>
    <xdr:pic>
      <xdr:nvPicPr>
        <xdr:cNvPr id="1174" name="Picture 26" descr=""/>
        <xdr:cNvPicPr/>
      </xdr:nvPicPr>
      <xdr:blipFill>
        <a:blip r:embed="rId1175"/>
        <a:stretch/>
      </xdr:blipFill>
      <xdr:spPr>
        <a:xfrm>
          <a:off x="812880" y="5581800"/>
          <a:ext cx="972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9720</xdr:colOff>
      <xdr:row>30</xdr:row>
      <xdr:rowOff>9000</xdr:rowOff>
    </xdr:to>
    <xdr:pic>
      <xdr:nvPicPr>
        <xdr:cNvPr id="1175" name="Picture 27" descr=""/>
        <xdr:cNvPicPr/>
      </xdr:nvPicPr>
      <xdr:blipFill>
        <a:blip r:embed="rId1176"/>
        <a:stretch/>
      </xdr:blipFill>
      <xdr:spPr>
        <a:xfrm>
          <a:off x="812880" y="5581800"/>
          <a:ext cx="972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1</xdr:col>
      <xdr:colOff>9720</xdr:colOff>
      <xdr:row>21</xdr:row>
      <xdr:rowOff>9000</xdr:rowOff>
    </xdr:to>
    <xdr:pic>
      <xdr:nvPicPr>
        <xdr:cNvPr id="1176" name="Picture 28" descr=""/>
        <xdr:cNvPicPr/>
      </xdr:nvPicPr>
      <xdr:blipFill>
        <a:blip r:embed="rId1177"/>
        <a:stretch/>
      </xdr:blipFill>
      <xdr:spPr>
        <a:xfrm>
          <a:off x="812880" y="3907080"/>
          <a:ext cx="972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1</xdr:col>
      <xdr:colOff>9720</xdr:colOff>
      <xdr:row>21</xdr:row>
      <xdr:rowOff>9000</xdr:rowOff>
    </xdr:to>
    <xdr:pic>
      <xdr:nvPicPr>
        <xdr:cNvPr id="1177" name="Picture 29" descr=""/>
        <xdr:cNvPicPr/>
      </xdr:nvPicPr>
      <xdr:blipFill>
        <a:blip r:embed="rId1178"/>
        <a:stretch/>
      </xdr:blipFill>
      <xdr:spPr>
        <a:xfrm>
          <a:off x="812880" y="3907080"/>
          <a:ext cx="972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9720</xdr:colOff>
      <xdr:row>17</xdr:row>
      <xdr:rowOff>9000</xdr:rowOff>
    </xdr:to>
    <xdr:pic>
      <xdr:nvPicPr>
        <xdr:cNvPr id="1178" name="Picture 30" descr=""/>
        <xdr:cNvPicPr/>
      </xdr:nvPicPr>
      <xdr:blipFill>
        <a:blip r:embed="rId1179"/>
        <a:stretch/>
      </xdr:blipFill>
      <xdr:spPr>
        <a:xfrm>
          <a:off x="812880" y="3162960"/>
          <a:ext cx="972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9720</xdr:colOff>
      <xdr:row>17</xdr:row>
      <xdr:rowOff>9000</xdr:rowOff>
    </xdr:to>
    <xdr:pic>
      <xdr:nvPicPr>
        <xdr:cNvPr id="1179" name="Picture 31" descr=""/>
        <xdr:cNvPicPr/>
      </xdr:nvPicPr>
      <xdr:blipFill>
        <a:blip r:embed="rId1180"/>
        <a:stretch/>
      </xdr:blipFill>
      <xdr:spPr>
        <a:xfrm>
          <a:off x="812880" y="3162960"/>
          <a:ext cx="972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9720</xdr:colOff>
      <xdr:row>31</xdr:row>
      <xdr:rowOff>9000</xdr:rowOff>
    </xdr:to>
    <xdr:pic>
      <xdr:nvPicPr>
        <xdr:cNvPr id="1180" name="Picture 32" descr=""/>
        <xdr:cNvPicPr/>
      </xdr:nvPicPr>
      <xdr:blipFill>
        <a:blip r:embed="rId1181"/>
        <a:stretch/>
      </xdr:blipFill>
      <xdr:spPr>
        <a:xfrm>
          <a:off x="812880" y="5767560"/>
          <a:ext cx="972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9720</xdr:colOff>
      <xdr:row>31</xdr:row>
      <xdr:rowOff>9000</xdr:rowOff>
    </xdr:to>
    <xdr:pic>
      <xdr:nvPicPr>
        <xdr:cNvPr id="1181" name="Picture 33" descr=""/>
        <xdr:cNvPicPr/>
      </xdr:nvPicPr>
      <xdr:blipFill>
        <a:blip r:embed="rId1182"/>
        <a:stretch/>
      </xdr:blipFill>
      <xdr:spPr>
        <a:xfrm>
          <a:off x="812880" y="5767560"/>
          <a:ext cx="972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15</xdr:row>
      <xdr:rowOff>0</xdr:rowOff>
    </xdr:from>
    <xdr:to>
      <xdr:col>1</xdr:col>
      <xdr:colOff>9720</xdr:colOff>
      <xdr:row>15</xdr:row>
      <xdr:rowOff>9360</xdr:rowOff>
    </xdr:to>
    <xdr:pic>
      <xdr:nvPicPr>
        <xdr:cNvPr id="1182" name="Picture 34" descr=""/>
        <xdr:cNvPicPr/>
      </xdr:nvPicPr>
      <xdr:blipFill>
        <a:blip r:embed="rId1183"/>
        <a:stretch/>
      </xdr:blipFill>
      <xdr:spPr>
        <a:xfrm>
          <a:off x="812880" y="2790720"/>
          <a:ext cx="9720" cy="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15</xdr:row>
      <xdr:rowOff>0</xdr:rowOff>
    </xdr:from>
    <xdr:to>
      <xdr:col>1</xdr:col>
      <xdr:colOff>9720</xdr:colOff>
      <xdr:row>15</xdr:row>
      <xdr:rowOff>9360</xdr:rowOff>
    </xdr:to>
    <xdr:pic>
      <xdr:nvPicPr>
        <xdr:cNvPr id="1183" name="Picture 35" descr=""/>
        <xdr:cNvPicPr/>
      </xdr:nvPicPr>
      <xdr:blipFill>
        <a:blip r:embed="rId1184"/>
        <a:stretch/>
      </xdr:blipFill>
      <xdr:spPr>
        <a:xfrm>
          <a:off x="812880" y="2790720"/>
          <a:ext cx="9720" cy="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1</xdr:col>
      <xdr:colOff>9720</xdr:colOff>
      <xdr:row>32</xdr:row>
      <xdr:rowOff>9360</xdr:rowOff>
    </xdr:to>
    <xdr:pic>
      <xdr:nvPicPr>
        <xdr:cNvPr id="1184" name="Picture 36" descr=""/>
        <xdr:cNvPicPr/>
      </xdr:nvPicPr>
      <xdr:blipFill>
        <a:blip r:embed="rId1185"/>
        <a:stretch/>
      </xdr:blipFill>
      <xdr:spPr>
        <a:xfrm>
          <a:off x="812880" y="5953680"/>
          <a:ext cx="9720" cy="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1</xdr:col>
      <xdr:colOff>9720</xdr:colOff>
      <xdr:row>32</xdr:row>
      <xdr:rowOff>9360</xdr:rowOff>
    </xdr:to>
    <xdr:pic>
      <xdr:nvPicPr>
        <xdr:cNvPr id="1185" name="Picture 37" descr=""/>
        <xdr:cNvPicPr/>
      </xdr:nvPicPr>
      <xdr:blipFill>
        <a:blip r:embed="rId1186"/>
        <a:stretch/>
      </xdr:blipFill>
      <xdr:spPr>
        <a:xfrm>
          <a:off x="812880" y="5953680"/>
          <a:ext cx="9720" cy="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9720</xdr:colOff>
      <xdr:row>33</xdr:row>
      <xdr:rowOff>9360</xdr:rowOff>
    </xdr:to>
    <xdr:pic>
      <xdr:nvPicPr>
        <xdr:cNvPr id="1186" name="Picture 38" descr=""/>
        <xdr:cNvPicPr/>
      </xdr:nvPicPr>
      <xdr:blipFill>
        <a:blip r:embed="rId1187"/>
        <a:stretch/>
      </xdr:blipFill>
      <xdr:spPr>
        <a:xfrm>
          <a:off x="812880" y="6139800"/>
          <a:ext cx="9720" cy="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9720</xdr:colOff>
      <xdr:row>33</xdr:row>
      <xdr:rowOff>9360</xdr:rowOff>
    </xdr:to>
    <xdr:pic>
      <xdr:nvPicPr>
        <xdr:cNvPr id="1187" name="Picture 39" descr=""/>
        <xdr:cNvPicPr/>
      </xdr:nvPicPr>
      <xdr:blipFill>
        <a:blip r:embed="rId1188"/>
        <a:stretch/>
      </xdr:blipFill>
      <xdr:spPr>
        <a:xfrm>
          <a:off x="812880" y="6139800"/>
          <a:ext cx="9720" cy="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9720</xdr:colOff>
      <xdr:row>22</xdr:row>
      <xdr:rowOff>9360</xdr:rowOff>
    </xdr:to>
    <xdr:pic>
      <xdr:nvPicPr>
        <xdr:cNvPr id="1188" name="Picture 40" descr=""/>
        <xdr:cNvPicPr/>
      </xdr:nvPicPr>
      <xdr:blipFill>
        <a:blip r:embed="rId1189"/>
        <a:stretch/>
      </xdr:blipFill>
      <xdr:spPr>
        <a:xfrm>
          <a:off x="812880" y="4093200"/>
          <a:ext cx="9720" cy="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9720</xdr:colOff>
      <xdr:row>22</xdr:row>
      <xdr:rowOff>9360</xdr:rowOff>
    </xdr:to>
    <xdr:pic>
      <xdr:nvPicPr>
        <xdr:cNvPr id="1189" name="Picture 41" descr=""/>
        <xdr:cNvPicPr/>
      </xdr:nvPicPr>
      <xdr:blipFill>
        <a:blip r:embed="rId1190"/>
        <a:stretch/>
      </xdr:blipFill>
      <xdr:spPr>
        <a:xfrm>
          <a:off x="812880" y="4093200"/>
          <a:ext cx="9720" cy="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34</xdr:row>
      <xdr:rowOff>0</xdr:rowOff>
    </xdr:from>
    <xdr:to>
      <xdr:col>1</xdr:col>
      <xdr:colOff>9720</xdr:colOff>
      <xdr:row>34</xdr:row>
      <xdr:rowOff>9360</xdr:rowOff>
    </xdr:to>
    <xdr:pic>
      <xdr:nvPicPr>
        <xdr:cNvPr id="1190" name="Picture 42" descr=""/>
        <xdr:cNvPicPr/>
      </xdr:nvPicPr>
      <xdr:blipFill>
        <a:blip r:embed="rId1191"/>
        <a:stretch/>
      </xdr:blipFill>
      <xdr:spPr>
        <a:xfrm>
          <a:off x="812880" y="6325920"/>
          <a:ext cx="9720" cy="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34</xdr:row>
      <xdr:rowOff>0</xdr:rowOff>
    </xdr:from>
    <xdr:to>
      <xdr:col>1</xdr:col>
      <xdr:colOff>9720</xdr:colOff>
      <xdr:row>34</xdr:row>
      <xdr:rowOff>9360</xdr:rowOff>
    </xdr:to>
    <xdr:pic>
      <xdr:nvPicPr>
        <xdr:cNvPr id="1191" name="Picture 43" descr=""/>
        <xdr:cNvPicPr/>
      </xdr:nvPicPr>
      <xdr:blipFill>
        <a:blip r:embed="rId1192"/>
        <a:stretch/>
      </xdr:blipFill>
      <xdr:spPr>
        <a:xfrm>
          <a:off x="812880" y="6325920"/>
          <a:ext cx="9720" cy="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35</xdr:row>
      <xdr:rowOff>0</xdr:rowOff>
    </xdr:from>
    <xdr:to>
      <xdr:col>1</xdr:col>
      <xdr:colOff>9720</xdr:colOff>
      <xdr:row>35</xdr:row>
      <xdr:rowOff>9360</xdr:rowOff>
    </xdr:to>
    <xdr:pic>
      <xdr:nvPicPr>
        <xdr:cNvPr id="1192" name="Picture 44" descr=""/>
        <xdr:cNvPicPr/>
      </xdr:nvPicPr>
      <xdr:blipFill>
        <a:blip r:embed="rId1193"/>
        <a:stretch/>
      </xdr:blipFill>
      <xdr:spPr>
        <a:xfrm>
          <a:off x="812880" y="6512040"/>
          <a:ext cx="9720" cy="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35</xdr:row>
      <xdr:rowOff>0</xdr:rowOff>
    </xdr:from>
    <xdr:to>
      <xdr:col>1</xdr:col>
      <xdr:colOff>9720</xdr:colOff>
      <xdr:row>35</xdr:row>
      <xdr:rowOff>9360</xdr:rowOff>
    </xdr:to>
    <xdr:pic>
      <xdr:nvPicPr>
        <xdr:cNvPr id="1193" name="Picture 45" descr=""/>
        <xdr:cNvPicPr/>
      </xdr:nvPicPr>
      <xdr:blipFill>
        <a:blip r:embed="rId1194"/>
        <a:stretch/>
      </xdr:blipFill>
      <xdr:spPr>
        <a:xfrm>
          <a:off x="812880" y="6512040"/>
          <a:ext cx="9720" cy="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9720</xdr:colOff>
      <xdr:row>24</xdr:row>
      <xdr:rowOff>9360</xdr:rowOff>
    </xdr:to>
    <xdr:pic>
      <xdr:nvPicPr>
        <xdr:cNvPr id="1194" name="Picture 46" descr=""/>
        <xdr:cNvPicPr/>
      </xdr:nvPicPr>
      <xdr:blipFill>
        <a:blip r:embed="rId1195"/>
        <a:stretch/>
      </xdr:blipFill>
      <xdr:spPr>
        <a:xfrm>
          <a:off x="812880" y="4465440"/>
          <a:ext cx="9720" cy="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9720</xdr:colOff>
      <xdr:row>24</xdr:row>
      <xdr:rowOff>9360</xdr:rowOff>
    </xdr:to>
    <xdr:pic>
      <xdr:nvPicPr>
        <xdr:cNvPr id="1195" name="Picture 47" descr=""/>
        <xdr:cNvPicPr/>
      </xdr:nvPicPr>
      <xdr:blipFill>
        <a:blip r:embed="rId1196"/>
        <a:stretch/>
      </xdr:blipFill>
      <xdr:spPr>
        <a:xfrm>
          <a:off x="812880" y="4465440"/>
          <a:ext cx="9720" cy="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9720</xdr:colOff>
      <xdr:row>36</xdr:row>
      <xdr:rowOff>9360</xdr:rowOff>
    </xdr:to>
    <xdr:pic>
      <xdr:nvPicPr>
        <xdr:cNvPr id="1196" name="Picture 48" descr=""/>
        <xdr:cNvPicPr/>
      </xdr:nvPicPr>
      <xdr:blipFill>
        <a:blip r:embed="rId1197"/>
        <a:stretch/>
      </xdr:blipFill>
      <xdr:spPr>
        <a:xfrm>
          <a:off x="812880" y="6698160"/>
          <a:ext cx="9720" cy="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9720</xdr:colOff>
      <xdr:row>36</xdr:row>
      <xdr:rowOff>9360</xdr:rowOff>
    </xdr:to>
    <xdr:pic>
      <xdr:nvPicPr>
        <xdr:cNvPr id="1197" name="Picture 49" descr=""/>
        <xdr:cNvPicPr/>
      </xdr:nvPicPr>
      <xdr:blipFill>
        <a:blip r:embed="rId1198"/>
        <a:stretch/>
      </xdr:blipFill>
      <xdr:spPr>
        <a:xfrm>
          <a:off x="812880" y="6698160"/>
          <a:ext cx="9720" cy="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37</xdr:row>
      <xdr:rowOff>0</xdr:rowOff>
    </xdr:from>
    <xdr:to>
      <xdr:col>1</xdr:col>
      <xdr:colOff>9720</xdr:colOff>
      <xdr:row>37</xdr:row>
      <xdr:rowOff>9360</xdr:rowOff>
    </xdr:to>
    <xdr:pic>
      <xdr:nvPicPr>
        <xdr:cNvPr id="1198" name="Picture 50" descr=""/>
        <xdr:cNvPicPr/>
      </xdr:nvPicPr>
      <xdr:blipFill>
        <a:blip r:embed="rId1199"/>
        <a:stretch/>
      </xdr:blipFill>
      <xdr:spPr>
        <a:xfrm>
          <a:off x="812880" y="6883920"/>
          <a:ext cx="9720" cy="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37</xdr:row>
      <xdr:rowOff>0</xdr:rowOff>
    </xdr:from>
    <xdr:to>
      <xdr:col>1</xdr:col>
      <xdr:colOff>9720</xdr:colOff>
      <xdr:row>37</xdr:row>
      <xdr:rowOff>9360</xdr:rowOff>
    </xdr:to>
    <xdr:pic>
      <xdr:nvPicPr>
        <xdr:cNvPr id="1199" name="Picture 51" descr=""/>
        <xdr:cNvPicPr/>
      </xdr:nvPicPr>
      <xdr:blipFill>
        <a:blip r:embed="rId1200"/>
        <a:stretch/>
      </xdr:blipFill>
      <xdr:spPr>
        <a:xfrm>
          <a:off x="812880" y="6883920"/>
          <a:ext cx="9720" cy="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38</xdr:row>
      <xdr:rowOff>0</xdr:rowOff>
    </xdr:from>
    <xdr:to>
      <xdr:col>1</xdr:col>
      <xdr:colOff>9720</xdr:colOff>
      <xdr:row>38</xdr:row>
      <xdr:rowOff>9000</xdr:rowOff>
    </xdr:to>
    <xdr:pic>
      <xdr:nvPicPr>
        <xdr:cNvPr id="1200" name="Picture 52" descr=""/>
        <xdr:cNvPicPr/>
      </xdr:nvPicPr>
      <xdr:blipFill>
        <a:blip r:embed="rId1201"/>
        <a:stretch/>
      </xdr:blipFill>
      <xdr:spPr>
        <a:xfrm>
          <a:off x="812880" y="7070040"/>
          <a:ext cx="972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38</xdr:row>
      <xdr:rowOff>0</xdr:rowOff>
    </xdr:from>
    <xdr:to>
      <xdr:col>1</xdr:col>
      <xdr:colOff>9720</xdr:colOff>
      <xdr:row>38</xdr:row>
      <xdr:rowOff>9000</xdr:rowOff>
    </xdr:to>
    <xdr:pic>
      <xdr:nvPicPr>
        <xdr:cNvPr id="1201" name="Picture 53" descr=""/>
        <xdr:cNvPicPr/>
      </xdr:nvPicPr>
      <xdr:blipFill>
        <a:blip r:embed="rId1202"/>
        <a:stretch/>
      </xdr:blipFill>
      <xdr:spPr>
        <a:xfrm>
          <a:off x="812880" y="7070040"/>
          <a:ext cx="972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39</xdr:row>
      <xdr:rowOff>0</xdr:rowOff>
    </xdr:from>
    <xdr:to>
      <xdr:col>1</xdr:col>
      <xdr:colOff>9720</xdr:colOff>
      <xdr:row>39</xdr:row>
      <xdr:rowOff>9000</xdr:rowOff>
    </xdr:to>
    <xdr:pic>
      <xdr:nvPicPr>
        <xdr:cNvPr id="1202" name="Picture 54" descr=""/>
        <xdr:cNvPicPr/>
      </xdr:nvPicPr>
      <xdr:blipFill>
        <a:blip r:embed="rId1203"/>
        <a:stretch/>
      </xdr:blipFill>
      <xdr:spPr>
        <a:xfrm>
          <a:off x="812880" y="7256160"/>
          <a:ext cx="972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39</xdr:row>
      <xdr:rowOff>0</xdr:rowOff>
    </xdr:from>
    <xdr:to>
      <xdr:col>1</xdr:col>
      <xdr:colOff>9720</xdr:colOff>
      <xdr:row>39</xdr:row>
      <xdr:rowOff>9000</xdr:rowOff>
    </xdr:to>
    <xdr:pic>
      <xdr:nvPicPr>
        <xdr:cNvPr id="1203" name="Picture 55" descr=""/>
        <xdr:cNvPicPr/>
      </xdr:nvPicPr>
      <xdr:blipFill>
        <a:blip r:embed="rId1204"/>
        <a:stretch/>
      </xdr:blipFill>
      <xdr:spPr>
        <a:xfrm>
          <a:off x="812880" y="7256160"/>
          <a:ext cx="972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7560</xdr:colOff>
      <xdr:row>0</xdr:row>
      <xdr:rowOff>9000</xdr:rowOff>
    </xdr:to>
    <xdr:pic>
      <xdr:nvPicPr>
        <xdr:cNvPr id="1204" name="Picture 14" descr=""/>
        <xdr:cNvPicPr/>
      </xdr:nvPicPr>
      <xdr:blipFill>
        <a:blip r:embed="rId1205"/>
        <a:stretch/>
      </xdr:blipFill>
      <xdr:spPr>
        <a:xfrm>
          <a:off x="812880" y="0"/>
          <a:ext cx="756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7560</xdr:colOff>
      <xdr:row>0</xdr:row>
      <xdr:rowOff>9000</xdr:rowOff>
    </xdr:to>
    <xdr:pic>
      <xdr:nvPicPr>
        <xdr:cNvPr id="1205" name="Picture 15" descr=""/>
        <xdr:cNvPicPr/>
      </xdr:nvPicPr>
      <xdr:blipFill>
        <a:blip r:embed="rId1206"/>
        <a:stretch/>
      </xdr:blipFill>
      <xdr:spPr>
        <a:xfrm>
          <a:off x="812880" y="0"/>
          <a:ext cx="756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29</xdr:row>
      <xdr:rowOff>0</xdr:rowOff>
    </xdr:from>
    <xdr:to>
      <xdr:col>1</xdr:col>
      <xdr:colOff>7560</xdr:colOff>
      <xdr:row>29</xdr:row>
      <xdr:rowOff>9000</xdr:rowOff>
    </xdr:to>
    <xdr:pic>
      <xdr:nvPicPr>
        <xdr:cNvPr id="1206" name="Picture 16" descr=""/>
        <xdr:cNvPicPr/>
      </xdr:nvPicPr>
      <xdr:blipFill>
        <a:blip r:embed="rId1207"/>
        <a:stretch/>
      </xdr:blipFill>
      <xdr:spPr>
        <a:xfrm>
          <a:off x="812880" y="5395680"/>
          <a:ext cx="756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29</xdr:row>
      <xdr:rowOff>0</xdr:rowOff>
    </xdr:from>
    <xdr:to>
      <xdr:col>1</xdr:col>
      <xdr:colOff>7560</xdr:colOff>
      <xdr:row>29</xdr:row>
      <xdr:rowOff>9000</xdr:rowOff>
    </xdr:to>
    <xdr:pic>
      <xdr:nvPicPr>
        <xdr:cNvPr id="1207" name="Picture 17" descr=""/>
        <xdr:cNvPicPr/>
      </xdr:nvPicPr>
      <xdr:blipFill>
        <a:blip r:embed="rId1208"/>
        <a:stretch/>
      </xdr:blipFill>
      <xdr:spPr>
        <a:xfrm>
          <a:off x="812880" y="5395680"/>
          <a:ext cx="756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7560</xdr:colOff>
      <xdr:row>25</xdr:row>
      <xdr:rowOff>9000</xdr:rowOff>
    </xdr:to>
    <xdr:pic>
      <xdr:nvPicPr>
        <xdr:cNvPr id="1208" name="Picture 18" descr=""/>
        <xdr:cNvPicPr/>
      </xdr:nvPicPr>
      <xdr:blipFill>
        <a:blip r:embed="rId1209"/>
        <a:stretch/>
      </xdr:blipFill>
      <xdr:spPr>
        <a:xfrm>
          <a:off x="812880" y="4651200"/>
          <a:ext cx="756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7560</xdr:colOff>
      <xdr:row>25</xdr:row>
      <xdr:rowOff>9000</xdr:rowOff>
    </xdr:to>
    <xdr:pic>
      <xdr:nvPicPr>
        <xdr:cNvPr id="1209" name="Picture 19" descr=""/>
        <xdr:cNvPicPr/>
      </xdr:nvPicPr>
      <xdr:blipFill>
        <a:blip r:embed="rId1210"/>
        <a:stretch/>
      </xdr:blipFill>
      <xdr:spPr>
        <a:xfrm>
          <a:off x="812880" y="4651200"/>
          <a:ext cx="756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23</xdr:row>
      <xdr:rowOff>0</xdr:rowOff>
    </xdr:from>
    <xdr:to>
      <xdr:col>1</xdr:col>
      <xdr:colOff>7560</xdr:colOff>
      <xdr:row>23</xdr:row>
      <xdr:rowOff>9000</xdr:rowOff>
    </xdr:to>
    <xdr:pic>
      <xdr:nvPicPr>
        <xdr:cNvPr id="1210" name="Picture 20" descr=""/>
        <xdr:cNvPicPr/>
      </xdr:nvPicPr>
      <xdr:blipFill>
        <a:blip r:embed="rId1211"/>
        <a:stretch/>
      </xdr:blipFill>
      <xdr:spPr>
        <a:xfrm>
          <a:off x="812880" y="4279320"/>
          <a:ext cx="756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23</xdr:row>
      <xdr:rowOff>0</xdr:rowOff>
    </xdr:from>
    <xdr:to>
      <xdr:col>1</xdr:col>
      <xdr:colOff>7560</xdr:colOff>
      <xdr:row>23</xdr:row>
      <xdr:rowOff>9000</xdr:rowOff>
    </xdr:to>
    <xdr:pic>
      <xdr:nvPicPr>
        <xdr:cNvPr id="1211" name="Picture 21" descr=""/>
        <xdr:cNvPicPr/>
      </xdr:nvPicPr>
      <xdr:blipFill>
        <a:blip r:embed="rId1212"/>
        <a:stretch/>
      </xdr:blipFill>
      <xdr:spPr>
        <a:xfrm>
          <a:off x="812880" y="4279320"/>
          <a:ext cx="756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18</xdr:row>
      <xdr:rowOff>0</xdr:rowOff>
    </xdr:from>
    <xdr:to>
      <xdr:col>1</xdr:col>
      <xdr:colOff>7560</xdr:colOff>
      <xdr:row>18</xdr:row>
      <xdr:rowOff>9000</xdr:rowOff>
    </xdr:to>
    <xdr:pic>
      <xdr:nvPicPr>
        <xdr:cNvPr id="1212" name="Picture 22" descr=""/>
        <xdr:cNvPicPr/>
      </xdr:nvPicPr>
      <xdr:blipFill>
        <a:blip r:embed="rId1213"/>
        <a:stretch/>
      </xdr:blipFill>
      <xdr:spPr>
        <a:xfrm>
          <a:off x="812880" y="3349080"/>
          <a:ext cx="756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18</xdr:row>
      <xdr:rowOff>0</xdr:rowOff>
    </xdr:from>
    <xdr:to>
      <xdr:col>1</xdr:col>
      <xdr:colOff>7560</xdr:colOff>
      <xdr:row>18</xdr:row>
      <xdr:rowOff>9000</xdr:rowOff>
    </xdr:to>
    <xdr:pic>
      <xdr:nvPicPr>
        <xdr:cNvPr id="1213" name="Picture 23" descr=""/>
        <xdr:cNvPicPr/>
      </xdr:nvPicPr>
      <xdr:blipFill>
        <a:blip r:embed="rId1214"/>
        <a:stretch/>
      </xdr:blipFill>
      <xdr:spPr>
        <a:xfrm>
          <a:off x="812880" y="3349080"/>
          <a:ext cx="756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7560</xdr:colOff>
      <xdr:row>16</xdr:row>
      <xdr:rowOff>9000</xdr:rowOff>
    </xdr:to>
    <xdr:pic>
      <xdr:nvPicPr>
        <xdr:cNvPr id="1214" name="Picture 24" descr=""/>
        <xdr:cNvPicPr/>
      </xdr:nvPicPr>
      <xdr:blipFill>
        <a:blip r:embed="rId1215"/>
        <a:stretch/>
      </xdr:blipFill>
      <xdr:spPr>
        <a:xfrm>
          <a:off x="812880" y="2976840"/>
          <a:ext cx="756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7560</xdr:colOff>
      <xdr:row>16</xdr:row>
      <xdr:rowOff>9000</xdr:rowOff>
    </xdr:to>
    <xdr:pic>
      <xdr:nvPicPr>
        <xdr:cNvPr id="1215" name="Picture 25" descr=""/>
        <xdr:cNvPicPr/>
      </xdr:nvPicPr>
      <xdr:blipFill>
        <a:blip r:embed="rId1216"/>
        <a:stretch/>
      </xdr:blipFill>
      <xdr:spPr>
        <a:xfrm>
          <a:off x="812880" y="2976840"/>
          <a:ext cx="756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7560</xdr:colOff>
      <xdr:row>30</xdr:row>
      <xdr:rowOff>9000</xdr:rowOff>
    </xdr:to>
    <xdr:pic>
      <xdr:nvPicPr>
        <xdr:cNvPr id="1216" name="Picture 26" descr=""/>
        <xdr:cNvPicPr/>
      </xdr:nvPicPr>
      <xdr:blipFill>
        <a:blip r:embed="rId1217"/>
        <a:stretch/>
      </xdr:blipFill>
      <xdr:spPr>
        <a:xfrm>
          <a:off x="812880" y="5581800"/>
          <a:ext cx="756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7560</xdr:colOff>
      <xdr:row>30</xdr:row>
      <xdr:rowOff>9000</xdr:rowOff>
    </xdr:to>
    <xdr:pic>
      <xdr:nvPicPr>
        <xdr:cNvPr id="1217" name="Picture 27" descr=""/>
        <xdr:cNvPicPr/>
      </xdr:nvPicPr>
      <xdr:blipFill>
        <a:blip r:embed="rId1218"/>
        <a:stretch/>
      </xdr:blipFill>
      <xdr:spPr>
        <a:xfrm>
          <a:off x="812880" y="5581800"/>
          <a:ext cx="756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1</xdr:col>
      <xdr:colOff>7560</xdr:colOff>
      <xdr:row>21</xdr:row>
      <xdr:rowOff>9000</xdr:rowOff>
    </xdr:to>
    <xdr:pic>
      <xdr:nvPicPr>
        <xdr:cNvPr id="1218" name="Picture 28" descr=""/>
        <xdr:cNvPicPr/>
      </xdr:nvPicPr>
      <xdr:blipFill>
        <a:blip r:embed="rId1219"/>
        <a:stretch/>
      </xdr:blipFill>
      <xdr:spPr>
        <a:xfrm>
          <a:off x="812880" y="3907080"/>
          <a:ext cx="756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1</xdr:col>
      <xdr:colOff>7560</xdr:colOff>
      <xdr:row>21</xdr:row>
      <xdr:rowOff>9000</xdr:rowOff>
    </xdr:to>
    <xdr:pic>
      <xdr:nvPicPr>
        <xdr:cNvPr id="1219" name="Picture 29" descr=""/>
        <xdr:cNvPicPr/>
      </xdr:nvPicPr>
      <xdr:blipFill>
        <a:blip r:embed="rId1220"/>
        <a:stretch/>
      </xdr:blipFill>
      <xdr:spPr>
        <a:xfrm>
          <a:off x="812880" y="3907080"/>
          <a:ext cx="756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7560</xdr:colOff>
      <xdr:row>17</xdr:row>
      <xdr:rowOff>9000</xdr:rowOff>
    </xdr:to>
    <xdr:pic>
      <xdr:nvPicPr>
        <xdr:cNvPr id="1220" name="Picture 30" descr=""/>
        <xdr:cNvPicPr/>
      </xdr:nvPicPr>
      <xdr:blipFill>
        <a:blip r:embed="rId1221"/>
        <a:stretch/>
      </xdr:blipFill>
      <xdr:spPr>
        <a:xfrm>
          <a:off x="812880" y="3162960"/>
          <a:ext cx="756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7560</xdr:colOff>
      <xdr:row>17</xdr:row>
      <xdr:rowOff>9000</xdr:rowOff>
    </xdr:to>
    <xdr:pic>
      <xdr:nvPicPr>
        <xdr:cNvPr id="1221" name="Picture 31" descr=""/>
        <xdr:cNvPicPr/>
      </xdr:nvPicPr>
      <xdr:blipFill>
        <a:blip r:embed="rId1222"/>
        <a:stretch/>
      </xdr:blipFill>
      <xdr:spPr>
        <a:xfrm>
          <a:off x="812880" y="3162960"/>
          <a:ext cx="756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7560</xdr:colOff>
      <xdr:row>31</xdr:row>
      <xdr:rowOff>9000</xdr:rowOff>
    </xdr:to>
    <xdr:pic>
      <xdr:nvPicPr>
        <xdr:cNvPr id="1222" name="Picture 32" descr=""/>
        <xdr:cNvPicPr/>
      </xdr:nvPicPr>
      <xdr:blipFill>
        <a:blip r:embed="rId1223"/>
        <a:stretch/>
      </xdr:blipFill>
      <xdr:spPr>
        <a:xfrm>
          <a:off x="812880" y="5767560"/>
          <a:ext cx="756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7560</xdr:colOff>
      <xdr:row>31</xdr:row>
      <xdr:rowOff>9000</xdr:rowOff>
    </xdr:to>
    <xdr:pic>
      <xdr:nvPicPr>
        <xdr:cNvPr id="1223" name="Picture 33" descr=""/>
        <xdr:cNvPicPr/>
      </xdr:nvPicPr>
      <xdr:blipFill>
        <a:blip r:embed="rId1224"/>
        <a:stretch/>
      </xdr:blipFill>
      <xdr:spPr>
        <a:xfrm>
          <a:off x="812880" y="5767560"/>
          <a:ext cx="756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15</xdr:row>
      <xdr:rowOff>0</xdr:rowOff>
    </xdr:from>
    <xdr:to>
      <xdr:col>1</xdr:col>
      <xdr:colOff>7560</xdr:colOff>
      <xdr:row>15</xdr:row>
      <xdr:rowOff>9360</xdr:rowOff>
    </xdr:to>
    <xdr:pic>
      <xdr:nvPicPr>
        <xdr:cNvPr id="1224" name="Picture 34" descr=""/>
        <xdr:cNvPicPr/>
      </xdr:nvPicPr>
      <xdr:blipFill>
        <a:blip r:embed="rId1225"/>
        <a:stretch/>
      </xdr:blipFill>
      <xdr:spPr>
        <a:xfrm>
          <a:off x="812880" y="2790720"/>
          <a:ext cx="7560" cy="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15</xdr:row>
      <xdr:rowOff>0</xdr:rowOff>
    </xdr:from>
    <xdr:to>
      <xdr:col>1</xdr:col>
      <xdr:colOff>7560</xdr:colOff>
      <xdr:row>15</xdr:row>
      <xdr:rowOff>9360</xdr:rowOff>
    </xdr:to>
    <xdr:pic>
      <xdr:nvPicPr>
        <xdr:cNvPr id="1225" name="Picture 35" descr=""/>
        <xdr:cNvPicPr/>
      </xdr:nvPicPr>
      <xdr:blipFill>
        <a:blip r:embed="rId1226"/>
        <a:stretch/>
      </xdr:blipFill>
      <xdr:spPr>
        <a:xfrm>
          <a:off x="812880" y="2790720"/>
          <a:ext cx="7560" cy="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1</xdr:col>
      <xdr:colOff>7560</xdr:colOff>
      <xdr:row>32</xdr:row>
      <xdr:rowOff>9360</xdr:rowOff>
    </xdr:to>
    <xdr:pic>
      <xdr:nvPicPr>
        <xdr:cNvPr id="1226" name="Picture 36" descr=""/>
        <xdr:cNvPicPr/>
      </xdr:nvPicPr>
      <xdr:blipFill>
        <a:blip r:embed="rId1227"/>
        <a:stretch/>
      </xdr:blipFill>
      <xdr:spPr>
        <a:xfrm>
          <a:off x="812880" y="5953680"/>
          <a:ext cx="7560" cy="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1</xdr:col>
      <xdr:colOff>7560</xdr:colOff>
      <xdr:row>32</xdr:row>
      <xdr:rowOff>9360</xdr:rowOff>
    </xdr:to>
    <xdr:pic>
      <xdr:nvPicPr>
        <xdr:cNvPr id="1227" name="Picture 37" descr=""/>
        <xdr:cNvPicPr/>
      </xdr:nvPicPr>
      <xdr:blipFill>
        <a:blip r:embed="rId1228"/>
        <a:stretch/>
      </xdr:blipFill>
      <xdr:spPr>
        <a:xfrm>
          <a:off x="812880" y="5953680"/>
          <a:ext cx="7560" cy="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7560</xdr:colOff>
      <xdr:row>33</xdr:row>
      <xdr:rowOff>9360</xdr:rowOff>
    </xdr:to>
    <xdr:pic>
      <xdr:nvPicPr>
        <xdr:cNvPr id="1228" name="Picture 38" descr=""/>
        <xdr:cNvPicPr/>
      </xdr:nvPicPr>
      <xdr:blipFill>
        <a:blip r:embed="rId1229"/>
        <a:stretch/>
      </xdr:blipFill>
      <xdr:spPr>
        <a:xfrm>
          <a:off x="812880" y="6139800"/>
          <a:ext cx="7560" cy="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7560</xdr:colOff>
      <xdr:row>33</xdr:row>
      <xdr:rowOff>9360</xdr:rowOff>
    </xdr:to>
    <xdr:pic>
      <xdr:nvPicPr>
        <xdr:cNvPr id="1229" name="Picture 39" descr=""/>
        <xdr:cNvPicPr/>
      </xdr:nvPicPr>
      <xdr:blipFill>
        <a:blip r:embed="rId1230"/>
        <a:stretch/>
      </xdr:blipFill>
      <xdr:spPr>
        <a:xfrm>
          <a:off x="812880" y="6139800"/>
          <a:ext cx="7560" cy="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7560</xdr:colOff>
      <xdr:row>22</xdr:row>
      <xdr:rowOff>9360</xdr:rowOff>
    </xdr:to>
    <xdr:pic>
      <xdr:nvPicPr>
        <xdr:cNvPr id="1230" name="Picture 40" descr=""/>
        <xdr:cNvPicPr/>
      </xdr:nvPicPr>
      <xdr:blipFill>
        <a:blip r:embed="rId1231"/>
        <a:stretch/>
      </xdr:blipFill>
      <xdr:spPr>
        <a:xfrm>
          <a:off x="812880" y="4093200"/>
          <a:ext cx="7560" cy="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7560</xdr:colOff>
      <xdr:row>22</xdr:row>
      <xdr:rowOff>9360</xdr:rowOff>
    </xdr:to>
    <xdr:pic>
      <xdr:nvPicPr>
        <xdr:cNvPr id="1231" name="Picture 41" descr=""/>
        <xdr:cNvPicPr/>
      </xdr:nvPicPr>
      <xdr:blipFill>
        <a:blip r:embed="rId1232"/>
        <a:stretch/>
      </xdr:blipFill>
      <xdr:spPr>
        <a:xfrm>
          <a:off x="812880" y="4093200"/>
          <a:ext cx="7560" cy="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34</xdr:row>
      <xdr:rowOff>0</xdr:rowOff>
    </xdr:from>
    <xdr:to>
      <xdr:col>1</xdr:col>
      <xdr:colOff>7560</xdr:colOff>
      <xdr:row>34</xdr:row>
      <xdr:rowOff>9360</xdr:rowOff>
    </xdr:to>
    <xdr:pic>
      <xdr:nvPicPr>
        <xdr:cNvPr id="1232" name="Picture 42" descr=""/>
        <xdr:cNvPicPr/>
      </xdr:nvPicPr>
      <xdr:blipFill>
        <a:blip r:embed="rId1233"/>
        <a:stretch/>
      </xdr:blipFill>
      <xdr:spPr>
        <a:xfrm>
          <a:off x="812880" y="6325920"/>
          <a:ext cx="7560" cy="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34</xdr:row>
      <xdr:rowOff>0</xdr:rowOff>
    </xdr:from>
    <xdr:to>
      <xdr:col>1</xdr:col>
      <xdr:colOff>7560</xdr:colOff>
      <xdr:row>34</xdr:row>
      <xdr:rowOff>9360</xdr:rowOff>
    </xdr:to>
    <xdr:pic>
      <xdr:nvPicPr>
        <xdr:cNvPr id="1233" name="Picture 43" descr=""/>
        <xdr:cNvPicPr/>
      </xdr:nvPicPr>
      <xdr:blipFill>
        <a:blip r:embed="rId1234"/>
        <a:stretch/>
      </xdr:blipFill>
      <xdr:spPr>
        <a:xfrm>
          <a:off x="812880" y="6325920"/>
          <a:ext cx="7560" cy="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35</xdr:row>
      <xdr:rowOff>0</xdr:rowOff>
    </xdr:from>
    <xdr:to>
      <xdr:col>1</xdr:col>
      <xdr:colOff>7560</xdr:colOff>
      <xdr:row>35</xdr:row>
      <xdr:rowOff>9360</xdr:rowOff>
    </xdr:to>
    <xdr:pic>
      <xdr:nvPicPr>
        <xdr:cNvPr id="1234" name="Picture 44" descr=""/>
        <xdr:cNvPicPr/>
      </xdr:nvPicPr>
      <xdr:blipFill>
        <a:blip r:embed="rId1235"/>
        <a:stretch/>
      </xdr:blipFill>
      <xdr:spPr>
        <a:xfrm>
          <a:off x="812880" y="6512040"/>
          <a:ext cx="7560" cy="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35</xdr:row>
      <xdr:rowOff>0</xdr:rowOff>
    </xdr:from>
    <xdr:to>
      <xdr:col>1</xdr:col>
      <xdr:colOff>7560</xdr:colOff>
      <xdr:row>35</xdr:row>
      <xdr:rowOff>9360</xdr:rowOff>
    </xdr:to>
    <xdr:pic>
      <xdr:nvPicPr>
        <xdr:cNvPr id="1235" name="Picture 45" descr=""/>
        <xdr:cNvPicPr/>
      </xdr:nvPicPr>
      <xdr:blipFill>
        <a:blip r:embed="rId1236"/>
        <a:stretch/>
      </xdr:blipFill>
      <xdr:spPr>
        <a:xfrm>
          <a:off x="812880" y="6512040"/>
          <a:ext cx="7560" cy="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7560</xdr:colOff>
      <xdr:row>24</xdr:row>
      <xdr:rowOff>9360</xdr:rowOff>
    </xdr:to>
    <xdr:pic>
      <xdr:nvPicPr>
        <xdr:cNvPr id="1236" name="Picture 46" descr=""/>
        <xdr:cNvPicPr/>
      </xdr:nvPicPr>
      <xdr:blipFill>
        <a:blip r:embed="rId1237"/>
        <a:stretch/>
      </xdr:blipFill>
      <xdr:spPr>
        <a:xfrm>
          <a:off x="812880" y="4465440"/>
          <a:ext cx="7560" cy="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7560</xdr:colOff>
      <xdr:row>24</xdr:row>
      <xdr:rowOff>9360</xdr:rowOff>
    </xdr:to>
    <xdr:pic>
      <xdr:nvPicPr>
        <xdr:cNvPr id="1237" name="Picture 47" descr=""/>
        <xdr:cNvPicPr/>
      </xdr:nvPicPr>
      <xdr:blipFill>
        <a:blip r:embed="rId1238"/>
        <a:stretch/>
      </xdr:blipFill>
      <xdr:spPr>
        <a:xfrm>
          <a:off x="812880" y="4465440"/>
          <a:ext cx="7560" cy="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7560</xdr:colOff>
      <xdr:row>36</xdr:row>
      <xdr:rowOff>9360</xdr:rowOff>
    </xdr:to>
    <xdr:pic>
      <xdr:nvPicPr>
        <xdr:cNvPr id="1238" name="Picture 48" descr=""/>
        <xdr:cNvPicPr/>
      </xdr:nvPicPr>
      <xdr:blipFill>
        <a:blip r:embed="rId1239"/>
        <a:stretch/>
      </xdr:blipFill>
      <xdr:spPr>
        <a:xfrm>
          <a:off x="812880" y="6698160"/>
          <a:ext cx="7560" cy="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7560</xdr:colOff>
      <xdr:row>36</xdr:row>
      <xdr:rowOff>9360</xdr:rowOff>
    </xdr:to>
    <xdr:pic>
      <xdr:nvPicPr>
        <xdr:cNvPr id="1239" name="Picture 49" descr=""/>
        <xdr:cNvPicPr/>
      </xdr:nvPicPr>
      <xdr:blipFill>
        <a:blip r:embed="rId1240"/>
        <a:stretch/>
      </xdr:blipFill>
      <xdr:spPr>
        <a:xfrm>
          <a:off x="812880" y="6698160"/>
          <a:ext cx="7560" cy="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37</xdr:row>
      <xdr:rowOff>0</xdr:rowOff>
    </xdr:from>
    <xdr:to>
      <xdr:col>1</xdr:col>
      <xdr:colOff>7560</xdr:colOff>
      <xdr:row>37</xdr:row>
      <xdr:rowOff>9360</xdr:rowOff>
    </xdr:to>
    <xdr:pic>
      <xdr:nvPicPr>
        <xdr:cNvPr id="1240" name="Picture 50" descr=""/>
        <xdr:cNvPicPr/>
      </xdr:nvPicPr>
      <xdr:blipFill>
        <a:blip r:embed="rId1241"/>
        <a:stretch/>
      </xdr:blipFill>
      <xdr:spPr>
        <a:xfrm>
          <a:off x="812880" y="6883920"/>
          <a:ext cx="7560" cy="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37</xdr:row>
      <xdr:rowOff>0</xdr:rowOff>
    </xdr:from>
    <xdr:to>
      <xdr:col>1</xdr:col>
      <xdr:colOff>7560</xdr:colOff>
      <xdr:row>37</xdr:row>
      <xdr:rowOff>9360</xdr:rowOff>
    </xdr:to>
    <xdr:pic>
      <xdr:nvPicPr>
        <xdr:cNvPr id="1241" name="Picture 51" descr=""/>
        <xdr:cNvPicPr/>
      </xdr:nvPicPr>
      <xdr:blipFill>
        <a:blip r:embed="rId1242"/>
        <a:stretch/>
      </xdr:blipFill>
      <xdr:spPr>
        <a:xfrm>
          <a:off x="812880" y="6883920"/>
          <a:ext cx="7560" cy="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38</xdr:row>
      <xdr:rowOff>0</xdr:rowOff>
    </xdr:from>
    <xdr:to>
      <xdr:col>1</xdr:col>
      <xdr:colOff>7560</xdr:colOff>
      <xdr:row>38</xdr:row>
      <xdr:rowOff>9000</xdr:rowOff>
    </xdr:to>
    <xdr:pic>
      <xdr:nvPicPr>
        <xdr:cNvPr id="1242" name="Picture 52" descr=""/>
        <xdr:cNvPicPr/>
      </xdr:nvPicPr>
      <xdr:blipFill>
        <a:blip r:embed="rId1243"/>
        <a:stretch/>
      </xdr:blipFill>
      <xdr:spPr>
        <a:xfrm>
          <a:off x="812880" y="7070040"/>
          <a:ext cx="756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38</xdr:row>
      <xdr:rowOff>0</xdr:rowOff>
    </xdr:from>
    <xdr:to>
      <xdr:col>1</xdr:col>
      <xdr:colOff>7560</xdr:colOff>
      <xdr:row>38</xdr:row>
      <xdr:rowOff>9000</xdr:rowOff>
    </xdr:to>
    <xdr:pic>
      <xdr:nvPicPr>
        <xdr:cNvPr id="1243" name="Picture 53" descr=""/>
        <xdr:cNvPicPr/>
      </xdr:nvPicPr>
      <xdr:blipFill>
        <a:blip r:embed="rId1244"/>
        <a:stretch/>
      </xdr:blipFill>
      <xdr:spPr>
        <a:xfrm>
          <a:off x="812880" y="7070040"/>
          <a:ext cx="756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39</xdr:row>
      <xdr:rowOff>0</xdr:rowOff>
    </xdr:from>
    <xdr:to>
      <xdr:col>1</xdr:col>
      <xdr:colOff>7560</xdr:colOff>
      <xdr:row>39</xdr:row>
      <xdr:rowOff>9000</xdr:rowOff>
    </xdr:to>
    <xdr:pic>
      <xdr:nvPicPr>
        <xdr:cNvPr id="1244" name="Picture 54" descr=""/>
        <xdr:cNvPicPr/>
      </xdr:nvPicPr>
      <xdr:blipFill>
        <a:blip r:embed="rId1245"/>
        <a:stretch/>
      </xdr:blipFill>
      <xdr:spPr>
        <a:xfrm>
          <a:off x="812880" y="7256160"/>
          <a:ext cx="756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39</xdr:row>
      <xdr:rowOff>0</xdr:rowOff>
    </xdr:from>
    <xdr:to>
      <xdr:col>1</xdr:col>
      <xdr:colOff>7560</xdr:colOff>
      <xdr:row>39</xdr:row>
      <xdr:rowOff>9000</xdr:rowOff>
    </xdr:to>
    <xdr:pic>
      <xdr:nvPicPr>
        <xdr:cNvPr id="1245" name="Picture 55" descr=""/>
        <xdr:cNvPicPr/>
      </xdr:nvPicPr>
      <xdr:blipFill>
        <a:blip r:embed="rId1246"/>
        <a:stretch/>
      </xdr:blipFill>
      <xdr:spPr>
        <a:xfrm>
          <a:off x="812880" y="7256160"/>
          <a:ext cx="7560" cy="9000"/>
        </a:xfrm>
        <a:prstGeom prst="rect">
          <a:avLst/>
        </a:prstGeom>
        <a:ln w="0">
          <a:noFill/>
        </a:ln>
      </xdr:spPr>
    </xdr:pic>
    <xdr:clientData/>
  </xdr:twoCellAnchor>
</xdr:wsDr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../Levantamento%20coeficiente/Inv.Coeficiente.ods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/>
</externalLink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95"/>
  <sheetViews>
    <sheetView showFormulas="false" showGridLines="true" showRowColHeaders="true" showZeros="true" rightToLeft="false" tabSelected="false" showOutlineSymbols="true" defaultGridColor="true" view="normal" topLeftCell="A21" colorId="64" zoomScale="90" zoomScaleNormal="90" zoomScalePageLayoutView="100" workbookViewId="0">
      <selection pane="topLeft" activeCell="A2" activeCellId="0" sqref="A2"/>
    </sheetView>
  </sheetViews>
  <sheetFormatPr defaultColWidth="8.6796875" defaultRowHeight="15" zeroHeight="false" outlineLevelRow="0" outlineLevelCol="0"/>
  <cols>
    <col collapsed="false" customWidth="true" hidden="false" outlineLevel="0" max="1" min="1" style="0" width="25.85"/>
    <col collapsed="false" customWidth="true" hidden="false" outlineLevel="0" max="2" min="2" style="1" width="16.14"/>
    <col collapsed="false" customWidth="true" hidden="false" outlineLevel="0" max="3" min="3" style="0" width="11.85"/>
    <col collapsed="false" customWidth="true" hidden="false" outlineLevel="0" max="4" min="4" style="0" width="47"/>
    <col collapsed="false" customWidth="true" hidden="false" outlineLevel="0" max="5" min="5" style="0" width="16.57"/>
    <col collapsed="false" customWidth="true" hidden="false" outlineLevel="0" max="6" min="6" style="0" width="17"/>
    <col collapsed="false" customWidth="true" hidden="false" outlineLevel="0" max="7" min="7" style="0" width="47"/>
    <col collapsed="false" customWidth="true" hidden="false" outlineLevel="0" max="8" min="8" style="0" width="11.43"/>
    <col collapsed="false" customWidth="true" hidden="false" outlineLevel="0" max="9" min="9" style="2" width="15.57"/>
  </cols>
  <sheetData>
    <row r="1" s="3" customFormat="true" ht="15" hidden="false" customHeight="false" outlineLevel="0" collapsed="false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5" t="s">
        <v>8</v>
      </c>
    </row>
    <row r="2" customFormat="false" ht="15" hidden="false" customHeight="false" outlineLevel="0" collapsed="false">
      <c r="A2" s="0" t="s">
        <v>9</v>
      </c>
      <c r="B2" s="1" t="n">
        <v>10000021086</v>
      </c>
      <c r="C2" s="0" t="n">
        <v>114057</v>
      </c>
      <c r="D2" s="0" t="s">
        <v>10</v>
      </c>
      <c r="E2" s="0" t="n">
        <v>10000011138</v>
      </c>
      <c r="F2" s="0" t="n">
        <v>114995</v>
      </c>
      <c r="G2" s="0" t="s">
        <v>11</v>
      </c>
      <c r="H2" s="0" t="n">
        <v>1</v>
      </c>
      <c r="I2" s="2" t="n">
        <v>0.9</v>
      </c>
    </row>
    <row r="3" customFormat="false" ht="15" hidden="false" customHeight="false" outlineLevel="0" collapsed="false">
      <c r="A3" s="0" t="s">
        <v>9</v>
      </c>
      <c r="B3" s="1" t="n">
        <v>10000020922</v>
      </c>
      <c r="C3" s="0" t="n">
        <v>121991</v>
      </c>
      <c r="D3" s="0" t="s">
        <v>12</v>
      </c>
      <c r="E3" s="0" t="n">
        <v>10000011138</v>
      </c>
      <c r="F3" s="0" t="n">
        <v>114995</v>
      </c>
      <c r="G3" s="0" t="s">
        <v>11</v>
      </c>
      <c r="H3" s="0" t="n">
        <v>1</v>
      </c>
      <c r="I3" s="2" t="n">
        <v>0.4</v>
      </c>
    </row>
    <row r="4" customFormat="false" ht="15" hidden="false" customHeight="false" outlineLevel="0" collapsed="false">
      <c r="A4" s="0" t="s">
        <v>9</v>
      </c>
      <c r="B4" s="1" t="n">
        <v>10000021095</v>
      </c>
      <c r="C4" s="0" t="n">
        <v>98353</v>
      </c>
      <c r="D4" s="0" t="s">
        <v>13</v>
      </c>
      <c r="E4" s="0" t="n">
        <v>10000021251</v>
      </c>
      <c r="F4" s="0" t="n">
        <v>98345</v>
      </c>
      <c r="G4" s="0" t="s">
        <v>14</v>
      </c>
      <c r="H4" s="0" t="n">
        <v>1</v>
      </c>
      <c r="I4" s="2" t="n">
        <v>0.369</v>
      </c>
    </row>
    <row r="5" customFormat="false" ht="15" hidden="false" customHeight="false" outlineLevel="0" collapsed="false">
      <c r="A5" s="0" t="s">
        <v>9</v>
      </c>
      <c r="B5" s="1" t="n">
        <v>10000020850</v>
      </c>
      <c r="C5" s="0" t="n">
        <v>98728</v>
      </c>
      <c r="D5" s="0" t="s">
        <v>15</v>
      </c>
      <c r="E5" s="0" t="n">
        <v>10000021247</v>
      </c>
      <c r="F5" s="0" t="n">
        <v>98450</v>
      </c>
      <c r="G5" s="0" t="s">
        <v>16</v>
      </c>
      <c r="H5" s="0" t="n">
        <v>1</v>
      </c>
      <c r="I5" s="2" t="n">
        <v>0.35</v>
      </c>
    </row>
    <row r="6" customFormat="false" ht="15" hidden="false" customHeight="false" outlineLevel="0" collapsed="false">
      <c r="A6" s="0" t="s">
        <v>17</v>
      </c>
      <c r="B6" s="1" t="n">
        <v>10000022217</v>
      </c>
      <c r="C6" s="0" t="n">
        <v>95940</v>
      </c>
      <c r="D6" s="0" t="s">
        <v>18</v>
      </c>
      <c r="E6" s="0" t="n">
        <v>10000022221</v>
      </c>
      <c r="F6" s="0" t="n">
        <v>78670</v>
      </c>
      <c r="G6" s="0" t="s">
        <v>19</v>
      </c>
      <c r="H6" s="0" t="n">
        <v>1</v>
      </c>
      <c r="I6" s="2" t="n">
        <v>0.3</v>
      </c>
    </row>
    <row r="7" customFormat="false" ht="15" hidden="false" customHeight="false" outlineLevel="0" collapsed="false">
      <c r="A7" s="0" t="s">
        <v>17</v>
      </c>
      <c r="B7" s="1" t="n">
        <v>10000022206</v>
      </c>
      <c r="C7" s="0" t="n">
        <v>95958</v>
      </c>
      <c r="D7" s="0" t="s">
        <v>20</v>
      </c>
      <c r="E7" s="0" t="n">
        <v>10000022227</v>
      </c>
      <c r="F7" s="0" t="n">
        <v>78174</v>
      </c>
      <c r="G7" s="0" t="s">
        <v>21</v>
      </c>
      <c r="H7" s="0" t="n">
        <v>1</v>
      </c>
      <c r="I7" s="2" t="n">
        <v>0.3</v>
      </c>
    </row>
    <row r="8" customFormat="false" ht="15" hidden="false" customHeight="false" outlineLevel="0" collapsed="false">
      <c r="A8" s="0" t="s">
        <v>17</v>
      </c>
      <c r="B8" s="1" t="n">
        <v>10000022215</v>
      </c>
      <c r="C8" s="0" t="n">
        <v>96717</v>
      </c>
      <c r="D8" s="0" t="s">
        <v>22</v>
      </c>
      <c r="E8" s="0" t="n">
        <v>10000022231</v>
      </c>
      <c r="F8" s="0" t="n">
        <v>78085</v>
      </c>
      <c r="G8" s="0" t="s">
        <v>23</v>
      </c>
      <c r="H8" s="0" t="n">
        <v>1</v>
      </c>
      <c r="I8" s="2" t="n">
        <v>0.3</v>
      </c>
    </row>
    <row r="9" customFormat="false" ht="15" hidden="false" customHeight="false" outlineLevel="0" collapsed="false">
      <c r="A9" s="0" t="s">
        <v>9</v>
      </c>
      <c r="B9" s="1" t="n">
        <v>10000021103</v>
      </c>
      <c r="C9" s="0" t="n">
        <v>97446</v>
      </c>
      <c r="D9" s="0" t="s">
        <v>24</v>
      </c>
      <c r="E9" s="0" t="n">
        <v>10000021108</v>
      </c>
      <c r="F9" s="0" t="n">
        <v>97004</v>
      </c>
      <c r="G9" s="0" t="s">
        <v>25</v>
      </c>
      <c r="H9" s="0" t="n">
        <v>1</v>
      </c>
      <c r="I9" s="2" t="n">
        <v>0.27</v>
      </c>
    </row>
    <row r="10" customFormat="false" ht="15" hidden="false" customHeight="false" outlineLevel="0" collapsed="false">
      <c r="A10" s="0" t="s">
        <v>17</v>
      </c>
      <c r="B10" s="1" t="n">
        <v>10000022182</v>
      </c>
      <c r="C10" s="0" t="n">
        <v>92444</v>
      </c>
      <c r="D10" s="0" t="s">
        <v>26</v>
      </c>
      <c r="E10" s="0" t="n">
        <v>10000022186</v>
      </c>
      <c r="F10" s="0" t="n">
        <v>78719</v>
      </c>
      <c r="G10" s="0" t="s">
        <v>27</v>
      </c>
      <c r="H10" s="0" t="n">
        <v>1</v>
      </c>
      <c r="I10" s="2" t="n">
        <v>0.264</v>
      </c>
    </row>
    <row r="11" customFormat="false" ht="15" hidden="false" customHeight="false" outlineLevel="0" collapsed="false">
      <c r="A11" s="0" t="s">
        <v>9</v>
      </c>
      <c r="B11" s="1" t="n">
        <v>10000020827</v>
      </c>
      <c r="C11" s="0" t="n">
        <v>98736</v>
      </c>
      <c r="D11" s="0" t="s">
        <v>28</v>
      </c>
      <c r="E11" s="0" t="n">
        <v>10000021245</v>
      </c>
      <c r="F11" s="0" t="n">
        <v>98558</v>
      </c>
      <c r="G11" s="0" t="s">
        <v>29</v>
      </c>
      <c r="H11" s="0" t="n">
        <v>1</v>
      </c>
      <c r="I11" s="2" t="n">
        <v>0.255</v>
      </c>
    </row>
    <row r="12" customFormat="false" ht="15" hidden="false" customHeight="false" outlineLevel="0" collapsed="false">
      <c r="A12" s="0" t="s">
        <v>9</v>
      </c>
      <c r="B12" s="1" t="n">
        <v>10000021257</v>
      </c>
      <c r="C12" s="0" t="n">
        <v>99805</v>
      </c>
      <c r="D12" s="0" t="s">
        <v>30</v>
      </c>
      <c r="E12" s="0" t="n">
        <v>10000021245</v>
      </c>
      <c r="F12" s="0" t="n">
        <v>98558</v>
      </c>
      <c r="G12" s="0" t="s">
        <v>29</v>
      </c>
      <c r="H12" s="0" t="n">
        <v>1</v>
      </c>
      <c r="I12" s="2" t="n">
        <v>0.255</v>
      </c>
    </row>
    <row r="13" customFormat="false" ht="15" hidden="false" customHeight="false" outlineLevel="0" collapsed="false">
      <c r="A13" s="0" t="s">
        <v>9</v>
      </c>
      <c r="B13" s="1" t="n">
        <v>10000021099</v>
      </c>
      <c r="C13" s="0" t="n">
        <v>114030</v>
      </c>
      <c r="D13" s="0" t="s">
        <v>31</v>
      </c>
      <c r="E13" s="0" t="n">
        <v>10000021251</v>
      </c>
      <c r="F13" s="0" t="n">
        <v>98345</v>
      </c>
      <c r="G13" s="0" t="s">
        <v>14</v>
      </c>
      <c r="H13" s="0" t="n">
        <v>1</v>
      </c>
      <c r="I13" s="2" t="n">
        <v>0.25</v>
      </c>
    </row>
    <row r="14" customFormat="false" ht="15" hidden="false" customHeight="false" outlineLevel="0" collapsed="false">
      <c r="A14" s="0" t="s">
        <v>9</v>
      </c>
      <c r="B14" s="1" t="n">
        <v>10000020983</v>
      </c>
      <c r="C14" s="0" t="n">
        <v>121983</v>
      </c>
      <c r="D14" s="0" t="s">
        <v>32</v>
      </c>
      <c r="E14" s="0" t="n">
        <v>10000021249</v>
      </c>
      <c r="F14" s="0" t="n">
        <v>98329</v>
      </c>
      <c r="G14" s="0" t="s">
        <v>33</v>
      </c>
      <c r="H14" s="0" t="n">
        <v>1</v>
      </c>
      <c r="I14" s="2" t="n">
        <v>0.25</v>
      </c>
    </row>
    <row r="15" customFormat="false" ht="15" hidden="false" customHeight="false" outlineLevel="0" collapsed="false">
      <c r="A15" s="0" t="s">
        <v>9</v>
      </c>
      <c r="B15" s="1" t="n">
        <v>10000021084</v>
      </c>
      <c r="C15" s="0" t="n">
        <v>97012</v>
      </c>
      <c r="D15" s="0" t="s">
        <v>34</v>
      </c>
      <c r="E15" s="0" t="n">
        <v>10000021108</v>
      </c>
      <c r="F15" s="0" t="n">
        <v>97004</v>
      </c>
      <c r="G15" s="0" t="s">
        <v>25</v>
      </c>
      <c r="H15" s="0" t="n">
        <v>1</v>
      </c>
      <c r="I15" s="2" t="n">
        <v>0.247</v>
      </c>
    </row>
    <row r="16" customFormat="false" ht="15" hidden="false" customHeight="false" outlineLevel="0" collapsed="false">
      <c r="A16" s="0" t="s">
        <v>9</v>
      </c>
      <c r="B16" s="1" t="n">
        <v>10000021234</v>
      </c>
      <c r="C16" s="0" t="n">
        <v>80001408</v>
      </c>
      <c r="D16" s="0" t="s">
        <v>35</v>
      </c>
      <c r="E16" s="0" t="n">
        <v>10000021108</v>
      </c>
      <c r="F16" s="0" t="n">
        <v>97004</v>
      </c>
      <c r="G16" s="0" t="s">
        <v>25</v>
      </c>
      <c r="H16" s="0" t="n">
        <v>1</v>
      </c>
      <c r="I16" s="2" t="n">
        <v>0.247</v>
      </c>
    </row>
    <row r="17" customFormat="false" ht="15" hidden="false" customHeight="false" outlineLevel="0" collapsed="false">
      <c r="A17" s="0" t="s">
        <v>9</v>
      </c>
      <c r="B17" s="1" t="n">
        <v>10000021091</v>
      </c>
      <c r="C17" s="0" t="n">
        <v>98710</v>
      </c>
      <c r="D17" s="0" t="s">
        <v>36</v>
      </c>
      <c r="E17" s="0" t="n">
        <v>10000021245</v>
      </c>
      <c r="F17" s="0" t="n">
        <v>98558</v>
      </c>
      <c r="G17" s="0" t="s">
        <v>29</v>
      </c>
      <c r="H17" s="0" t="n">
        <v>1</v>
      </c>
      <c r="I17" s="2" t="n">
        <v>0.243</v>
      </c>
    </row>
    <row r="18" customFormat="false" ht="15" hidden="false" customHeight="false" outlineLevel="0" collapsed="false">
      <c r="A18" s="0" t="s">
        <v>9</v>
      </c>
      <c r="B18" s="1" t="n">
        <v>10000021255</v>
      </c>
      <c r="C18" s="0" t="n">
        <v>99791</v>
      </c>
      <c r="D18" s="0" t="s">
        <v>37</v>
      </c>
      <c r="E18" s="0" t="n">
        <v>10000021245</v>
      </c>
      <c r="F18" s="0" t="n">
        <v>98558</v>
      </c>
      <c r="G18" s="0" t="s">
        <v>29</v>
      </c>
      <c r="H18" s="0" t="n">
        <v>0</v>
      </c>
      <c r="I18" s="2" t="n">
        <v>0.243</v>
      </c>
    </row>
    <row r="19" customFormat="false" ht="15" hidden="false" customHeight="false" outlineLevel="0" collapsed="false">
      <c r="A19" s="0" t="s">
        <v>9</v>
      </c>
      <c r="B19" s="1" t="n">
        <v>10000013217</v>
      </c>
      <c r="C19" s="0" t="n">
        <v>119601</v>
      </c>
      <c r="D19" s="0" t="s">
        <v>38</v>
      </c>
      <c r="E19" s="0" t="n">
        <v>10000020008</v>
      </c>
      <c r="F19" s="0" t="n">
        <v>41193393</v>
      </c>
      <c r="G19" s="0" t="s">
        <v>39</v>
      </c>
      <c r="H19" s="0" t="n">
        <v>1</v>
      </c>
      <c r="I19" s="2" t="n">
        <v>0.215</v>
      </c>
    </row>
    <row r="20" customFormat="false" ht="15" hidden="false" customHeight="false" outlineLevel="0" collapsed="false">
      <c r="A20" s="0" t="s">
        <v>9</v>
      </c>
      <c r="B20" s="1" t="n">
        <v>10000020001</v>
      </c>
      <c r="C20" s="0" t="n">
        <v>119733</v>
      </c>
      <c r="D20" s="0" t="s">
        <v>40</v>
      </c>
      <c r="E20" s="0" t="n">
        <v>10000019999</v>
      </c>
      <c r="F20" s="0" t="n">
        <v>41193857</v>
      </c>
      <c r="G20" s="0" t="s">
        <v>41</v>
      </c>
      <c r="H20" s="0" t="n">
        <v>1</v>
      </c>
      <c r="I20" s="2" t="n">
        <v>0.215</v>
      </c>
    </row>
    <row r="21" customFormat="false" ht="15" hidden="false" customHeight="false" outlineLevel="0" collapsed="false">
      <c r="A21" s="0" t="s">
        <v>9</v>
      </c>
      <c r="B21" s="1" t="n">
        <v>10000020838</v>
      </c>
      <c r="C21" s="0" t="n">
        <v>98701</v>
      </c>
      <c r="D21" s="0" t="s">
        <v>42</v>
      </c>
      <c r="E21" s="0" t="n">
        <v>10000021247</v>
      </c>
      <c r="F21" s="0" t="n">
        <v>98450</v>
      </c>
      <c r="G21" s="0" t="s">
        <v>16</v>
      </c>
      <c r="H21" s="0" t="n">
        <v>1</v>
      </c>
      <c r="I21" s="2" t="n">
        <v>0.212</v>
      </c>
    </row>
    <row r="22" customFormat="false" ht="15" hidden="false" customHeight="false" outlineLevel="0" collapsed="false">
      <c r="A22" s="0" t="s">
        <v>9</v>
      </c>
      <c r="B22" s="1" t="n">
        <v>10000021266</v>
      </c>
      <c r="C22" s="0" t="n">
        <v>99783</v>
      </c>
      <c r="D22" s="0" t="s">
        <v>43</v>
      </c>
      <c r="E22" s="0" t="n">
        <v>10000021245</v>
      </c>
      <c r="F22" s="0" t="n">
        <v>98558</v>
      </c>
      <c r="G22" s="0" t="s">
        <v>29</v>
      </c>
      <c r="H22" s="0" t="n">
        <v>1</v>
      </c>
      <c r="I22" s="2" t="n">
        <v>0.21</v>
      </c>
    </row>
    <row r="23" customFormat="false" ht="15" hidden="false" customHeight="false" outlineLevel="0" collapsed="false">
      <c r="A23" s="0" t="s">
        <v>9</v>
      </c>
      <c r="B23" s="1" t="n">
        <v>10000020840</v>
      </c>
      <c r="C23" s="0" t="n">
        <v>98744</v>
      </c>
      <c r="D23" s="0" t="s">
        <v>44</v>
      </c>
      <c r="E23" s="0" t="n">
        <v>10000021247</v>
      </c>
      <c r="F23" s="0" t="n">
        <v>98450</v>
      </c>
      <c r="G23" s="0" t="s">
        <v>16</v>
      </c>
      <c r="H23" s="0" t="n">
        <v>1</v>
      </c>
      <c r="I23" s="2" t="n">
        <v>0.2</v>
      </c>
    </row>
    <row r="24" customFormat="false" ht="15" hidden="false" customHeight="false" outlineLevel="0" collapsed="false">
      <c r="A24" s="0" t="s">
        <v>9</v>
      </c>
      <c r="B24" s="1" t="n">
        <v>10000021088</v>
      </c>
      <c r="C24" s="0" t="n">
        <v>97772</v>
      </c>
      <c r="D24" s="0" t="s">
        <v>45</v>
      </c>
      <c r="E24" s="0" t="n">
        <v>10000021109</v>
      </c>
      <c r="F24" s="0" t="n">
        <v>97764</v>
      </c>
      <c r="G24" s="0" t="s">
        <v>46</v>
      </c>
      <c r="H24" s="0" t="n">
        <v>1</v>
      </c>
      <c r="I24" s="2" t="n">
        <v>0.1956</v>
      </c>
    </row>
    <row r="25" customFormat="false" ht="15" hidden="false" customHeight="false" outlineLevel="0" collapsed="false">
      <c r="A25" s="0" t="s">
        <v>9</v>
      </c>
      <c r="B25" s="1" t="n">
        <v>10000021137</v>
      </c>
      <c r="C25" s="0" t="n">
        <v>98337</v>
      </c>
      <c r="D25" s="0" t="s">
        <v>47</v>
      </c>
      <c r="E25" s="0" t="n">
        <v>10000021249</v>
      </c>
      <c r="F25" s="0" t="n">
        <v>98329</v>
      </c>
      <c r="G25" s="0" t="s">
        <v>33</v>
      </c>
      <c r="H25" s="0" t="n">
        <v>1</v>
      </c>
      <c r="I25" s="2" t="n">
        <v>0.195</v>
      </c>
    </row>
    <row r="26" customFormat="false" ht="15" hidden="false" customHeight="false" outlineLevel="0" collapsed="false">
      <c r="A26" s="0" t="s">
        <v>17</v>
      </c>
      <c r="B26" s="1" t="n">
        <v>10000022180</v>
      </c>
      <c r="C26" s="0" t="n">
        <v>92398</v>
      </c>
      <c r="D26" s="0" t="s">
        <v>48</v>
      </c>
      <c r="E26" s="0" t="n">
        <v>10000022184</v>
      </c>
      <c r="F26" s="0" t="n">
        <v>80756</v>
      </c>
      <c r="G26" s="0" t="s">
        <v>49</v>
      </c>
      <c r="H26" s="0" t="n">
        <v>1</v>
      </c>
      <c r="I26" s="2" t="n">
        <v>0.19</v>
      </c>
    </row>
    <row r="27" customFormat="false" ht="15" hidden="false" customHeight="false" outlineLevel="0" collapsed="false">
      <c r="A27" s="0" t="s">
        <v>17</v>
      </c>
      <c r="B27" s="1" t="n">
        <v>10000021992</v>
      </c>
      <c r="C27" s="0" t="n">
        <v>100110</v>
      </c>
      <c r="D27" s="0" t="s">
        <v>50</v>
      </c>
      <c r="E27" s="0" t="n">
        <v>10000022007</v>
      </c>
      <c r="F27" s="0" t="n">
        <v>100080</v>
      </c>
      <c r="G27" s="0" t="s">
        <v>51</v>
      </c>
      <c r="H27" s="0" t="n">
        <v>1</v>
      </c>
      <c r="I27" s="2" t="n">
        <v>0.18</v>
      </c>
    </row>
    <row r="28" customFormat="false" ht="15" hidden="false" customHeight="false" outlineLevel="0" collapsed="false">
      <c r="A28" s="0" t="s">
        <v>17</v>
      </c>
      <c r="B28" s="1" t="n">
        <v>10000021985</v>
      </c>
      <c r="C28" s="0" t="n">
        <v>100137</v>
      </c>
      <c r="D28" s="0" t="s">
        <v>52</v>
      </c>
      <c r="E28" s="0" t="n">
        <v>10000022001</v>
      </c>
      <c r="F28" s="0" t="n">
        <v>100099</v>
      </c>
      <c r="G28" s="0" t="s">
        <v>53</v>
      </c>
      <c r="H28" s="0" t="n">
        <v>1</v>
      </c>
      <c r="I28" s="2" t="n">
        <v>0.18</v>
      </c>
    </row>
    <row r="29" customFormat="false" ht="15" hidden="false" customHeight="false" outlineLevel="0" collapsed="false">
      <c r="A29" s="0" t="s">
        <v>17</v>
      </c>
      <c r="B29" s="1" t="n">
        <v>10000021988</v>
      </c>
      <c r="C29" s="0" t="n">
        <v>101303</v>
      </c>
      <c r="D29" s="0" t="s">
        <v>54</v>
      </c>
      <c r="E29" s="0" t="n">
        <v>10000022005</v>
      </c>
      <c r="F29" s="0" t="n">
        <v>101281</v>
      </c>
      <c r="G29" s="0" t="s">
        <v>55</v>
      </c>
      <c r="H29" s="0" t="n">
        <v>1</v>
      </c>
      <c r="I29" s="2" t="n">
        <v>0.18</v>
      </c>
    </row>
    <row r="30" customFormat="false" ht="15" hidden="false" customHeight="false" outlineLevel="0" collapsed="false">
      <c r="A30" s="0" t="s">
        <v>9</v>
      </c>
      <c r="B30" s="1" t="n">
        <v>10000021333</v>
      </c>
      <c r="C30" s="0" t="n">
        <v>108103</v>
      </c>
      <c r="D30" s="0" t="s">
        <v>56</v>
      </c>
      <c r="E30" s="0" t="n">
        <v>10000021344</v>
      </c>
      <c r="F30" s="0" t="n">
        <v>44378335</v>
      </c>
      <c r="G30" s="0" t="s">
        <v>57</v>
      </c>
      <c r="H30" s="0" t="n">
        <v>1</v>
      </c>
      <c r="I30" s="2" t="n">
        <v>0.1765</v>
      </c>
    </row>
    <row r="31" customFormat="false" ht="15" hidden="false" customHeight="false" outlineLevel="0" collapsed="false">
      <c r="A31" s="0" t="s">
        <v>9</v>
      </c>
      <c r="B31" s="1" t="n">
        <v>10000021320</v>
      </c>
      <c r="C31" s="0" t="n">
        <v>80000797</v>
      </c>
      <c r="D31" s="0" t="s">
        <v>58</v>
      </c>
      <c r="E31" s="0" t="n">
        <v>10000021351</v>
      </c>
      <c r="F31" s="0" t="n">
        <v>760</v>
      </c>
      <c r="G31" s="0" t="s">
        <v>59</v>
      </c>
      <c r="H31" s="0" t="n">
        <v>1</v>
      </c>
      <c r="I31" s="2" t="n">
        <v>0.1765</v>
      </c>
    </row>
    <row r="32" customFormat="false" ht="15" hidden="false" customHeight="false" outlineLevel="0" collapsed="false">
      <c r="A32" s="0" t="s">
        <v>17</v>
      </c>
      <c r="B32" s="1" t="n">
        <v>10000022128</v>
      </c>
      <c r="C32" s="0" t="n">
        <v>96296</v>
      </c>
      <c r="D32" s="0" t="s">
        <v>60</v>
      </c>
      <c r="E32" s="0" t="n">
        <v>10000022136</v>
      </c>
      <c r="F32" s="0" t="n">
        <v>78743</v>
      </c>
      <c r="G32" s="0" t="s">
        <v>61</v>
      </c>
      <c r="H32" s="0" t="n">
        <v>1</v>
      </c>
      <c r="I32" s="2" t="n">
        <v>0.17</v>
      </c>
    </row>
    <row r="33" customFormat="false" ht="15" hidden="false" customHeight="false" outlineLevel="0" collapsed="false">
      <c r="A33" s="0" t="s">
        <v>9</v>
      </c>
      <c r="B33" s="1" t="n">
        <v>10000020815</v>
      </c>
      <c r="C33" s="0" t="n">
        <v>110000</v>
      </c>
      <c r="D33" s="0" t="s">
        <v>62</v>
      </c>
      <c r="E33" s="0" t="n">
        <v>10000020810</v>
      </c>
      <c r="F33" s="0" t="n">
        <v>41107012</v>
      </c>
      <c r="G33" s="0" t="s">
        <v>63</v>
      </c>
      <c r="H33" s="0" t="n">
        <v>1</v>
      </c>
      <c r="I33" s="2" t="n">
        <v>0.15</v>
      </c>
    </row>
    <row r="34" customFormat="false" ht="15" hidden="false" customHeight="false" outlineLevel="0" collapsed="false">
      <c r="A34" s="0" t="s">
        <v>9</v>
      </c>
      <c r="B34" s="1" t="n">
        <v>10000020825</v>
      </c>
      <c r="C34" s="0" t="n">
        <v>110019</v>
      </c>
      <c r="D34" s="0" t="s">
        <v>64</v>
      </c>
      <c r="E34" s="0" t="n">
        <v>10000020823</v>
      </c>
      <c r="F34" s="0" t="n">
        <v>41107020</v>
      </c>
      <c r="G34" s="0" t="s">
        <v>65</v>
      </c>
      <c r="H34" s="0" t="n">
        <v>1</v>
      </c>
      <c r="I34" s="2" t="n">
        <v>0.15</v>
      </c>
    </row>
    <row r="35" customFormat="false" ht="15" hidden="false" customHeight="false" outlineLevel="0" collapsed="false">
      <c r="A35" s="0" t="s">
        <v>9</v>
      </c>
      <c r="B35" s="1" t="n">
        <v>10000020819</v>
      </c>
      <c r="C35" s="0" t="n">
        <v>110027</v>
      </c>
      <c r="D35" s="0" t="s">
        <v>66</v>
      </c>
      <c r="E35" s="0" t="n">
        <v>10000020817</v>
      </c>
      <c r="F35" s="0" t="n">
        <v>41107039</v>
      </c>
      <c r="G35" s="0" t="s">
        <v>67</v>
      </c>
      <c r="H35" s="0" t="n">
        <v>1</v>
      </c>
      <c r="I35" s="2" t="n">
        <v>0.15</v>
      </c>
    </row>
    <row r="36" customFormat="false" ht="15" hidden="false" customHeight="false" outlineLevel="0" collapsed="false">
      <c r="A36" s="0" t="s">
        <v>9</v>
      </c>
      <c r="B36" s="1" t="n">
        <v>10000021225</v>
      </c>
      <c r="C36" s="0" t="n">
        <v>110086</v>
      </c>
      <c r="D36" s="0" t="s">
        <v>68</v>
      </c>
      <c r="E36" s="0" t="n">
        <v>10000021228</v>
      </c>
      <c r="F36" s="0" t="n">
        <v>41108701</v>
      </c>
      <c r="G36" s="0" t="s">
        <v>69</v>
      </c>
      <c r="H36" s="0" t="n">
        <v>1</v>
      </c>
      <c r="I36" s="2" t="n">
        <v>0.15</v>
      </c>
    </row>
    <row r="37" customFormat="false" ht="15" hidden="false" customHeight="false" outlineLevel="0" collapsed="false">
      <c r="A37" s="0" t="s">
        <v>9</v>
      </c>
      <c r="B37" s="1" t="n">
        <v>10000021208</v>
      </c>
      <c r="C37" s="0" t="n">
        <v>110256</v>
      </c>
      <c r="D37" s="0" t="s">
        <v>70</v>
      </c>
      <c r="E37" s="0" t="n">
        <v>10000021203</v>
      </c>
      <c r="F37" s="0" t="n">
        <v>41110943</v>
      </c>
      <c r="G37" s="0" t="s">
        <v>70</v>
      </c>
      <c r="H37" s="0" t="n">
        <v>1</v>
      </c>
      <c r="I37" s="2" t="n">
        <v>0.15</v>
      </c>
    </row>
    <row r="38" customFormat="false" ht="15" hidden="false" customHeight="false" outlineLevel="0" collapsed="false">
      <c r="A38" s="0" t="s">
        <v>9</v>
      </c>
      <c r="B38" s="1" t="n">
        <v>10000021200</v>
      </c>
      <c r="C38" s="0" t="n">
        <v>110264</v>
      </c>
      <c r="D38" s="0" t="s">
        <v>71</v>
      </c>
      <c r="E38" s="0" t="n">
        <v>10000021217</v>
      </c>
      <c r="F38" s="0" t="n">
        <v>41110951</v>
      </c>
      <c r="G38" s="0" t="s">
        <v>72</v>
      </c>
      <c r="H38" s="0" t="n">
        <v>1</v>
      </c>
      <c r="I38" s="2" t="n">
        <v>0.15</v>
      </c>
    </row>
    <row r="39" customFormat="false" ht="15" hidden="false" customHeight="false" outlineLevel="0" collapsed="false">
      <c r="A39" s="0" t="s">
        <v>9</v>
      </c>
      <c r="B39" s="1" t="n">
        <v>10000021196</v>
      </c>
      <c r="C39" s="0" t="n">
        <v>110299</v>
      </c>
      <c r="D39" s="0" t="s">
        <v>73</v>
      </c>
      <c r="E39" s="0" t="n">
        <v>10000021211</v>
      </c>
      <c r="F39" s="0" t="n">
        <v>41110960</v>
      </c>
      <c r="G39" s="0" t="s">
        <v>74</v>
      </c>
      <c r="H39" s="0" t="n">
        <v>1</v>
      </c>
      <c r="I39" s="2" t="n">
        <v>0.15</v>
      </c>
    </row>
    <row r="40" customFormat="false" ht="15" hidden="false" customHeight="false" outlineLevel="0" collapsed="false">
      <c r="A40" s="0" t="s">
        <v>9</v>
      </c>
      <c r="B40" s="1" t="n">
        <v>10000021169</v>
      </c>
      <c r="C40" s="0" t="n">
        <v>110329</v>
      </c>
      <c r="D40" s="0" t="s">
        <v>75</v>
      </c>
      <c r="E40" s="0" t="n">
        <v>10000021192</v>
      </c>
      <c r="F40" s="0" t="n">
        <v>41110919</v>
      </c>
      <c r="G40" s="0" t="s">
        <v>76</v>
      </c>
      <c r="H40" s="0" t="n">
        <v>1</v>
      </c>
      <c r="I40" s="2" t="n">
        <v>0.15</v>
      </c>
    </row>
    <row r="41" customFormat="false" ht="15" hidden="false" customHeight="false" outlineLevel="0" collapsed="false">
      <c r="A41" s="0" t="s">
        <v>9</v>
      </c>
      <c r="B41" s="1" t="n">
        <v>10000021004</v>
      </c>
      <c r="C41" s="0" t="n">
        <v>44415052</v>
      </c>
      <c r="D41" s="0" t="s">
        <v>77</v>
      </c>
      <c r="E41" s="0" t="n">
        <v>10000020995</v>
      </c>
      <c r="F41" s="0" t="n">
        <v>41114523</v>
      </c>
      <c r="G41" s="0" t="s">
        <v>78</v>
      </c>
      <c r="H41" s="0" t="n">
        <v>1</v>
      </c>
      <c r="I41" s="2" t="n">
        <v>0.15</v>
      </c>
    </row>
    <row r="42" customFormat="false" ht="15" hidden="false" customHeight="false" outlineLevel="0" collapsed="false">
      <c r="A42" s="0" t="s">
        <v>17</v>
      </c>
      <c r="B42" s="1" t="n">
        <v>10000022097</v>
      </c>
      <c r="C42" s="0" t="n">
        <v>72281</v>
      </c>
      <c r="D42" s="0" t="s">
        <v>79</v>
      </c>
      <c r="E42" s="0" t="n">
        <v>10000022104</v>
      </c>
      <c r="F42" s="0" t="n">
        <v>71510</v>
      </c>
      <c r="G42" s="0" t="s">
        <v>80</v>
      </c>
      <c r="H42" s="0" t="n">
        <v>1</v>
      </c>
      <c r="I42" s="2" t="n">
        <v>0.15</v>
      </c>
    </row>
    <row r="43" customFormat="false" ht="15" hidden="false" customHeight="false" outlineLevel="0" collapsed="false">
      <c r="A43" s="0" t="s">
        <v>17</v>
      </c>
      <c r="B43" s="1" t="n">
        <v>10000022200</v>
      </c>
      <c r="C43" s="0" t="n">
        <v>96229</v>
      </c>
      <c r="D43" s="0" t="s">
        <v>81</v>
      </c>
      <c r="E43" s="0" t="n">
        <v>10000022228</v>
      </c>
      <c r="F43" s="0" t="n">
        <v>78140</v>
      </c>
      <c r="G43" s="0" t="s">
        <v>82</v>
      </c>
      <c r="H43" s="0" t="n">
        <v>1</v>
      </c>
      <c r="I43" s="2" t="n">
        <v>0.15</v>
      </c>
    </row>
    <row r="44" customFormat="false" ht="15" hidden="false" customHeight="false" outlineLevel="0" collapsed="false">
      <c r="A44" s="0" t="s">
        <v>17</v>
      </c>
      <c r="B44" s="1" t="n">
        <v>10000022126</v>
      </c>
      <c r="C44" s="0" t="n">
        <v>91081</v>
      </c>
      <c r="D44" s="0" t="s">
        <v>83</v>
      </c>
      <c r="E44" s="0" t="n">
        <v>10000022130</v>
      </c>
      <c r="F44" s="0" t="n">
        <v>13315</v>
      </c>
      <c r="G44" s="0" t="s">
        <v>84</v>
      </c>
      <c r="H44" s="0" t="n">
        <v>1</v>
      </c>
      <c r="I44" s="2" t="n">
        <v>0.143</v>
      </c>
    </row>
    <row r="45" customFormat="false" ht="15" hidden="false" customHeight="false" outlineLevel="0" collapsed="false">
      <c r="A45" s="0" t="s">
        <v>17</v>
      </c>
      <c r="B45" s="1" t="n">
        <v>10000022122</v>
      </c>
      <c r="C45" s="0" t="n">
        <v>96652</v>
      </c>
      <c r="D45" s="0" t="s">
        <v>85</v>
      </c>
      <c r="E45" s="0" t="n">
        <v>10000022134</v>
      </c>
      <c r="F45" s="0" t="n">
        <v>78786</v>
      </c>
      <c r="G45" s="0" t="s">
        <v>86</v>
      </c>
      <c r="H45" s="0" t="n">
        <v>1</v>
      </c>
      <c r="I45" s="2" t="n">
        <v>0.14</v>
      </c>
    </row>
    <row r="46" customFormat="false" ht="15" hidden="false" customHeight="false" outlineLevel="0" collapsed="false">
      <c r="A46" s="0" t="s">
        <v>17</v>
      </c>
      <c r="B46" s="1" t="n">
        <v>10000022124</v>
      </c>
      <c r="C46" s="0" t="n">
        <v>96318</v>
      </c>
      <c r="D46" s="0" t="s">
        <v>87</v>
      </c>
      <c r="E46" s="0" t="n">
        <v>10000022132</v>
      </c>
      <c r="F46" s="0" t="n">
        <v>78727</v>
      </c>
      <c r="G46" s="0" t="s">
        <v>88</v>
      </c>
      <c r="H46" s="0" t="n">
        <v>1</v>
      </c>
      <c r="I46" s="2" t="n">
        <v>0.13</v>
      </c>
    </row>
    <row r="47" customFormat="false" ht="15" hidden="false" customHeight="false" outlineLevel="0" collapsed="false">
      <c r="A47" s="0" t="s">
        <v>17</v>
      </c>
      <c r="B47" s="1" t="n">
        <v>10000022115</v>
      </c>
      <c r="C47" s="0" t="n">
        <v>95931</v>
      </c>
      <c r="D47" s="0" t="s">
        <v>89</v>
      </c>
      <c r="E47" s="0" t="n">
        <v>10000022119</v>
      </c>
      <c r="F47" s="0" t="n">
        <v>78700</v>
      </c>
      <c r="G47" s="0" t="s">
        <v>90</v>
      </c>
      <c r="H47" s="0" t="n">
        <v>1</v>
      </c>
      <c r="I47" s="2" t="n">
        <v>0.129</v>
      </c>
    </row>
    <row r="48" customFormat="false" ht="15" hidden="false" customHeight="false" outlineLevel="0" collapsed="false">
      <c r="A48" s="0" t="s">
        <v>17</v>
      </c>
      <c r="B48" s="1" t="n">
        <v>10000022017</v>
      </c>
      <c r="C48" s="0" t="n">
        <v>92266</v>
      </c>
      <c r="D48" s="0" t="s">
        <v>91</v>
      </c>
      <c r="E48" s="0" t="n">
        <v>10000022020</v>
      </c>
      <c r="F48" s="0" t="n">
        <v>80896</v>
      </c>
      <c r="G48" s="0" t="s">
        <v>92</v>
      </c>
      <c r="H48" s="0" t="n">
        <v>1</v>
      </c>
      <c r="I48" s="2" t="n">
        <v>0.123</v>
      </c>
    </row>
    <row r="49" customFormat="false" ht="15" hidden="false" customHeight="false" outlineLevel="0" collapsed="false">
      <c r="A49" s="0" t="s">
        <v>9</v>
      </c>
      <c r="B49" s="1" t="n">
        <v>10000020834</v>
      </c>
      <c r="C49" s="0" t="n">
        <v>109371</v>
      </c>
      <c r="D49" s="0" t="s">
        <v>93</v>
      </c>
      <c r="E49" s="0" t="n">
        <v>10000020830</v>
      </c>
      <c r="F49" s="0" t="n">
        <v>41095049</v>
      </c>
      <c r="G49" s="0" t="s">
        <v>94</v>
      </c>
      <c r="H49" s="0" t="n">
        <v>1</v>
      </c>
      <c r="I49" s="2" t="n">
        <v>0.121</v>
      </c>
    </row>
    <row r="50" customFormat="false" ht="15" hidden="false" customHeight="false" outlineLevel="0" collapsed="false">
      <c r="A50" s="0" t="s">
        <v>9</v>
      </c>
      <c r="B50" s="1" t="n">
        <v>10000020804</v>
      </c>
      <c r="C50" s="0" t="n">
        <v>109380</v>
      </c>
      <c r="D50" s="0" t="s">
        <v>95</v>
      </c>
      <c r="E50" s="0" t="n">
        <v>10000020806</v>
      </c>
      <c r="F50" s="0" t="n">
        <v>41100042</v>
      </c>
      <c r="G50" s="0" t="s">
        <v>96</v>
      </c>
      <c r="H50" s="0" t="n">
        <v>1</v>
      </c>
      <c r="I50" s="2" t="n">
        <v>0.121</v>
      </c>
    </row>
    <row r="51" customFormat="false" ht="15" hidden="false" customHeight="false" outlineLevel="0" collapsed="false">
      <c r="A51" s="0" t="s">
        <v>9</v>
      </c>
      <c r="B51" s="1" t="n">
        <v>10000020854</v>
      </c>
      <c r="C51" s="0" t="n">
        <v>109398</v>
      </c>
      <c r="D51" s="0" t="s">
        <v>97</v>
      </c>
      <c r="E51" s="0" t="n">
        <v>10000021175</v>
      </c>
      <c r="F51" s="0" t="n">
        <v>41100050</v>
      </c>
      <c r="G51" s="0" t="s">
        <v>98</v>
      </c>
      <c r="H51" s="0" t="n">
        <v>1</v>
      </c>
      <c r="I51" s="2" t="n">
        <v>0.121</v>
      </c>
    </row>
    <row r="52" customFormat="false" ht="15" hidden="false" customHeight="false" outlineLevel="0" collapsed="false">
      <c r="A52" s="0" t="s">
        <v>9</v>
      </c>
      <c r="B52" s="1" t="n">
        <v>10000020846</v>
      </c>
      <c r="C52" s="0" t="n">
        <v>111546</v>
      </c>
      <c r="D52" s="0" t="s">
        <v>99</v>
      </c>
      <c r="E52" s="0" t="n">
        <v>10000021181</v>
      </c>
      <c r="F52" s="0" t="n">
        <v>41118618</v>
      </c>
      <c r="G52" s="0" t="s">
        <v>100</v>
      </c>
      <c r="H52" s="0" t="n">
        <v>1</v>
      </c>
      <c r="I52" s="2" t="n">
        <v>0.121</v>
      </c>
    </row>
    <row r="53" customFormat="false" ht="15" hidden="false" customHeight="false" outlineLevel="0" collapsed="false">
      <c r="A53" s="0" t="s">
        <v>9</v>
      </c>
      <c r="B53" s="1" t="n">
        <v>10000020836</v>
      </c>
      <c r="C53" s="0" t="n">
        <v>44415036</v>
      </c>
      <c r="D53" s="0" t="s">
        <v>101</v>
      </c>
      <c r="E53" s="0" t="n">
        <v>10000021190</v>
      </c>
      <c r="F53" s="0" t="n">
        <v>41115910</v>
      </c>
      <c r="G53" s="0" t="s">
        <v>102</v>
      </c>
      <c r="H53" s="0" t="n">
        <v>1</v>
      </c>
      <c r="I53" s="2" t="n">
        <v>0.121</v>
      </c>
    </row>
    <row r="54" customFormat="false" ht="15" hidden="false" customHeight="false" outlineLevel="0" collapsed="false">
      <c r="A54" s="0" t="s">
        <v>17</v>
      </c>
      <c r="B54" s="1" t="n">
        <v>10000022117</v>
      </c>
      <c r="C54" s="0" t="n">
        <v>95923</v>
      </c>
      <c r="D54" s="0" t="s">
        <v>103</v>
      </c>
      <c r="E54" s="0" t="n">
        <v>10000022111</v>
      </c>
      <c r="F54" s="0" t="n">
        <v>78697</v>
      </c>
      <c r="G54" s="0" t="s">
        <v>104</v>
      </c>
      <c r="H54" s="0" t="n">
        <v>1</v>
      </c>
      <c r="I54" s="2" t="n">
        <v>0.121</v>
      </c>
    </row>
    <row r="55" customFormat="false" ht="15" hidden="false" customHeight="false" outlineLevel="0" collapsed="false">
      <c r="A55" s="0" t="s">
        <v>9</v>
      </c>
      <c r="B55" s="1" t="n">
        <v>10000020832</v>
      </c>
      <c r="C55" s="0" t="n">
        <v>98760</v>
      </c>
      <c r="D55" s="0" t="s">
        <v>105</v>
      </c>
      <c r="E55" s="0" t="n">
        <v>10000021247</v>
      </c>
      <c r="F55" s="0" t="n">
        <v>98450</v>
      </c>
      <c r="G55" s="0" t="s">
        <v>16</v>
      </c>
      <c r="H55" s="0" t="n">
        <v>1</v>
      </c>
      <c r="I55" s="2" t="n">
        <v>0.11</v>
      </c>
    </row>
    <row r="56" customFormat="false" ht="15" hidden="false" customHeight="false" outlineLevel="0" collapsed="false">
      <c r="A56" s="0" t="s">
        <v>17</v>
      </c>
      <c r="B56" s="1" t="n">
        <v>10000022067</v>
      </c>
      <c r="C56" s="0" t="n">
        <v>92215</v>
      </c>
      <c r="D56" s="0" t="s">
        <v>106</v>
      </c>
      <c r="E56" s="0" t="n">
        <v>10000022069</v>
      </c>
      <c r="F56" s="0" t="n">
        <v>80861</v>
      </c>
      <c r="G56" s="0" t="s">
        <v>107</v>
      </c>
      <c r="H56" s="0" t="n">
        <v>1</v>
      </c>
      <c r="I56" s="2" t="n">
        <v>0.102</v>
      </c>
    </row>
    <row r="57" customFormat="false" ht="15" hidden="false" customHeight="false" outlineLevel="0" collapsed="false">
      <c r="A57" s="0" t="s">
        <v>9</v>
      </c>
      <c r="B57" s="1" t="n">
        <v>10000021253</v>
      </c>
      <c r="C57" s="0" t="n">
        <v>20559</v>
      </c>
      <c r="D57" s="0" t="s">
        <v>108</v>
      </c>
      <c r="E57" s="0" t="n">
        <v>10000021251</v>
      </c>
      <c r="F57" s="0" t="n">
        <v>98345</v>
      </c>
      <c r="G57" s="0" t="s">
        <v>14</v>
      </c>
      <c r="H57" s="0" t="n">
        <v>1</v>
      </c>
      <c r="I57" s="2" t="n">
        <v>0.1</v>
      </c>
    </row>
    <row r="58" customFormat="false" ht="15" hidden="false" customHeight="false" outlineLevel="0" collapsed="false">
      <c r="A58" s="0" t="s">
        <v>9</v>
      </c>
      <c r="B58" s="1" t="n">
        <v>10000021106</v>
      </c>
      <c r="C58" s="0" t="n">
        <v>97438</v>
      </c>
      <c r="D58" s="0" t="s">
        <v>109</v>
      </c>
      <c r="E58" s="0" t="n">
        <v>10000021108</v>
      </c>
      <c r="F58" s="0" t="n">
        <v>97004</v>
      </c>
      <c r="G58" s="0" t="s">
        <v>25</v>
      </c>
      <c r="H58" s="0" t="n">
        <v>1</v>
      </c>
      <c r="I58" s="2" t="n">
        <v>0.1</v>
      </c>
    </row>
    <row r="59" customFormat="false" ht="15" hidden="false" customHeight="false" outlineLevel="0" collapsed="false">
      <c r="A59" s="0" t="s">
        <v>9</v>
      </c>
      <c r="B59" s="1" t="n">
        <v>10000020871</v>
      </c>
      <c r="C59" s="0" t="n">
        <v>108111</v>
      </c>
      <c r="D59" s="0" t="s">
        <v>110</v>
      </c>
      <c r="E59" s="0" t="n">
        <v>10000020877</v>
      </c>
      <c r="F59" s="0" t="n">
        <v>91146</v>
      </c>
      <c r="G59" s="0" t="s">
        <v>111</v>
      </c>
      <c r="H59" s="0" t="n">
        <v>1</v>
      </c>
      <c r="I59" s="2" t="n">
        <v>0.1</v>
      </c>
    </row>
    <row r="60" customFormat="false" ht="15" hidden="false" customHeight="false" outlineLevel="0" collapsed="false">
      <c r="A60" s="0" t="s">
        <v>9</v>
      </c>
      <c r="B60" s="1" t="n">
        <v>10000021335</v>
      </c>
      <c r="C60" s="0" t="n">
        <v>109924</v>
      </c>
      <c r="D60" s="0" t="s">
        <v>112</v>
      </c>
      <c r="E60" s="0" t="n">
        <v>10000021342</v>
      </c>
      <c r="F60" s="0" t="n">
        <v>41105460</v>
      </c>
      <c r="G60" s="0" t="s">
        <v>113</v>
      </c>
      <c r="H60" s="0" t="n">
        <v>1</v>
      </c>
      <c r="I60" s="2" t="n">
        <v>0.1</v>
      </c>
    </row>
    <row r="61" customFormat="false" ht="15" hidden="false" customHeight="false" outlineLevel="0" collapsed="false">
      <c r="A61" s="0" t="s">
        <v>9</v>
      </c>
      <c r="B61" s="1" t="n">
        <v>10000021338</v>
      </c>
      <c r="C61" s="0" t="n">
        <v>110043</v>
      </c>
      <c r="D61" s="0" t="s">
        <v>114</v>
      </c>
      <c r="E61" s="0" t="n">
        <v>10000021349</v>
      </c>
      <c r="F61" s="0" t="n">
        <v>41107004</v>
      </c>
      <c r="G61" s="0" t="s">
        <v>115</v>
      </c>
      <c r="H61" s="0" t="n">
        <v>1</v>
      </c>
      <c r="I61" s="2" t="n">
        <v>0.1</v>
      </c>
    </row>
    <row r="62" customFormat="false" ht="15" hidden="false" customHeight="false" outlineLevel="0" collapsed="false">
      <c r="A62" s="0" t="s">
        <v>9</v>
      </c>
      <c r="B62" s="1" t="n">
        <v>10000020867</v>
      </c>
      <c r="C62" s="0" t="n">
        <v>110094</v>
      </c>
      <c r="D62" s="0" t="s">
        <v>116</v>
      </c>
      <c r="E62" s="0" t="n">
        <v>10000020869</v>
      </c>
      <c r="F62" s="0" t="n">
        <v>41108060</v>
      </c>
      <c r="G62" s="0" t="s">
        <v>117</v>
      </c>
      <c r="H62" s="0" t="n">
        <v>1</v>
      </c>
      <c r="I62" s="2" t="n">
        <v>0.1</v>
      </c>
    </row>
    <row r="63" customFormat="false" ht="15" hidden="false" customHeight="false" outlineLevel="0" collapsed="false">
      <c r="A63" s="0" t="s">
        <v>9</v>
      </c>
      <c r="B63" s="1" t="n">
        <v>10000020945</v>
      </c>
      <c r="C63" s="0" t="n">
        <v>110248</v>
      </c>
      <c r="D63" s="0" t="s">
        <v>118</v>
      </c>
      <c r="E63" s="0" t="n">
        <v>10000020902</v>
      </c>
      <c r="F63" s="0" t="n">
        <v>41110927</v>
      </c>
      <c r="G63" s="0" t="s">
        <v>119</v>
      </c>
      <c r="H63" s="0" t="n">
        <v>1</v>
      </c>
      <c r="I63" s="2" t="n">
        <v>0.1</v>
      </c>
    </row>
    <row r="64" customFormat="false" ht="15" hidden="false" customHeight="false" outlineLevel="0" collapsed="false">
      <c r="A64" s="0" t="s">
        <v>9</v>
      </c>
      <c r="B64" s="1" t="n">
        <v>10000021173</v>
      </c>
      <c r="C64" s="0" t="n">
        <v>110345</v>
      </c>
      <c r="D64" s="0" t="s">
        <v>120</v>
      </c>
      <c r="E64" s="0" t="n">
        <v>10000021183</v>
      </c>
      <c r="F64" s="0" t="n">
        <v>41110145</v>
      </c>
      <c r="G64" s="0" t="s">
        <v>121</v>
      </c>
      <c r="H64" s="0" t="n">
        <v>1</v>
      </c>
      <c r="I64" s="2" t="n">
        <v>0.1</v>
      </c>
    </row>
    <row r="65" customFormat="false" ht="15" hidden="false" customHeight="false" outlineLevel="0" collapsed="false">
      <c r="A65" s="0" t="s">
        <v>9</v>
      </c>
      <c r="B65" s="1" t="n">
        <v>10000021292</v>
      </c>
      <c r="C65" s="0" t="n">
        <v>110809</v>
      </c>
      <c r="D65" s="0" t="s">
        <v>122</v>
      </c>
      <c r="E65" s="0" t="n">
        <v>10000021294</v>
      </c>
      <c r="F65" s="0" t="n">
        <v>41111958</v>
      </c>
      <c r="G65" s="0" t="s">
        <v>123</v>
      </c>
      <c r="H65" s="0" t="n">
        <v>1</v>
      </c>
      <c r="I65" s="2" t="n">
        <v>0.1</v>
      </c>
    </row>
    <row r="66" customFormat="false" ht="15" hidden="false" customHeight="false" outlineLevel="0" collapsed="false">
      <c r="A66" s="0" t="s">
        <v>9</v>
      </c>
      <c r="B66" s="1" t="n">
        <v>10000021167</v>
      </c>
      <c r="C66" s="0" t="n">
        <v>110930</v>
      </c>
      <c r="D66" s="0" t="s">
        <v>124</v>
      </c>
      <c r="E66" s="0" t="n">
        <v>10000021185</v>
      </c>
      <c r="F66" s="0" t="n">
        <v>41110137</v>
      </c>
      <c r="G66" s="0" t="s">
        <v>125</v>
      </c>
      <c r="H66" s="0" t="n">
        <v>1</v>
      </c>
      <c r="I66" s="2" t="n">
        <v>0.1</v>
      </c>
    </row>
    <row r="67" customFormat="false" ht="15" hidden="false" customHeight="false" outlineLevel="0" collapsed="false">
      <c r="A67" s="0" t="s">
        <v>9</v>
      </c>
      <c r="B67" s="1" t="n">
        <v>10000021097</v>
      </c>
      <c r="C67" s="0" t="n">
        <v>114065</v>
      </c>
      <c r="D67" s="0" t="s">
        <v>126</v>
      </c>
      <c r="E67" s="0" t="n">
        <v>10000021251</v>
      </c>
      <c r="F67" s="0" t="n">
        <v>98345</v>
      </c>
      <c r="G67" s="0" t="s">
        <v>14</v>
      </c>
      <c r="H67" s="0" t="n">
        <v>1</v>
      </c>
      <c r="I67" s="2" t="n">
        <v>0.1</v>
      </c>
    </row>
    <row r="68" customFormat="false" ht="15" hidden="false" customHeight="false" outlineLevel="0" collapsed="false">
      <c r="A68" s="0" t="s">
        <v>9</v>
      </c>
      <c r="B68" s="1" t="n">
        <v>10000020911</v>
      </c>
      <c r="C68" s="0" t="n">
        <v>119610</v>
      </c>
      <c r="D68" s="0" t="s">
        <v>127</v>
      </c>
      <c r="E68" s="0" t="n">
        <v>10000020907</v>
      </c>
      <c r="F68" s="0" t="n">
        <v>41193458</v>
      </c>
      <c r="G68" s="0" t="s">
        <v>127</v>
      </c>
      <c r="H68" s="0" t="n">
        <v>1</v>
      </c>
      <c r="I68" s="2" t="n">
        <v>0.1</v>
      </c>
    </row>
    <row r="69" customFormat="false" ht="15" hidden="false" customHeight="false" outlineLevel="0" collapsed="false">
      <c r="A69" s="0" t="s">
        <v>9</v>
      </c>
      <c r="B69" s="1" t="n">
        <v>10000020882</v>
      </c>
      <c r="C69" s="0" t="n">
        <v>119628</v>
      </c>
      <c r="D69" s="0" t="s">
        <v>128</v>
      </c>
      <c r="E69" s="0" t="n">
        <v>10000020896</v>
      </c>
      <c r="F69" s="0" t="n">
        <v>41193474</v>
      </c>
      <c r="G69" s="0" t="s">
        <v>128</v>
      </c>
      <c r="H69" s="0" t="n">
        <v>1</v>
      </c>
      <c r="I69" s="2" t="n">
        <v>0.1</v>
      </c>
    </row>
    <row r="70" customFormat="false" ht="15" hidden="false" customHeight="false" outlineLevel="0" collapsed="false">
      <c r="A70" s="0" t="s">
        <v>9</v>
      </c>
      <c r="B70" s="1" t="n">
        <v>10000013301</v>
      </c>
      <c r="C70" s="0" t="n">
        <v>119920</v>
      </c>
      <c r="D70" s="0" t="s">
        <v>129</v>
      </c>
      <c r="E70" s="0" t="n">
        <v>10000021080</v>
      </c>
      <c r="F70" s="0" t="n">
        <v>116572</v>
      </c>
      <c r="G70" s="0" t="s">
        <v>130</v>
      </c>
      <c r="H70" s="0" t="n">
        <v>1</v>
      </c>
      <c r="I70" s="2" t="n">
        <v>0.1</v>
      </c>
    </row>
    <row r="71" customFormat="false" ht="15" hidden="false" customHeight="false" outlineLevel="0" collapsed="false">
      <c r="A71" s="0" t="s">
        <v>9</v>
      </c>
      <c r="B71" s="1" t="n">
        <v>10000021116</v>
      </c>
      <c r="C71" s="0" t="n">
        <v>44414986</v>
      </c>
      <c r="D71" s="0" t="s">
        <v>131</v>
      </c>
      <c r="E71" s="0" t="n">
        <v>10000021118</v>
      </c>
      <c r="F71" s="0" t="n">
        <v>41114485</v>
      </c>
      <c r="G71" s="0" t="s">
        <v>132</v>
      </c>
      <c r="H71" s="0" t="n">
        <v>1</v>
      </c>
      <c r="I71" s="2" t="n">
        <v>0.1</v>
      </c>
    </row>
    <row r="72" customFormat="false" ht="15" hidden="false" customHeight="false" outlineLevel="0" collapsed="false">
      <c r="A72" s="0" t="s">
        <v>9</v>
      </c>
      <c r="B72" s="1" t="n">
        <v>10000021171</v>
      </c>
      <c r="C72" s="0" t="n">
        <v>44414994</v>
      </c>
      <c r="D72" s="0" t="s">
        <v>133</v>
      </c>
      <c r="E72" s="0" t="n">
        <v>10000021194</v>
      </c>
      <c r="F72" s="0" t="n">
        <v>41114493</v>
      </c>
      <c r="G72" s="0" t="s">
        <v>134</v>
      </c>
      <c r="H72" s="0" t="n">
        <v>1</v>
      </c>
      <c r="I72" s="2" t="n">
        <v>0.1</v>
      </c>
    </row>
    <row r="73" customFormat="false" ht="15" hidden="false" customHeight="false" outlineLevel="0" collapsed="false">
      <c r="A73" s="0" t="s">
        <v>9</v>
      </c>
      <c r="B73" s="1" t="n">
        <v>10000020856</v>
      </c>
      <c r="C73" s="0" t="n">
        <v>44415001</v>
      </c>
      <c r="D73" s="0" t="s">
        <v>135</v>
      </c>
      <c r="E73" s="0" t="n">
        <v>10000021188</v>
      </c>
      <c r="F73" s="0" t="n">
        <v>41115899</v>
      </c>
      <c r="G73" s="0" t="s">
        <v>136</v>
      </c>
      <c r="H73" s="0" t="n">
        <v>1</v>
      </c>
      <c r="I73" s="2" t="n">
        <v>0.1</v>
      </c>
    </row>
    <row r="74" customFormat="false" ht="15" hidden="false" customHeight="false" outlineLevel="0" collapsed="false">
      <c r="A74" s="0" t="s">
        <v>9</v>
      </c>
      <c r="B74" s="1" t="n">
        <v>10000021162</v>
      </c>
      <c r="C74" s="0" t="n">
        <v>44415010</v>
      </c>
      <c r="D74" s="0" t="s">
        <v>137</v>
      </c>
      <c r="E74" s="0" t="n">
        <v>10000021177</v>
      </c>
      <c r="F74" s="0" t="n">
        <v>41114507</v>
      </c>
      <c r="G74" s="0" t="s">
        <v>138</v>
      </c>
      <c r="H74" s="0" t="n">
        <v>1</v>
      </c>
      <c r="I74" s="2" t="n">
        <v>0.1</v>
      </c>
    </row>
    <row r="75" customFormat="false" ht="15" hidden="false" customHeight="false" outlineLevel="0" collapsed="false">
      <c r="A75" s="0" t="s">
        <v>9</v>
      </c>
      <c r="B75" s="1" t="n">
        <v>10000020848</v>
      </c>
      <c r="C75" s="0" t="n">
        <v>44415028</v>
      </c>
      <c r="D75" s="0" t="s">
        <v>139</v>
      </c>
      <c r="E75" s="0" t="n">
        <v>10000021179</v>
      </c>
      <c r="F75" s="0" t="n">
        <v>41115902</v>
      </c>
      <c r="G75" s="0" t="s">
        <v>140</v>
      </c>
      <c r="H75" s="0" t="n">
        <v>1</v>
      </c>
      <c r="I75" s="2" t="n">
        <v>0.1</v>
      </c>
    </row>
    <row r="76" customFormat="false" ht="15" hidden="false" customHeight="false" outlineLevel="0" collapsed="false">
      <c r="A76" s="0" t="s">
        <v>17</v>
      </c>
      <c r="B76" s="1" t="n">
        <v>10000022056</v>
      </c>
      <c r="C76" s="0" t="n">
        <v>27294</v>
      </c>
      <c r="D76" s="0" t="s">
        <v>141</v>
      </c>
      <c r="E76" s="0" t="n">
        <v>10000022058</v>
      </c>
      <c r="F76" s="0" t="n">
        <v>27278</v>
      </c>
      <c r="G76" s="0" t="s">
        <v>142</v>
      </c>
      <c r="H76" s="0" t="n">
        <v>1</v>
      </c>
      <c r="I76" s="2" t="n">
        <v>0.094</v>
      </c>
    </row>
    <row r="77" customFormat="false" ht="15" hidden="false" customHeight="false" outlineLevel="0" collapsed="false">
      <c r="A77" s="0" t="s">
        <v>17</v>
      </c>
      <c r="B77" s="1" t="n">
        <v>10000022050</v>
      </c>
      <c r="C77" s="0" t="n">
        <v>40835</v>
      </c>
      <c r="D77" s="0" t="s">
        <v>143</v>
      </c>
      <c r="E77" s="0" t="n">
        <v>10000022052</v>
      </c>
      <c r="F77" s="0" t="n">
        <v>40800</v>
      </c>
      <c r="G77" s="0" t="s">
        <v>144</v>
      </c>
      <c r="H77" s="0" t="n">
        <v>1</v>
      </c>
      <c r="I77" s="2" t="n">
        <v>0.094</v>
      </c>
    </row>
    <row r="78" customFormat="false" ht="15" hidden="false" customHeight="false" outlineLevel="0" collapsed="false">
      <c r="A78" s="0" t="s">
        <v>17</v>
      </c>
      <c r="B78" s="1" t="n">
        <v>10000022177</v>
      </c>
      <c r="C78" s="0" t="n">
        <v>72427</v>
      </c>
      <c r="D78" s="0" t="s">
        <v>145</v>
      </c>
      <c r="E78" s="0" t="n">
        <v>10000022175</v>
      </c>
      <c r="F78" s="0" t="n">
        <v>71765</v>
      </c>
      <c r="G78" s="0" t="s">
        <v>146</v>
      </c>
      <c r="H78" s="0" t="n">
        <v>1</v>
      </c>
      <c r="I78" s="2" t="n">
        <v>0.094</v>
      </c>
    </row>
    <row r="79" customFormat="false" ht="15" hidden="false" customHeight="false" outlineLevel="0" collapsed="false">
      <c r="A79" s="0" t="s">
        <v>17</v>
      </c>
      <c r="B79" s="1" t="n">
        <v>10000022039</v>
      </c>
      <c r="C79" s="0" t="n">
        <v>72680</v>
      </c>
      <c r="D79" s="0" t="s">
        <v>147</v>
      </c>
      <c r="E79" s="0" t="n">
        <v>10000022041</v>
      </c>
      <c r="F79" s="0" t="n">
        <v>71951</v>
      </c>
      <c r="G79" s="0" t="s">
        <v>148</v>
      </c>
      <c r="H79" s="0" t="n">
        <v>1</v>
      </c>
      <c r="I79" s="2" t="n">
        <v>0.094</v>
      </c>
    </row>
    <row r="80" customFormat="false" ht="15" hidden="false" customHeight="false" outlineLevel="0" collapsed="false">
      <c r="A80" s="0" t="s">
        <v>17</v>
      </c>
      <c r="B80" s="1" t="n">
        <v>10000022086</v>
      </c>
      <c r="C80" s="0" t="n">
        <v>72699</v>
      </c>
      <c r="D80" s="0" t="s">
        <v>149</v>
      </c>
      <c r="E80" s="0" t="n">
        <v>10000022090</v>
      </c>
      <c r="F80" s="0" t="n">
        <v>72052</v>
      </c>
      <c r="G80" s="0" t="s">
        <v>150</v>
      </c>
      <c r="H80" s="0" t="n">
        <v>1</v>
      </c>
      <c r="I80" s="2" t="n">
        <v>0.094</v>
      </c>
    </row>
    <row r="81" customFormat="false" ht="15" hidden="false" customHeight="false" outlineLevel="0" collapsed="false">
      <c r="A81" s="0" t="s">
        <v>17</v>
      </c>
      <c r="B81" s="1" t="n">
        <v>10000022043</v>
      </c>
      <c r="C81" s="0" t="n">
        <v>109100</v>
      </c>
      <c r="D81" s="0" t="s">
        <v>151</v>
      </c>
      <c r="E81" s="0" t="n">
        <v>10000022045</v>
      </c>
      <c r="F81" s="0" t="n">
        <v>41088611</v>
      </c>
      <c r="G81" s="0" t="s">
        <v>152</v>
      </c>
      <c r="H81" s="0" t="n">
        <v>1</v>
      </c>
      <c r="I81" s="2" t="n">
        <v>0.094</v>
      </c>
    </row>
    <row r="82" customFormat="false" ht="15" hidden="false" customHeight="false" outlineLevel="0" collapsed="false">
      <c r="A82" s="0" t="s">
        <v>17</v>
      </c>
      <c r="B82" s="1" t="n">
        <v>10000022202</v>
      </c>
      <c r="C82" s="0" t="n">
        <v>96164</v>
      </c>
      <c r="D82" s="0" t="s">
        <v>153</v>
      </c>
      <c r="E82" s="0" t="n">
        <v>10000022233</v>
      </c>
      <c r="F82" s="0" t="n">
        <v>78166</v>
      </c>
      <c r="G82" s="0" t="s">
        <v>154</v>
      </c>
      <c r="H82" s="0" t="n">
        <v>1</v>
      </c>
      <c r="I82" s="2" t="n">
        <v>0.09</v>
      </c>
    </row>
    <row r="83" customFormat="false" ht="15" hidden="false" customHeight="false" outlineLevel="0" collapsed="false">
      <c r="A83" s="0" t="s">
        <v>17</v>
      </c>
      <c r="B83" s="1" t="n">
        <v>10000022208</v>
      </c>
      <c r="C83" s="0" t="n">
        <v>53350</v>
      </c>
      <c r="D83" s="0" t="s">
        <v>155</v>
      </c>
      <c r="E83" s="0" t="n">
        <v>10000022237</v>
      </c>
      <c r="F83" s="0" t="n">
        <v>53333</v>
      </c>
      <c r="G83" s="0" t="s">
        <v>156</v>
      </c>
      <c r="H83" s="0" t="n">
        <v>1</v>
      </c>
      <c r="I83" s="2" t="n">
        <v>0.08</v>
      </c>
    </row>
    <row r="84" customFormat="false" ht="15" hidden="false" customHeight="false" outlineLevel="0" collapsed="false">
      <c r="A84" s="0" t="s">
        <v>17</v>
      </c>
      <c r="B84" s="1" t="n">
        <v>10000022022</v>
      </c>
      <c r="C84" s="0" t="n">
        <v>80870</v>
      </c>
      <c r="D84" s="0" t="s">
        <v>157</v>
      </c>
      <c r="E84" s="0" t="n">
        <v>10000022030</v>
      </c>
      <c r="F84" s="0" t="n">
        <v>26336</v>
      </c>
      <c r="G84" s="0" t="s">
        <v>158</v>
      </c>
      <c r="H84" s="0" t="n">
        <v>1</v>
      </c>
      <c r="I84" s="2" t="n">
        <v>0.072</v>
      </c>
    </row>
    <row r="85" customFormat="false" ht="15" hidden="false" customHeight="false" outlineLevel="0" collapsed="false">
      <c r="A85" s="0" t="s">
        <v>17</v>
      </c>
      <c r="B85" s="1" t="n">
        <v>10000022212</v>
      </c>
      <c r="C85" s="0" t="n">
        <v>96130</v>
      </c>
      <c r="D85" s="0" t="s">
        <v>159</v>
      </c>
      <c r="E85" s="0" t="n">
        <v>10000022223</v>
      </c>
      <c r="F85" s="0" t="n">
        <v>78611</v>
      </c>
      <c r="G85" s="0" t="s">
        <v>160</v>
      </c>
      <c r="H85" s="0" t="n">
        <v>1</v>
      </c>
      <c r="I85" s="2" t="n">
        <v>0.06</v>
      </c>
    </row>
    <row r="86" customFormat="false" ht="15" hidden="false" customHeight="false" outlineLevel="0" collapsed="false">
      <c r="A86" s="0" t="s">
        <v>17</v>
      </c>
      <c r="B86" s="1" t="n">
        <v>10000051605</v>
      </c>
      <c r="C86" s="0" t="n">
        <v>96148</v>
      </c>
      <c r="D86" s="0" t="s">
        <v>161</v>
      </c>
      <c r="E86" s="0" t="n">
        <v>10000022235</v>
      </c>
      <c r="F86" s="0" t="n">
        <v>78646</v>
      </c>
      <c r="G86" s="0" t="s">
        <v>162</v>
      </c>
      <c r="H86" s="0" t="n">
        <v>1</v>
      </c>
      <c r="I86" s="2" t="n">
        <v>0.06</v>
      </c>
    </row>
    <row r="87" customFormat="false" ht="15" hidden="false" customHeight="false" outlineLevel="0" collapsed="false">
      <c r="A87" s="0" t="s">
        <v>9</v>
      </c>
      <c r="B87" s="1" t="n">
        <v>10000020852</v>
      </c>
      <c r="C87" s="0" t="n">
        <v>98779</v>
      </c>
      <c r="D87" s="0" t="s">
        <v>163</v>
      </c>
      <c r="E87" s="0" t="n">
        <v>10000021245</v>
      </c>
      <c r="F87" s="0" t="n">
        <v>98558</v>
      </c>
      <c r="G87" s="0" t="s">
        <v>29</v>
      </c>
      <c r="H87" s="0" t="n">
        <v>1</v>
      </c>
      <c r="I87" s="2" t="n">
        <v>0.05</v>
      </c>
    </row>
    <row r="88" customFormat="false" ht="15" hidden="false" customHeight="false" outlineLevel="0" collapsed="false">
      <c r="A88" s="0" t="s">
        <v>9</v>
      </c>
      <c r="B88" s="1" t="n">
        <v>10000021198</v>
      </c>
      <c r="C88" s="0" t="n">
        <v>110213</v>
      </c>
      <c r="D88" s="0" t="s">
        <v>164</v>
      </c>
      <c r="E88" s="0" t="n">
        <v>10000021219</v>
      </c>
      <c r="F88" s="0" t="n">
        <v>41110870</v>
      </c>
      <c r="G88" s="0" t="s">
        <v>165</v>
      </c>
      <c r="H88" s="0" t="n">
        <v>1</v>
      </c>
      <c r="I88" s="2" t="n">
        <v>0.05</v>
      </c>
    </row>
    <row r="89" customFormat="false" ht="15" hidden="false" customHeight="false" outlineLevel="0" collapsed="false">
      <c r="A89" s="0" t="s">
        <v>9</v>
      </c>
      <c r="B89" s="1" t="n">
        <v>10000021207</v>
      </c>
      <c r="C89" s="0" t="n">
        <v>110221</v>
      </c>
      <c r="D89" s="0" t="s">
        <v>166</v>
      </c>
      <c r="E89" s="0" t="n">
        <v>10000021215</v>
      </c>
      <c r="F89" s="0" t="n">
        <v>41110889</v>
      </c>
      <c r="G89" s="0" t="s">
        <v>167</v>
      </c>
      <c r="H89" s="0" t="n">
        <v>1</v>
      </c>
      <c r="I89" s="2" t="n">
        <v>0.05</v>
      </c>
    </row>
    <row r="90" customFormat="false" ht="15" hidden="false" customHeight="false" outlineLevel="0" collapsed="false">
      <c r="A90" s="0" t="s">
        <v>17</v>
      </c>
      <c r="B90" s="1" t="n">
        <v>10000022094</v>
      </c>
      <c r="C90" s="0" t="n">
        <v>105180</v>
      </c>
      <c r="D90" s="0" t="s">
        <v>168</v>
      </c>
      <c r="E90" s="0" t="n">
        <v>10000022107</v>
      </c>
      <c r="F90" s="0" t="n">
        <v>105163</v>
      </c>
      <c r="G90" s="0" t="s">
        <v>169</v>
      </c>
      <c r="H90" s="0" t="n">
        <v>1</v>
      </c>
      <c r="I90" s="2" t="n">
        <v>0.046</v>
      </c>
    </row>
    <row r="91" customFormat="false" ht="15" hidden="false" customHeight="false" outlineLevel="0" collapsed="false">
      <c r="A91" s="0" t="s">
        <v>17</v>
      </c>
      <c r="B91" s="1" t="n">
        <v>10000022084</v>
      </c>
      <c r="C91" s="0" t="n">
        <v>105236</v>
      </c>
      <c r="D91" s="0" t="s">
        <v>170</v>
      </c>
      <c r="E91" s="0" t="n">
        <v>10000022088</v>
      </c>
      <c r="F91" s="0" t="n">
        <v>105112</v>
      </c>
      <c r="G91" s="0" t="s">
        <v>171</v>
      </c>
      <c r="H91" s="0" t="n">
        <v>1</v>
      </c>
      <c r="I91" s="2" t="n">
        <v>0.046</v>
      </c>
    </row>
    <row r="92" customFormat="false" ht="15" hidden="false" customHeight="false" outlineLevel="0" collapsed="false">
      <c r="A92" s="0" t="s">
        <v>17</v>
      </c>
      <c r="B92" s="1" t="n">
        <v>10000022204</v>
      </c>
      <c r="C92" s="0" t="n">
        <v>96121</v>
      </c>
      <c r="D92" s="0" t="s">
        <v>172</v>
      </c>
      <c r="E92" s="0" t="n">
        <v>10000022224</v>
      </c>
      <c r="F92" s="0" t="n">
        <v>78263</v>
      </c>
      <c r="G92" s="0" t="s">
        <v>173</v>
      </c>
      <c r="H92" s="0" t="n">
        <v>1</v>
      </c>
      <c r="I92" s="2" t="n">
        <v>0.04</v>
      </c>
    </row>
    <row r="93" customFormat="false" ht="15" hidden="false" customHeight="false" outlineLevel="0" collapsed="false">
      <c r="A93" s="0" t="s">
        <v>17</v>
      </c>
      <c r="B93" s="1" t="n">
        <v>10000022099</v>
      </c>
      <c r="C93" s="0" t="n">
        <v>105244</v>
      </c>
      <c r="D93" s="0" t="s">
        <v>174</v>
      </c>
      <c r="E93" s="0" t="n">
        <v>10000022102</v>
      </c>
      <c r="F93" s="0" t="n">
        <v>105104</v>
      </c>
      <c r="G93" s="0" t="s">
        <v>175</v>
      </c>
      <c r="H93" s="0" t="n">
        <v>1</v>
      </c>
      <c r="I93" s="2" t="n">
        <v>0.032</v>
      </c>
    </row>
    <row r="94" customFormat="false" ht="15" hidden="false" customHeight="false" outlineLevel="0" collapsed="false">
      <c r="A94" s="0" t="s">
        <v>17</v>
      </c>
      <c r="B94" s="1" t="n">
        <v>10000022210</v>
      </c>
      <c r="C94" s="0" t="n">
        <v>96156</v>
      </c>
      <c r="D94" s="0" t="s">
        <v>176</v>
      </c>
      <c r="E94" s="0" t="n">
        <v>10000022218</v>
      </c>
      <c r="F94" s="0" t="n">
        <v>79731</v>
      </c>
      <c r="G94" s="0" t="s">
        <v>177</v>
      </c>
      <c r="H94" s="0" t="n">
        <v>1</v>
      </c>
      <c r="I94" s="2" t="n">
        <v>0.02</v>
      </c>
    </row>
    <row r="95" customFormat="false" ht="15" hidden="false" customHeight="false" outlineLevel="0" collapsed="false">
      <c r="A95" s="0" t="s">
        <v>17</v>
      </c>
      <c r="B95" s="1" t="n">
        <v>10000022150</v>
      </c>
      <c r="C95" s="0" t="n">
        <v>96172</v>
      </c>
      <c r="D95" s="0" t="s">
        <v>178</v>
      </c>
      <c r="E95" s="0" t="n">
        <v>10000022161</v>
      </c>
      <c r="F95" s="0" t="n">
        <v>81698</v>
      </c>
      <c r="G95" s="0" t="s">
        <v>179</v>
      </c>
      <c r="H95" s="0" t="n">
        <v>1</v>
      </c>
      <c r="I95" s="2" t="n">
        <v>0.02</v>
      </c>
    </row>
  </sheetData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4.65" zeroHeight="false" outlineLevelRow="0" outlineLevelCol="0"/>
  <cols>
    <col collapsed="false" customWidth="true" hidden="false" outlineLevel="0" max="1" min="1" style="0" width="12.65"/>
    <col collapsed="false" customWidth="true" hidden="false" outlineLevel="0" max="2" min="2" style="0" width="13.99"/>
    <col collapsed="false" customWidth="true" hidden="false" outlineLevel="0" max="3" min="3" style="0" width="12.65"/>
    <col collapsed="false" customWidth="true" hidden="false" outlineLevel="0" max="4" min="4" style="0" width="13.99"/>
    <col collapsed="false" customWidth="true" hidden="false" outlineLevel="0" max="5" min="5" style="0" width="38.39"/>
    <col collapsed="false" customWidth="true" hidden="false" outlineLevel="0" max="13" min="6" style="0" width="10.98"/>
  </cols>
  <sheetData>
    <row r="1" customFormat="false" ht="37.8" hidden="false" customHeight="false" outlineLevel="0" collapsed="false">
      <c r="A1" s="6" t="s">
        <v>180</v>
      </c>
      <c r="B1" s="6" t="s">
        <v>181</v>
      </c>
      <c r="C1" s="6" t="s">
        <v>182</v>
      </c>
      <c r="D1" s="6" t="s">
        <v>183</v>
      </c>
      <c r="E1" s="6" t="s">
        <v>184</v>
      </c>
      <c r="F1" s="7" t="s">
        <v>185</v>
      </c>
      <c r="G1" s="7" t="s">
        <v>186</v>
      </c>
      <c r="H1" s="7" t="s">
        <v>187</v>
      </c>
      <c r="I1" s="7" t="s">
        <v>188</v>
      </c>
      <c r="J1" s="7" t="s">
        <v>189</v>
      </c>
      <c r="K1" s="8" t="s">
        <v>190</v>
      </c>
      <c r="L1" s="9" t="s">
        <v>191</v>
      </c>
      <c r="M1" s="9" t="s">
        <v>192</v>
      </c>
    </row>
    <row r="2" customFormat="false" ht="14.65" hidden="false" customHeight="false" outlineLevel="0" collapsed="false">
      <c r="A2" s="10"/>
      <c r="B2" s="10"/>
      <c r="C2" s="10" t="n">
        <v>44859</v>
      </c>
      <c r="D2" s="11" t="s">
        <v>193</v>
      </c>
      <c r="E2" s="11" t="s">
        <v>130</v>
      </c>
      <c r="F2" s="12" t="n">
        <v>102.095</v>
      </c>
      <c r="G2" s="12" t="n">
        <v>85</v>
      </c>
      <c r="H2" s="12" t="n">
        <v>-17.095</v>
      </c>
      <c r="I2" s="13" t="n">
        <v>0</v>
      </c>
      <c r="J2" s="13" t="n">
        <v>-180.24</v>
      </c>
      <c r="K2" s="14"/>
      <c r="L2" s="15" t="n">
        <f aca="false">IFERROR((J2+I2)/H2,0)</f>
        <v>10.5434337525592</v>
      </c>
      <c r="M2" s="15" t="n">
        <f aca="false">IFERROR(K2*L2,0)</f>
        <v>0</v>
      </c>
    </row>
    <row r="3" customFormat="false" ht="14.65" hidden="false" customHeight="false" outlineLevel="0" collapsed="false">
      <c r="A3" s="10"/>
      <c r="B3" s="10"/>
      <c r="C3" s="10" t="n">
        <v>44859</v>
      </c>
      <c r="D3" s="11" t="s">
        <v>194</v>
      </c>
      <c r="E3" s="11" t="s">
        <v>46</v>
      </c>
      <c r="F3" s="12" t="n">
        <v>387.824</v>
      </c>
      <c r="G3" s="12" t="n">
        <v>369.754</v>
      </c>
      <c r="H3" s="12" t="n">
        <v>-18.07</v>
      </c>
      <c r="I3" s="13" t="n">
        <v>0</v>
      </c>
      <c r="J3" s="13" t="n">
        <v>-95.21</v>
      </c>
      <c r="K3" s="14" t="n">
        <v>16.202</v>
      </c>
      <c r="L3" s="15" t="n">
        <f aca="false">IFERROR((J3+I3)/H3,0)</f>
        <v>5.26895406751522</v>
      </c>
      <c r="M3" s="15" t="n">
        <f aca="false">IFERROR(K3*L3,0)</f>
        <v>85.3675938018816</v>
      </c>
    </row>
    <row r="4" customFormat="false" ht="14.65" hidden="false" customHeight="false" outlineLevel="0" collapsed="false">
      <c r="A4" s="10"/>
      <c r="B4" s="10"/>
      <c r="C4" s="10" t="n">
        <v>44859</v>
      </c>
      <c r="D4" s="11" t="s">
        <v>195</v>
      </c>
      <c r="E4" s="11" t="s">
        <v>196</v>
      </c>
      <c r="F4" s="12" t="n">
        <v>22.368</v>
      </c>
      <c r="G4" s="12" t="n">
        <v>94.699</v>
      </c>
      <c r="H4" s="12" t="n">
        <v>72.331</v>
      </c>
      <c r="I4" s="13" t="n">
        <v>557.13</v>
      </c>
      <c r="J4" s="13" t="n">
        <v>0</v>
      </c>
      <c r="K4" s="14"/>
      <c r="L4" s="15" t="n">
        <f aca="false">IFERROR((J4+I4)/H4,0)</f>
        <v>7.70250653246879</v>
      </c>
      <c r="M4" s="15" t="n">
        <f aca="false">IFERROR(K4*L4,0)</f>
        <v>0</v>
      </c>
    </row>
    <row r="5" customFormat="false" ht="14.65" hidden="false" customHeight="false" outlineLevel="0" collapsed="false">
      <c r="A5" s="10"/>
      <c r="B5" s="10"/>
      <c r="C5" s="10" t="n">
        <v>44859</v>
      </c>
      <c r="D5" s="11" t="s">
        <v>197</v>
      </c>
      <c r="E5" s="11" t="s">
        <v>198</v>
      </c>
      <c r="F5" s="12" t="n">
        <v>80</v>
      </c>
      <c r="G5" s="12" t="n">
        <v>35</v>
      </c>
      <c r="H5" s="12" t="n">
        <v>-45</v>
      </c>
      <c r="I5" s="13" t="n">
        <v>0</v>
      </c>
      <c r="J5" s="13" t="n">
        <v>-383.76</v>
      </c>
      <c r="K5" s="14"/>
      <c r="L5" s="15" t="n">
        <f aca="false">IFERROR((J5+I5)/H5,0)</f>
        <v>8.528</v>
      </c>
      <c r="M5" s="15" t="n">
        <f aca="false">IFERROR(K5*L5,0)</f>
        <v>0</v>
      </c>
    </row>
    <row r="6" customFormat="false" ht="14.65" hidden="false" customHeight="false" outlineLevel="0" collapsed="false">
      <c r="A6" s="10"/>
      <c r="B6" s="10"/>
      <c r="C6" s="10" t="n">
        <v>44859</v>
      </c>
      <c r="D6" s="11" t="s">
        <v>199</v>
      </c>
      <c r="E6" s="11" t="s">
        <v>16</v>
      </c>
      <c r="F6" s="12" t="n">
        <v>283.604</v>
      </c>
      <c r="G6" s="12" t="n">
        <v>109.182</v>
      </c>
      <c r="H6" s="12" t="n">
        <v>-174.422</v>
      </c>
      <c r="I6" s="13" t="n">
        <v>0</v>
      </c>
      <c r="J6" s="13" t="n">
        <v>-930.92</v>
      </c>
      <c r="K6" s="14" t="n">
        <v>17.847</v>
      </c>
      <c r="L6" s="15" t="n">
        <f aca="false">IFERROR((J6+I6)/H6,0)</f>
        <v>5.33717076974235</v>
      </c>
      <c r="M6" s="15" t="n">
        <f aca="false">IFERROR(K6*L6,0)</f>
        <v>95.2524867275917</v>
      </c>
    </row>
    <row r="7" customFormat="false" ht="14.65" hidden="false" customHeight="false" outlineLevel="0" collapsed="false">
      <c r="A7" s="10"/>
      <c r="B7" s="10"/>
      <c r="C7" s="10" t="n">
        <v>44859</v>
      </c>
      <c r="D7" s="11" t="s">
        <v>200</v>
      </c>
      <c r="E7" s="11" t="s">
        <v>29</v>
      </c>
      <c r="F7" s="12" t="n">
        <v>647.671</v>
      </c>
      <c r="G7" s="12" t="n">
        <v>525.966</v>
      </c>
      <c r="H7" s="12" t="n">
        <v>-121.705</v>
      </c>
      <c r="I7" s="13" t="n">
        <v>0</v>
      </c>
      <c r="J7" s="13" t="n">
        <v>-681.33</v>
      </c>
      <c r="K7" s="14" t="n">
        <v>7.143</v>
      </c>
      <c r="L7" s="15" t="n">
        <f aca="false">IFERROR((J7+I7)/H7,0)</f>
        <v>5.59820878353396</v>
      </c>
      <c r="M7" s="15" t="n">
        <f aca="false">IFERROR(K7*L7,0)</f>
        <v>39.988005340783</v>
      </c>
    </row>
    <row r="8" customFormat="false" ht="14.65" hidden="false" customHeight="false" outlineLevel="0" collapsed="false">
      <c r="A8" s="10"/>
      <c r="B8" s="10"/>
      <c r="C8" s="10" t="n">
        <v>44859</v>
      </c>
      <c r="D8" s="11" t="s">
        <v>201</v>
      </c>
      <c r="E8" s="11" t="s">
        <v>25</v>
      </c>
      <c r="F8" s="12" t="n">
        <v>4482.264</v>
      </c>
      <c r="G8" s="12" t="n">
        <v>3188.264</v>
      </c>
      <c r="H8" s="12" t="n">
        <v>-1294</v>
      </c>
      <c r="I8" s="13" t="n">
        <v>0</v>
      </c>
      <c r="J8" s="13" t="n">
        <v>-6963.72</v>
      </c>
      <c r="K8" s="14" t="n">
        <v>438.99</v>
      </c>
      <c r="L8" s="15" t="n">
        <f aca="false">IFERROR((J8+I8)/H8,0)</f>
        <v>5.3815455950541</v>
      </c>
      <c r="M8" s="15" t="n">
        <f aca="false">IFERROR(K8*L8,0)</f>
        <v>2362.4447007728</v>
      </c>
    </row>
    <row r="9" customFormat="false" ht="14.65" hidden="false" customHeight="false" outlineLevel="0" collapsed="false">
      <c r="A9" s="10"/>
      <c r="B9" s="10"/>
      <c r="C9" s="10" t="n">
        <v>44859</v>
      </c>
      <c r="D9" s="11" t="s">
        <v>202</v>
      </c>
      <c r="E9" s="11" t="s">
        <v>14</v>
      </c>
      <c r="F9" s="12" t="n">
        <v>74.944</v>
      </c>
      <c r="G9" s="12" t="n">
        <v>44.606</v>
      </c>
      <c r="H9" s="12" t="n">
        <v>-30.338</v>
      </c>
      <c r="I9" s="13" t="n">
        <v>0</v>
      </c>
      <c r="J9" s="13" t="n">
        <v>-157.9</v>
      </c>
      <c r="K9" s="14" t="n">
        <v>19.394</v>
      </c>
      <c r="L9" s="15" t="n">
        <f aca="false">IFERROR((J9+I9)/H9,0)</f>
        <v>5.20469378337399</v>
      </c>
      <c r="M9" s="15" t="n">
        <f aca="false">IFERROR(K9*L9,0)</f>
        <v>100.939831234755</v>
      </c>
    </row>
    <row r="10" customFormat="false" ht="14.65" hidden="false" customHeight="false" outlineLevel="0" collapsed="false">
      <c r="A10" s="10"/>
      <c r="B10" s="10"/>
      <c r="C10" s="10" t="n">
        <v>44859</v>
      </c>
      <c r="D10" s="11" t="s">
        <v>203</v>
      </c>
      <c r="E10" s="11" t="s">
        <v>33</v>
      </c>
      <c r="F10" s="12" t="n">
        <v>235.834</v>
      </c>
      <c r="G10" s="12" t="n">
        <v>237.36</v>
      </c>
      <c r="H10" s="12" t="n">
        <v>1.526</v>
      </c>
      <c r="I10" s="13" t="n">
        <v>8.28</v>
      </c>
      <c r="J10" s="13" t="n">
        <v>0</v>
      </c>
      <c r="K10" s="14" t="n">
        <v>4.473</v>
      </c>
      <c r="L10" s="15" t="n">
        <f aca="false">IFERROR((J10+I10)/H10,0)</f>
        <v>5.4259501965924</v>
      </c>
      <c r="M10" s="15" t="n">
        <f aca="false">IFERROR(K10*L10,0)</f>
        <v>24.2702752293578</v>
      </c>
    </row>
    <row r="11" customFormat="false" ht="14.65" hidden="false" customHeight="false" outlineLevel="0" collapsed="false">
      <c r="A11" s="16"/>
      <c r="B11" s="16"/>
      <c r="C11" s="16"/>
      <c r="D11" s="17"/>
      <c r="E11" s="17"/>
      <c r="F11" s="18"/>
      <c r="G11" s="18"/>
      <c r="H11" s="18"/>
      <c r="I11" s="19" t="n">
        <v>565.41</v>
      </c>
      <c r="J11" s="19" t="n">
        <v>-9393.08</v>
      </c>
      <c r="K11" s="20"/>
      <c r="L11" s="21"/>
      <c r="M11" s="21" t="n">
        <f aca="false">SUM(M2:M10)</f>
        <v>2708.26289310717</v>
      </c>
    </row>
    <row r="12" customFormat="false" ht="14.65" hidden="false" customHeight="false" outlineLevel="0" collapsed="false">
      <c r="C12" s="22"/>
      <c r="D12" s="23"/>
      <c r="E12" s="23"/>
      <c r="F12" s="24"/>
      <c r="G12" s="25"/>
      <c r="H12" s="24"/>
      <c r="I12" s="26"/>
      <c r="J12" s="26"/>
      <c r="K12" s="14"/>
    </row>
    <row r="13" customFormat="false" ht="14.65" hidden="false" customHeight="false" outlineLevel="0" collapsed="false">
      <c r="C13" s="11"/>
      <c r="D13" s="11"/>
      <c r="E13" s="10"/>
      <c r="F13" s="11"/>
      <c r="G13" s="11"/>
      <c r="H13" s="12"/>
      <c r="I13" s="12"/>
      <c r="J13" s="12"/>
      <c r="K13" s="13"/>
    </row>
    <row r="14" customFormat="false" ht="14.65" hidden="false" customHeight="false" outlineLevel="0" collapsed="false">
      <c r="C14" s="11"/>
      <c r="D14" s="11"/>
      <c r="E14" s="10"/>
      <c r="F14" s="11"/>
      <c r="G14" s="11"/>
      <c r="H14" s="12"/>
      <c r="I14" s="12"/>
      <c r="J14" s="12"/>
      <c r="K14" s="13"/>
    </row>
    <row r="15" customFormat="false" ht="14.65" hidden="false" customHeight="false" outlineLevel="0" collapsed="false">
      <c r="C15" s="11"/>
      <c r="D15" s="11"/>
      <c r="E15" s="10"/>
      <c r="F15" s="11"/>
      <c r="G15" s="11"/>
      <c r="H15" s="12"/>
      <c r="I15" s="12"/>
      <c r="J15" s="12"/>
      <c r="K15" s="13"/>
    </row>
    <row r="16" customFormat="false" ht="14.65" hidden="false" customHeight="false" outlineLevel="0" collapsed="false">
      <c r="C16" s="11"/>
      <c r="D16" s="11"/>
      <c r="E16" s="10"/>
      <c r="F16" s="11"/>
      <c r="G16" s="11"/>
      <c r="H16" s="12"/>
      <c r="I16" s="12"/>
      <c r="J16" s="12"/>
      <c r="K16" s="13"/>
    </row>
    <row r="17" customFormat="false" ht="14.65" hidden="false" customHeight="false" outlineLevel="0" collapsed="false">
      <c r="C17" s="11"/>
      <c r="D17" s="11"/>
      <c r="E17" s="10"/>
      <c r="F17" s="11"/>
      <c r="G17" s="11"/>
      <c r="H17" s="12"/>
      <c r="I17" s="12"/>
      <c r="J17" s="12"/>
      <c r="K17" s="13"/>
    </row>
    <row r="18" customFormat="false" ht="14.65" hidden="false" customHeight="false" outlineLevel="0" collapsed="false">
      <c r="C18" s="11"/>
      <c r="D18" s="11"/>
      <c r="E18" s="10"/>
      <c r="F18" s="11"/>
      <c r="G18" s="11"/>
      <c r="H18" s="12"/>
      <c r="I18" s="12"/>
      <c r="J18" s="12"/>
      <c r="K18" s="13"/>
    </row>
    <row r="19" customFormat="false" ht="14.65" hidden="false" customHeight="false" outlineLevel="0" collapsed="false">
      <c r="C19" s="11"/>
      <c r="D19" s="11"/>
      <c r="E19" s="10"/>
      <c r="F19" s="11"/>
      <c r="G19" s="11"/>
      <c r="H19" s="12"/>
      <c r="I19" s="12"/>
      <c r="J19" s="12"/>
      <c r="K19" s="13"/>
    </row>
    <row r="20" customFormat="false" ht="14.65" hidden="false" customHeight="false" outlineLevel="0" collapsed="false">
      <c r="C20" s="11"/>
      <c r="D20" s="11"/>
      <c r="E20" s="10"/>
      <c r="F20" s="11"/>
      <c r="G20" s="11"/>
      <c r="H20" s="12"/>
      <c r="I20" s="12"/>
      <c r="J20" s="12"/>
      <c r="K20" s="13"/>
    </row>
    <row r="21" customFormat="false" ht="14.65" hidden="false" customHeight="false" outlineLevel="0" collapsed="false">
      <c r="C21" s="11"/>
      <c r="D21" s="11"/>
      <c r="E21" s="10"/>
      <c r="F21" s="11"/>
      <c r="G21" s="11"/>
      <c r="H21" s="12"/>
      <c r="I21" s="12"/>
      <c r="J21" s="12"/>
      <c r="K21" s="13"/>
    </row>
    <row r="22" customFormat="false" ht="14.65" hidden="false" customHeight="false" outlineLevel="0" collapsed="false">
      <c r="C22" s="22"/>
      <c r="D22" s="23"/>
      <c r="E22" s="23"/>
      <c r="F22" s="24"/>
      <c r="G22" s="24"/>
      <c r="H22" s="24"/>
      <c r="I22" s="26"/>
      <c r="J22" s="26"/>
      <c r="K22" s="14"/>
    </row>
    <row r="23" customFormat="false" ht="14.65" hidden="false" customHeight="false" outlineLevel="0" collapsed="false">
      <c r="C23" s="22"/>
      <c r="D23" s="23"/>
      <c r="E23" s="23"/>
      <c r="F23" s="24"/>
      <c r="G23" s="24"/>
      <c r="H23" s="24"/>
      <c r="I23" s="26"/>
      <c r="J23" s="26"/>
      <c r="K23" s="14"/>
    </row>
    <row r="24" customFormat="false" ht="14.65" hidden="false" customHeight="false" outlineLevel="0" collapsed="false">
      <c r="C24" s="22"/>
      <c r="D24" s="23"/>
      <c r="E24" s="23"/>
      <c r="F24" s="24"/>
      <c r="G24" s="24"/>
      <c r="H24" s="24"/>
      <c r="I24" s="26"/>
      <c r="J24" s="26"/>
      <c r="K24" s="14"/>
    </row>
    <row r="25" customFormat="false" ht="14.65" hidden="false" customHeight="false" outlineLevel="0" collapsed="false">
      <c r="C25" s="22"/>
      <c r="D25" s="23"/>
      <c r="E25" s="23"/>
      <c r="F25" s="24"/>
      <c r="G25" s="24"/>
      <c r="H25" s="24"/>
      <c r="I25" s="26"/>
      <c r="J25" s="26"/>
      <c r="K25" s="14"/>
    </row>
    <row r="26" customFormat="false" ht="14.65" hidden="false" customHeight="false" outlineLevel="0" collapsed="false">
      <c r="C26" s="22"/>
      <c r="D26" s="23"/>
      <c r="E26" s="23"/>
      <c r="F26" s="24"/>
      <c r="G26" s="24"/>
      <c r="H26" s="24"/>
      <c r="I26" s="26"/>
      <c r="J26" s="26"/>
      <c r="K26" s="14"/>
    </row>
    <row r="27" customFormat="false" ht="14.65" hidden="false" customHeight="false" outlineLevel="0" collapsed="false">
      <c r="C27" s="22"/>
      <c r="D27" s="23"/>
      <c r="E27" s="23"/>
      <c r="F27" s="24"/>
      <c r="G27" s="24"/>
      <c r="H27" s="24"/>
      <c r="I27" s="26"/>
      <c r="J27" s="26"/>
      <c r="K27" s="14"/>
    </row>
    <row r="28" customFormat="false" ht="14.65" hidden="false" customHeight="false" outlineLevel="0" collapsed="false">
      <c r="C28" s="22"/>
      <c r="D28" s="23"/>
      <c r="E28" s="23"/>
      <c r="F28" s="24"/>
      <c r="G28" s="24"/>
      <c r="H28" s="24"/>
      <c r="I28" s="26"/>
      <c r="J28" s="26"/>
      <c r="K28" s="14"/>
    </row>
    <row r="29" customFormat="false" ht="14.65" hidden="false" customHeight="false" outlineLevel="0" collapsed="false">
      <c r="C29" s="22"/>
      <c r="D29" s="23"/>
      <c r="E29" s="23"/>
      <c r="F29" s="24"/>
      <c r="G29" s="24"/>
      <c r="H29" s="24"/>
      <c r="I29" s="26"/>
      <c r="J29" s="26"/>
      <c r="K29" s="14"/>
    </row>
    <row r="30" customFormat="false" ht="14.65" hidden="false" customHeight="false" outlineLevel="0" collapsed="false">
      <c r="C30" s="22"/>
      <c r="D30" s="23"/>
      <c r="E30" s="23"/>
      <c r="F30" s="24"/>
      <c r="G30" s="24"/>
      <c r="H30" s="24"/>
      <c r="I30" s="26"/>
      <c r="J30" s="26"/>
      <c r="K30" s="14"/>
    </row>
    <row r="31" customFormat="false" ht="14.65" hidden="false" customHeight="false" outlineLevel="0" collapsed="false">
      <c r="C31" s="22"/>
      <c r="D31" s="23"/>
      <c r="E31" s="23"/>
      <c r="F31" s="24"/>
      <c r="G31" s="24"/>
      <c r="H31" s="24"/>
      <c r="I31" s="26"/>
      <c r="J31" s="26"/>
      <c r="K31" s="14"/>
    </row>
    <row r="32" customFormat="false" ht="14.65" hidden="false" customHeight="false" outlineLevel="0" collapsed="false">
      <c r="C32" s="22"/>
      <c r="D32" s="23"/>
      <c r="E32" s="23"/>
      <c r="F32" s="24"/>
      <c r="G32" s="24"/>
      <c r="H32" s="24"/>
      <c r="I32" s="26"/>
      <c r="J32" s="26"/>
      <c r="K32" s="14"/>
    </row>
    <row r="33" customFormat="false" ht="14.65" hidden="false" customHeight="false" outlineLevel="0" collapsed="false">
      <c r="C33" s="22"/>
      <c r="D33" s="23"/>
      <c r="E33" s="23"/>
      <c r="F33" s="24"/>
      <c r="G33" s="24"/>
      <c r="H33" s="24"/>
      <c r="I33" s="26"/>
      <c r="J33" s="26"/>
      <c r="K33" s="14"/>
    </row>
    <row r="34" customFormat="false" ht="14.65" hidden="false" customHeight="false" outlineLevel="0" collapsed="false">
      <c r="C34" s="22"/>
      <c r="D34" s="23"/>
      <c r="E34" s="23"/>
      <c r="F34" s="25"/>
      <c r="G34" s="25"/>
      <c r="H34" s="24"/>
      <c r="I34" s="26"/>
      <c r="J34" s="26"/>
      <c r="K34" s="14"/>
    </row>
    <row r="35" customFormat="false" ht="14.65" hidden="false" customHeight="false" outlineLevel="0" collapsed="false">
      <c r="C35" s="22"/>
      <c r="D35" s="23"/>
      <c r="E35" s="23"/>
      <c r="F35" s="25"/>
      <c r="G35" s="25"/>
      <c r="H35" s="24"/>
      <c r="I35" s="26"/>
      <c r="J35" s="26"/>
      <c r="K35" s="14"/>
    </row>
    <row r="36" customFormat="false" ht="14.65" hidden="false" customHeight="false" outlineLevel="0" collapsed="false">
      <c r="C36" s="22"/>
      <c r="D36" s="23"/>
      <c r="E36" s="23"/>
      <c r="F36" s="25"/>
      <c r="G36" s="25"/>
      <c r="H36" s="24"/>
      <c r="I36" s="26"/>
      <c r="J36" s="26"/>
      <c r="K36" s="14"/>
    </row>
    <row r="37" customFormat="false" ht="14.65" hidden="false" customHeight="false" outlineLevel="0" collapsed="false">
      <c r="C37" s="22"/>
      <c r="D37" s="23"/>
      <c r="E37" s="23"/>
      <c r="F37" s="25"/>
      <c r="G37" s="25"/>
      <c r="H37" s="24"/>
      <c r="I37" s="26"/>
      <c r="J37" s="26"/>
      <c r="K37" s="14"/>
    </row>
    <row r="38" customFormat="false" ht="14.65" hidden="false" customHeight="false" outlineLevel="0" collapsed="false">
      <c r="C38" s="22"/>
      <c r="D38" s="23"/>
      <c r="E38" s="23"/>
      <c r="F38" s="25"/>
      <c r="G38" s="25"/>
      <c r="H38" s="24"/>
      <c r="I38" s="26"/>
      <c r="J38" s="26"/>
      <c r="K38" s="14"/>
    </row>
    <row r="39" customFormat="false" ht="14.65" hidden="false" customHeight="false" outlineLevel="0" collapsed="false">
      <c r="C39" s="22"/>
      <c r="D39" s="23"/>
      <c r="E39" s="23"/>
      <c r="F39" s="25"/>
      <c r="G39" s="25"/>
      <c r="H39" s="24"/>
      <c r="I39" s="26"/>
      <c r="J39" s="26"/>
      <c r="K39" s="14"/>
    </row>
    <row r="40" customFormat="false" ht="14.65" hidden="false" customHeight="false" outlineLevel="0" collapsed="false">
      <c r="C40" s="16"/>
      <c r="D40" s="17"/>
      <c r="E40" s="17"/>
      <c r="F40" s="18"/>
      <c r="G40" s="18"/>
      <c r="H40" s="18"/>
      <c r="I40" s="19"/>
      <c r="J40" s="19"/>
      <c r="K40" s="20"/>
    </row>
  </sheetData>
  <autoFilter ref="C1:M40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Roman,Normal"&amp;12&amp;Kffffff&amp;A</oddHeader>
    <oddFooter>&amp;C&amp;"Times New Roman,Normal"&amp;12&amp;KffffffPágina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1" activeCellId="0" sqref="H21"/>
    </sheetView>
  </sheetViews>
  <sheetFormatPr defaultColWidth="11.53515625" defaultRowHeight="14.65" zeroHeight="false" outlineLevelRow="0" outlineLevelCol="0"/>
  <cols>
    <col collapsed="false" customWidth="true" hidden="false" outlineLevel="0" max="2" min="2" style="0" width="5.4"/>
    <col collapsed="false" customWidth="true" hidden="false" outlineLevel="0" max="4" min="4" style="0" width="13.16"/>
    <col collapsed="false" customWidth="true" hidden="false" outlineLevel="0" max="5" min="5" style="0" width="42.15"/>
    <col collapsed="false" customWidth="true" hidden="false" outlineLevel="0" max="10" min="6" style="27" width="9.66"/>
    <col collapsed="false" customWidth="true" hidden="false" outlineLevel="0" max="11" min="11" style="28" width="9.66"/>
    <col collapsed="false" customWidth="true" hidden="false" outlineLevel="0" max="12" min="12" style="29" width="9.66"/>
    <col collapsed="false" customWidth="true" hidden="false" outlineLevel="0" max="13" min="13" style="27" width="9.66"/>
  </cols>
  <sheetData>
    <row r="1" customFormat="false" ht="36.55" hidden="false" customHeight="false" outlineLevel="0" collapsed="false">
      <c r="A1" s="6" t="s">
        <v>180</v>
      </c>
      <c r="B1" s="6" t="s">
        <v>181</v>
      </c>
      <c r="C1" s="6" t="s">
        <v>182</v>
      </c>
      <c r="D1" s="6" t="s">
        <v>183</v>
      </c>
      <c r="E1" s="6" t="s">
        <v>184</v>
      </c>
      <c r="F1" s="7" t="s">
        <v>185</v>
      </c>
      <c r="G1" s="7" t="s">
        <v>186</v>
      </c>
      <c r="H1" s="7" t="s">
        <v>187</v>
      </c>
      <c r="I1" s="7" t="s">
        <v>188</v>
      </c>
      <c r="J1" s="7" t="s">
        <v>189</v>
      </c>
      <c r="K1" s="30" t="s">
        <v>190</v>
      </c>
      <c r="L1" s="31" t="s">
        <v>191</v>
      </c>
      <c r="M1" s="31" t="s">
        <v>192</v>
      </c>
    </row>
    <row r="2" customFormat="false" ht="14.65" hidden="false" customHeight="false" outlineLevel="0" collapsed="false">
      <c r="A2" s="11" t="s">
        <v>204</v>
      </c>
      <c r="B2" s="11" t="s">
        <v>205</v>
      </c>
      <c r="C2" s="10" t="n">
        <v>44860</v>
      </c>
      <c r="D2" s="11" t="s">
        <v>206</v>
      </c>
      <c r="E2" s="11" t="s">
        <v>207</v>
      </c>
      <c r="F2" s="12" t="n">
        <v>276.51</v>
      </c>
      <c r="G2" s="12" t="n">
        <v>220.24</v>
      </c>
      <c r="H2" s="12" t="n">
        <v>-56.27</v>
      </c>
      <c r="I2" s="13" t="n">
        <v>0</v>
      </c>
      <c r="J2" s="13" t="n">
        <v>-815.1</v>
      </c>
      <c r="K2" s="32" t="n">
        <v>0.295</v>
      </c>
      <c r="L2" s="33" t="n">
        <f aca="false">IFERROR((J2+I2)/H2,0)</f>
        <v>14.485516260885</v>
      </c>
      <c r="M2" s="33" t="n">
        <f aca="false">IFERROR(K2*L2,0)</f>
        <v>4.27322729696108</v>
      </c>
    </row>
    <row r="3" customFormat="false" ht="14.65" hidden="false" customHeight="false" outlineLevel="0" collapsed="false">
      <c r="A3" s="11" t="s">
        <v>204</v>
      </c>
      <c r="B3" s="11" t="s">
        <v>208</v>
      </c>
      <c r="C3" s="10" t="n">
        <v>44860</v>
      </c>
      <c r="D3" s="11" t="s">
        <v>209</v>
      </c>
      <c r="E3" s="11" t="s">
        <v>210</v>
      </c>
      <c r="F3" s="12" t="n">
        <v>777.28</v>
      </c>
      <c r="G3" s="12" t="n">
        <v>710.14</v>
      </c>
      <c r="H3" s="12" t="n">
        <v>-67.14</v>
      </c>
      <c r="I3" s="13" t="n">
        <v>0</v>
      </c>
      <c r="J3" s="13" t="n">
        <v>-844.6</v>
      </c>
      <c r="K3" s="32" t="n">
        <v>45.09</v>
      </c>
      <c r="L3" s="33" t="n">
        <f aca="false">IFERROR((J3+I3)/H3,0)</f>
        <v>12.5796842418826</v>
      </c>
      <c r="M3" s="33" t="n">
        <f aca="false">IFERROR(K3*L3,0)</f>
        <v>567.217962466488</v>
      </c>
    </row>
    <row r="4" customFormat="false" ht="14.65" hidden="false" customHeight="false" outlineLevel="0" collapsed="false">
      <c r="A4" s="11" t="s">
        <v>204</v>
      </c>
      <c r="B4" s="11" t="s">
        <v>211</v>
      </c>
      <c r="C4" s="10" t="n">
        <v>44860</v>
      </c>
      <c r="D4" s="11" t="s">
        <v>212</v>
      </c>
      <c r="E4" s="11" t="s">
        <v>213</v>
      </c>
      <c r="F4" s="12" t="n">
        <v>0</v>
      </c>
      <c r="G4" s="12" t="n">
        <v>0</v>
      </c>
      <c r="H4" s="12" t="n">
        <v>0</v>
      </c>
      <c r="I4" s="13" t="n">
        <v>0</v>
      </c>
      <c r="J4" s="13" t="n">
        <v>0</v>
      </c>
      <c r="K4" s="32"/>
      <c r="L4" s="33" t="n">
        <f aca="false">IFERROR((J4+I4)/H4,0)</f>
        <v>0</v>
      </c>
      <c r="M4" s="33" t="n">
        <f aca="false">IFERROR(K4*L4,0)</f>
        <v>0</v>
      </c>
    </row>
    <row r="5" customFormat="false" ht="14.65" hidden="false" customHeight="false" outlineLevel="0" collapsed="false">
      <c r="A5" s="11" t="s">
        <v>204</v>
      </c>
      <c r="B5" s="11" t="s">
        <v>214</v>
      </c>
      <c r="C5" s="10" t="n">
        <v>44860</v>
      </c>
      <c r="D5" s="11" t="s">
        <v>215</v>
      </c>
      <c r="E5" s="11" t="s">
        <v>216</v>
      </c>
      <c r="F5" s="12" t="n">
        <v>52.492</v>
      </c>
      <c r="G5" s="12" t="n">
        <v>0</v>
      </c>
      <c r="H5" s="12" t="n">
        <v>-52.492</v>
      </c>
      <c r="I5" s="13" t="n">
        <v>0</v>
      </c>
      <c r="J5" s="13" t="n">
        <v>-634.32</v>
      </c>
      <c r="K5" s="32" t="n">
        <v>3.13</v>
      </c>
      <c r="L5" s="33" t="n">
        <f aca="false">IFERROR((J5+I5)/H5,0)</f>
        <v>12.0841271050827</v>
      </c>
      <c r="M5" s="33" t="n">
        <f aca="false">IFERROR(K5*L5,0)</f>
        <v>37.8233178389088</v>
      </c>
    </row>
    <row r="6" customFormat="false" ht="14.65" hidden="false" customHeight="false" outlineLevel="0" collapsed="false">
      <c r="A6" s="11" t="s">
        <v>204</v>
      </c>
      <c r="B6" s="11" t="s">
        <v>217</v>
      </c>
      <c r="C6" s="10" t="n">
        <v>44860</v>
      </c>
      <c r="D6" s="11" t="s">
        <v>218</v>
      </c>
      <c r="E6" s="11" t="s">
        <v>219</v>
      </c>
      <c r="F6" s="12" t="n">
        <v>184.006</v>
      </c>
      <c r="G6" s="12" t="n">
        <v>234.34</v>
      </c>
      <c r="H6" s="12" t="n">
        <v>50.334</v>
      </c>
      <c r="I6" s="13" t="n">
        <v>714.75</v>
      </c>
      <c r="J6" s="13" t="n">
        <v>0</v>
      </c>
      <c r="K6" s="32" t="n">
        <v>0.09</v>
      </c>
      <c r="L6" s="33" t="n">
        <f aca="false">IFERROR((J6+I6)/H6,0)</f>
        <v>14.200143044463</v>
      </c>
      <c r="M6" s="33" t="n">
        <f aca="false">IFERROR(K6*L6,0)</f>
        <v>1.27801287400167</v>
      </c>
    </row>
    <row r="7" customFormat="false" ht="14.65" hidden="false" customHeight="false" outlineLevel="0" collapsed="false">
      <c r="A7" s="11" t="s">
        <v>204</v>
      </c>
      <c r="B7" s="11" t="s">
        <v>220</v>
      </c>
      <c r="C7" s="10" t="n">
        <v>44860</v>
      </c>
      <c r="D7" s="11" t="s">
        <v>221</v>
      </c>
      <c r="E7" s="11" t="s">
        <v>222</v>
      </c>
      <c r="F7" s="12" t="n">
        <v>0</v>
      </c>
      <c r="G7" s="12" t="n">
        <v>0</v>
      </c>
      <c r="H7" s="12" t="n">
        <v>0</v>
      </c>
      <c r="I7" s="13" t="n">
        <v>0</v>
      </c>
      <c r="J7" s="13" t="n">
        <v>0</v>
      </c>
      <c r="K7" s="32"/>
      <c r="L7" s="33" t="n">
        <f aca="false">IFERROR((J7+I7)/H7,0)</f>
        <v>0</v>
      </c>
      <c r="M7" s="33" t="n">
        <f aca="false">IFERROR(K7*L7,0)</f>
        <v>0</v>
      </c>
    </row>
    <row r="8" customFormat="false" ht="14.65" hidden="false" customHeight="false" outlineLevel="0" collapsed="false">
      <c r="A8" s="11" t="s">
        <v>204</v>
      </c>
      <c r="B8" s="11" t="s">
        <v>223</v>
      </c>
      <c r="C8" s="10" t="n">
        <v>44860</v>
      </c>
      <c r="D8" s="11" t="s">
        <v>224</v>
      </c>
      <c r="E8" s="11" t="s">
        <v>225</v>
      </c>
      <c r="F8" s="12" t="n">
        <v>0</v>
      </c>
      <c r="G8" s="12" t="n">
        <v>0</v>
      </c>
      <c r="H8" s="12" t="n">
        <v>0</v>
      </c>
      <c r="I8" s="13" t="n">
        <v>0</v>
      </c>
      <c r="J8" s="13" t="n">
        <v>0</v>
      </c>
      <c r="K8" s="32"/>
      <c r="L8" s="33" t="n">
        <f aca="false">IFERROR((J8+I8)/H8,0)</f>
        <v>0</v>
      </c>
      <c r="M8" s="33" t="n">
        <f aca="false">IFERROR(K8*L8,0)</f>
        <v>0</v>
      </c>
    </row>
    <row r="9" customFormat="false" ht="14.65" hidden="false" customHeight="false" outlineLevel="0" collapsed="false">
      <c r="A9" s="11" t="s">
        <v>204</v>
      </c>
      <c r="B9" s="11" t="s">
        <v>226</v>
      </c>
      <c r="C9" s="10" t="n">
        <v>44860</v>
      </c>
      <c r="D9" s="11" t="s">
        <v>227</v>
      </c>
      <c r="E9" s="11" t="s">
        <v>228</v>
      </c>
      <c r="F9" s="12" t="n">
        <v>32.303</v>
      </c>
      <c r="G9" s="12" t="n">
        <v>24.667</v>
      </c>
      <c r="H9" s="12" t="n">
        <v>-7.636</v>
      </c>
      <c r="I9" s="13" t="n">
        <v>0</v>
      </c>
      <c r="J9" s="13" t="n">
        <v>-106.9</v>
      </c>
      <c r="K9" s="32" t="n">
        <v>1.442</v>
      </c>
      <c r="L9" s="33" t="n">
        <f aca="false">IFERROR((J9+I9)/H9,0)</f>
        <v>13.9994761655317</v>
      </c>
      <c r="M9" s="33" t="n">
        <f aca="false">IFERROR(K9*L9,0)</f>
        <v>20.1872446306967</v>
      </c>
    </row>
    <row r="10" customFormat="false" ht="14.65" hidden="false" customHeight="false" outlineLevel="0" collapsed="false">
      <c r="A10" s="11" t="s">
        <v>204</v>
      </c>
      <c r="B10" s="11" t="s">
        <v>229</v>
      </c>
      <c r="C10" s="10" t="n">
        <v>44860</v>
      </c>
      <c r="D10" s="11" t="s">
        <v>230</v>
      </c>
      <c r="E10" s="11" t="s">
        <v>231</v>
      </c>
      <c r="F10" s="12" t="n">
        <v>0</v>
      </c>
      <c r="G10" s="12" t="n">
        <v>0</v>
      </c>
      <c r="H10" s="12" t="n">
        <v>0</v>
      </c>
      <c r="I10" s="13" t="n">
        <v>0</v>
      </c>
      <c r="J10" s="13" t="n">
        <v>0</v>
      </c>
      <c r="K10" s="32"/>
      <c r="L10" s="33" t="n">
        <f aca="false">IFERROR((J10+I10)/H10,0)</f>
        <v>0</v>
      </c>
      <c r="M10" s="33" t="n">
        <f aca="false">IFERROR(K10*L10,0)</f>
        <v>0</v>
      </c>
    </row>
    <row r="11" customFormat="false" ht="14.65" hidden="false" customHeight="false" outlineLevel="0" collapsed="false">
      <c r="A11" s="11" t="s">
        <v>204</v>
      </c>
      <c r="B11" s="11" t="s">
        <v>232</v>
      </c>
      <c r="C11" s="10" t="n">
        <v>44860</v>
      </c>
      <c r="D11" s="11" t="s">
        <v>233</v>
      </c>
      <c r="E11" s="11" t="s">
        <v>234</v>
      </c>
      <c r="F11" s="12" t="n">
        <v>-15.462</v>
      </c>
      <c r="G11" s="12" t="n">
        <v>0</v>
      </c>
      <c r="H11" s="12" t="n">
        <v>15.462</v>
      </c>
      <c r="I11" s="13" t="n">
        <v>153.43</v>
      </c>
      <c r="J11" s="13" t="n">
        <v>0</v>
      </c>
      <c r="K11" s="32" t="n">
        <v>2</v>
      </c>
      <c r="L11" s="33" t="n">
        <f aca="false">IFERROR((J11+I11)/H11,0)</f>
        <v>9.92303712326995</v>
      </c>
      <c r="M11" s="33" t="n">
        <f aca="false">IFERROR(K11*L11,0)</f>
        <v>19.8460742465399</v>
      </c>
    </row>
    <row r="12" customFormat="false" ht="14.65" hidden="false" customHeight="false" outlineLevel="0" collapsed="false">
      <c r="A12" s="11" t="s">
        <v>204</v>
      </c>
      <c r="B12" s="11" t="s">
        <v>235</v>
      </c>
      <c r="C12" s="10" t="n">
        <v>44860</v>
      </c>
      <c r="D12" s="11" t="s">
        <v>236</v>
      </c>
      <c r="E12" s="11" t="s">
        <v>237</v>
      </c>
      <c r="F12" s="12" t="n">
        <v>63.054</v>
      </c>
      <c r="G12" s="12" t="n">
        <v>66.86</v>
      </c>
      <c r="H12" s="12" t="n">
        <v>3.806</v>
      </c>
      <c r="I12" s="13" t="n">
        <v>38.89</v>
      </c>
      <c r="J12" s="13" t="n">
        <v>0</v>
      </c>
      <c r="K12" s="32" t="n">
        <v>0.113</v>
      </c>
      <c r="L12" s="33" t="n">
        <f aca="false">IFERROR((J12+I12)/H12,0)</f>
        <v>10.2180767209669</v>
      </c>
      <c r="M12" s="33" t="n">
        <f aca="false">IFERROR(K12*L12,0)</f>
        <v>1.15464266946926</v>
      </c>
    </row>
    <row r="13" customFormat="false" ht="14.65" hidden="false" customHeight="false" outlineLevel="0" collapsed="false">
      <c r="A13" s="17"/>
      <c r="B13" s="17"/>
      <c r="C13" s="16"/>
      <c r="D13" s="17"/>
      <c r="E13" s="17"/>
      <c r="F13" s="18"/>
      <c r="G13" s="18"/>
      <c r="H13" s="18"/>
      <c r="I13" s="19" t="n">
        <v>907.07</v>
      </c>
      <c r="J13" s="19" t="n">
        <v>-2400.92</v>
      </c>
      <c r="K13" s="34"/>
      <c r="L13" s="35"/>
      <c r="M13" s="19" t="n">
        <f aca="false">SUM(M2:M12)</f>
        <v>651.780482023065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Roman,Normal"&amp;12&amp;Kffffff&amp;A</oddHeader>
    <oddFooter>&amp;C&amp;"Times New Roman,Normal"&amp;12&amp;KffffffPágina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26"/>
  <sheetViews>
    <sheetView showFormulas="false" showGridLines="true" showRowColHeaders="true" showZeros="true" rightToLeft="false" tabSelected="false" showOutlineSymbols="true" defaultGridColor="true" view="normal" topLeftCell="A12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3.8" zeroHeight="false" outlineLevelRow="0" outlineLevelCol="0"/>
  <cols>
    <col collapsed="false" customWidth="true" hidden="false" outlineLevel="0" max="2" min="2" style="0" width="4.9"/>
    <col collapsed="false" customWidth="true" hidden="false" outlineLevel="0" max="4" min="4" style="27" width="13.64"/>
    <col collapsed="false" customWidth="true" hidden="false" outlineLevel="0" max="5" min="5" style="27" width="46.21"/>
    <col collapsed="false" customWidth="false" hidden="false" outlineLevel="0" max="10" min="6" style="27" width="11.53"/>
    <col collapsed="false" customWidth="true" hidden="false" outlineLevel="0" max="11" min="11" style="28" width="12.67"/>
    <col collapsed="false" customWidth="true" hidden="false" outlineLevel="0" max="12" min="12" style="29" width="12.67"/>
    <col collapsed="false" customWidth="true" hidden="false" outlineLevel="0" max="13" min="13" style="27" width="12.67"/>
  </cols>
  <sheetData>
    <row r="1" customFormat="false" ht="13.8" hidden="false" customHeight="false" outlineLevel="0" collapsed="false">
      <c r="A1" s="6" t="s">
        <v>180</v>
      </c>
      <c r="B1" s="6" t="s">
        <v>181</v>
      </c>
      <c r="C1" s="6" t="s">
        <v>182</v>
      </c>
      <c r="D1" s="7" t="s">
        <v>183</v>
      </c>
      <c r="E1" s="7" t="s">
        <v>184</v>
      </c>
      <c r="F1" s="7" t="s">
        <v>185</v>
      </c>
      <c r="G1" s="7" t="s">
        <v>186</v>
      </c>
      <c r="H1" s="7" t="s">
        <v>187</v>
      </c>
      <c r="I1" s="7" t="s">
        <v>188</v>
      </c>
      <c r="J1" s="7" t="s">
        <v>189</v>
      </c>
      <c r="K1" s="30" t="s">
        <v>190</v>
      </c>
      <c r="L1" s="31" t="s">
        <v>191</v>
      </c>
      <c r="M1" s="31" t="s">
        <v>192</v>
      </c>
    </row>
    <row r="2" customFormat="false" ht="13.8" hidden="false" customHeight="false" outlineLevel="0" collapsed="false">
      <c r="A2" s="11" t="s">
        <v>238</v>
      </c>
      <c r="B2" s="11" t="s">
        <v>205</v>
      </c>
      <c r="C2" s="10" t="n">
        <v>44860</v>
      </c>
      <c r="D2" s="11" t="s">
        <v>239</v>
      </c>
      <c r="E2" s="11" t="s">
        <v>240</v>
      </c>
      <c r="F2" s="12" t="n">
        <v>202.18</v>
      </c>
      <c r="G2" s="12" t="n">
        <v>156.64</v>
      </c>
      <c r="H2" s="12" t="n">
        <v>-45.54</v>
      </c>
      <c r="I2" s="13" t="n">
        <v>0</v>
      </c>
      <c r="J2" s="13" t="n">
        <v>-504.63</v>
      </c>
      <c r="K2" s="32"/>
      <c r="L2" s="33" t="n">
        <f aca="false">IFERROR((J2+I2)/H2,0)</f>
        <v>11.0810276679842</v>
      </c>
      <c r="M2" s="33" t="n">
        <f aca="false">IFERROR(K2*L2,0)</f>
        <v>0</v>
      </c>
    </row>
    <row r="3" customFormat="false" ht="13.8" hidden="false" customHeight="false" outlineLevel="0" collapsed="false">
      <c r="A3" s="11" t="s">
        <v>238</v>
      </c>
      <c r="B3" s="11" t="s">
        <v>208</v>
      </c>
      <c r="C3" s="10" t="n">
        <v>44860</v>
      </c>
      <c r="D3" s="11" t="s">
        <v>241</v>
      </c>
      <c r="E3" s="11" t="s">
        <v>242</v>
      </c>
      <c r="F3" s="12" t="n">
        <v>153.48</v>
      </c>
      <c r="G3" s="12" t="n">
        <v>162.04</v>
      </c>
      <c r="H3" s="12" t="n">
        <v>8.56</v>
      </c>
      <c r="I3" s="13" t="n">
        <v>162.9</v>
      </c>
      <c r="J3" s="13" t="n">
        <v>0</v>
      </c>
      <c r="K3" s="32"/>
      <c r="L3" s="33" t="n">
        <f aca="false">IFERROR((J3+I3)/H3,0)</f>
        <v>19.0303738317757</v>
      </c>
      <c r="M3" s="33" t="n">
        <f aca="false">IFERROR(K3*L3,0)</f>
        <v>0</v>
      </c>
    </row>
    <row r="4" customFormat="false" ht="13.8" hidden="false" customHeight="false" outlineLevel="0" collapsed="false">
      <c r="A4" s="11" t="s">
        <v>238</v>
      </c>
      <c r="B4" s="11" t="s">
        <v>211</v>
      </c>
      <c r="C4" s="10" t="n">
        <v>44860</v>
      </c>
      <c r="D4" s="11" t="s">
        <v>243</v>
      </c>
      <c r="E4" s="11" t="s">
        <v>244</v>
      </c>
      <c r="F4" s="12" t="n">
        <v>76.385</v>
      </c>
      <c r="G4" s="12" t="n">
        <v>151.78</v>
      </c>
      <c r="H4" s="12" t="n">
        <v>75.395</v>
      </c>
      <c r="I4" s="13" t="n">
        <v>570.3</v>
      </c>
      <c r="J4" s="13" t="n">
        <v>0</v>
      </c>
      <c r="K4" s="32" t="n">
        <v>4.53</v>
      </c>
      <c r="L4" s="33" t="n">
        <f aca="false">IFERROR((J4+I4)/H4,0)</f>
        <v>7.56416207971351</v>
      </c>
      <c r="M4" s="33" t="n">
        <f aca="false">IFERROR(K4*L4,0)</f>
        <v>34.2656542211022</v>
      </c>
    </row>
    <row r="5" customFormat="false" ht="13.8" hidden="false" customHeight="false" outlineLevel="0" collapsed="false">
      <c r="A5" s="11" t="s">
        <v>238</v>
      </c>
      <c r="B5" s="11" t="s">
        <v>214</v>
      </c>
      <c r="C5" s="10" t="n">
        <v>44860</v>
      </c>
      <c r="D5" s="11" t="s">
        <v>245</v>
      </c>
      <c r="E5" s="11" t="s">
        <v>246</v>
      </c>
      <c r="F5" s="12" t="n">
        <v>1132.564</v>
      </c>
      <c r="G5" s="12" t="n">
        <v>1224</v>
      </c>
      <c r="H5" s="12" t="n">
        <v>91.436</v>
      </c>
      <c r="I5" s="13" t="n">
        <v>758.83</v>
      </c>
      <c r="J5" s="13" t="n">
        <v>0</v>
      </c>
      <c r="K5" s="32"/>
      <c r="L5" s="33" t="n">
        <f aca="false">IFERROR((J5+I5)/H5,0)</f>
        <v>8.29902882890765</v>
      </c>
      <c r="M5" s="33" t="n">
        <f aca="false">IFERROR(K5*L5,0)</f>
        <v>0</v>
      </c>
    </row>
    <row r="6" customFormat="false" ht="13.8" hidden="false" customHeight="false" outlineLevel="0" collapsed="false">
      <c r="A6" s="11" t="s">
        <v>238</v>
      </c>
      <c r="B6" s="11" t="s">
        <v>217</v>
      </c>
      <c r="C6" s="10" t="n">
        <v>44860</v>
      </c>
      <c r="D6" s="11" t="s">
        <v>247</v>
      </c>
      <c r="E6" s="11" t="s">
        <v>248</v>
      </c>
      <c r="F6" s="12" t="n">
        <v>175.276</v>
      </c>
      <c r="G6" s="12" t="n">
        <v>164</v>
      </c>
      <c r="H6" s="12" t="n">
        <v>-11.276</v>
      </c>
      <c r="I6" s="13" t="n">
        <v>0</v>
      </c>
      <c r="J6" s="13" t="n">
        <v>-147.62</v>
      </c>
      <c r="K6" s="32"/>
      <c r="L6" s="33" t="n">
        <f aca="false">IFERROR((J6+I6)/H6,0)</f>
        <v>13.0915218162469</v>
      </c>
      <c r="M6" s="33" t="n">
        <f aca="false">IFERROR(K6*L6,0)</f>
        <v>0</v>
      </c>
    </row>
    <row r="7" customFormat="false" ht="13.8" hidden="false" customHeight="false" outlineLevel="0" collapsed="false">
      <c r="A7" s="11" t="s">
        <v>238</v>
      </c>
      <c r="B7" s="11" t="s">
        <v>220</v>
      </c>
      <c r="C7" s="10" t="n">
        <v>44860</v>
      </c>
      <c r="D7" s="11" t="s">
        <v>249</v>
      </c>
      <c r="E7" s="11" t="s">
        <v>250</v>
      </c>
      <c r="F7" s="12" t="n">
        <v>33.864</v>
      </c>
      <c r="G7" s="12" t="n">
        <v>20</v>
      </c>
      <c r="H7" s="12" t="n">
        <v>-13.864</v>
      </c>
      <c r="I7" s="13" t="n">
        <v>0</v>
      </c>
      <c r="J7" s="13" t="n">
        <v>-164.24</v>
      </c>
      <c r="K7" s="32"/>
      <c r="L7" s="33" t="n">
        <f aca="false">IFERROR((J7+I7)/H7,0)</f>
        <v>11.8465089440277</v>
      </c>
      <c r="M7" s="33" t="n">
        <f aca="false">IFERROR(K7*L7,0)</f>
        <v>0</v>
      </c>
    </row>
    <row r="8" customFormat="false" ht="13.8" hidden="false" customHeight="false" outlineLevel="0" collapsed="false">
      <c r="A8" s="11" t="s">
        <v>238</v>
      </c>
      <c r="B8" s="11" t="s">
        <v>223</v>
      </c>
      <c r="C8" s="10" t="n">
        <v>44860</v>
      </c>
      <c r="D8" s="11" t="s">
        <v>251</v>
      </c>
      <c r="E8" s="11" t="s">
        <v>252</v>
      </c>
      <c r="F8" s="12" t="n">
        <v>329.994</v>
      </c>
      <c r="G8" s="12" t="n">
        <v>272.28</v>
      </c>
      <c r="H8" s="12" t="n">
        <v>-57.714</v>
      </c>
      <c r="I8" s="13" t="n">
        <v>0</v>
      </c>
      <c r="J8" s="13" t="n">
        <v>-624.14</v>
      </c>
      <c r="K8" s="32" t="n">
        <v>56.84</v>
      </c>
      <c r="L8" s="33" t="n">
        <f aca="false">IFERROR((J8+I8)/H8,0)</f>
        <v>10.814360467131</v>
      </c>
      <c r="M8" s="33" t="n">
        <f aca="false">IFERROR(K8*L8,0)</f>
        <v>614.688248951728</v>
      </c>
    </row>
    <row r="9" customFormat="false" ht="13.8" hidden="false" customHeight="false" outlineLevel="0" collapsed="false">
      <c r="A9" s="11" t="s">
        <v>238</v>
      </c>
      <c r="B9" s="11" t="s">
        <v>226</v>
      </c>
      <c r="C9" s="10" t="n">
        <v>44860</v>
      </c>
      <c r="D9" s="11" t="s">
        <v>253</v>
      </c>
      <c r="E9" s="11" t="s">
        <v>254</v>
      </c>
      <c r="F9" s="12" t="n">
        <v>74.757</v>
      </c>
      <c r="G9" s="12" t="n">
        <v>54</v>
      </c>
      <c r="H9" s="12" t="n">
        <v>-20.757</v>
      </c>
      <c r="I9" s="13" t="n">
        <v>0</v>
      </c>
      <c r="J9" s="13" t="n">
        <v>-85.42</v>
      </c>
      <c r="K9" s="32"/>
      <c r="L9" s="33" t="n">
        <f aca="false">IFERROR((J9+I9)/H9,0)</f>
        <v>4.11523823288529</v>
      </c>
      <c r="M9" s="33" t="n">
        <f aca="false">IFERROR(K9*L9,0)</f>
        <v>0</v>
      </c>
    </row>
    <row r="10" customFormat="false" ht="13.8" hidden="false" customHeight="false" outlineLevel="0" collapsed="false">
      <c r="A10" s="11" t="s">
        <v>238</v>
      </c>
      <c r="B10" s="11" t="s">
        <v>229</v>
      </c>
      <c r="C10" s="10" t="n">
        <v>44860</v>
      </c>
      <c r="D10" s="11" t="s">
        <v>255</v>
      </c>
      <c r="E10" s="11" t="s">
        <v>256</v>
      </c>
      <c r="F10" s="12" t="n">
        <v>706.08</v>
      </c>
      <c r="G10" s="12" t="n">
        <v>637.19</v>
      </c>
      <c r="H10" s="12" t="n">
        <v>-68.89</v>
      </c>
      <c r="I10" s="13" t="n">
        <v>0</v>
      </c>
      <c r="J10" s="13" t="n">
        <v>-1207.56</v>
      </c>
      <c r="K10" s="32"/>
      <c r="L10" s="33" t="n">
        <f aca="false">IFERROR((J10+I10)/H10,0)</f>
        <v>17.5288140513863</v>
      </c>
      <c r="M10" s="33" t="n">
        <f aca="false">IFERROR(K10*L10,0)</f>
        <v>0</v>
      </c>
    </row>
    <row r="11" customFormat="false" ht="13.8" hidden="false" customHeight="false" outlineLevel="0" collapsed="false">
      <c r="A11" s="11" t="s">
        <v>238</v>
      </c>
      <c r="B11" s="11" t="s">
        <v>232</v>
      </c>
      <c r="C11" s="10" t="n">
        <v>44860</v>
      </c>
      <c r="D11" s="11" t="s">
        <v>257</v>
      </c>
      <c r="E11" s="11" t="s">
        <v>258</v>
      </c>
      <c r="F11" s="12" t="n">
        <v>116.562</v>
      </c>
      <c r="G11" s="12" t="n">
        <v>100</v>
      </c>
      <c r="H11" s="12" t="n">
        <v>-16.562</v>
      </c>
      <c r="I11" s="13" t="n">
        <v>0</v>
      </c>
      <c r="J11" s="13" t="n">
        <v>-128.86</v>
      </c>
      <c r="K11" s="32" t="n">
        <v>14.22</v>
      </c>
      <c r="L11" s="33" t="n">
        <f aca="false">IFERROR((J11+I11)/H11,0)</f>
        <v>7.78046129694481</v>
      </c>
      <c r="M11" s="33" t="n">
        <f aca="false">IFERROR(K11*L11,0)</f>
        <v>110.638159642555</v>
      </c>
    </row>
    <row r="12" customFormat="false" ht="13.8" hidden="false" customHeight="false" outlineLevel="0" collapsed="false">
      <c r="A12" s="11" t="s">
        <v>238</v>
      </c>
      <c r="B12" s="11" t="s">
        <v>235</v>
      </c>
      <c r="C12" s="10" t="n">
        <v>44860</v>
      </c>
      <c r="D12" s="11" t="s">
        <v>259</v>
      </c>
      <c r="E12" s="11" t="s">
        <v>260</v>
      </c>
      <c r="F12" s="12" t="n">
        <v>92.533</v>
      </c>
      <c r="G12" s="12" t="n">
        <v>56.16</v>
      </c>
      <c r="H12" s="12" t="n">
        <v>-36.373</v>
      </c>
      <c r="I12" s="13" t="n">
        <v>0</v>
      </c>
      <c r="J12" s="13" t="n">
        <v>-319.25</v>
      </c>
      <c r="K12" s="32"/>
      <c r="L12" s="33" t="n">
        <f aca="false">IFERROR((J12+I12)/H12,0)</f>
        <v>8.77711489291507</v>
      </c>
      <c r="M12" s="33" t="n">
        <f aca="false">IFERROR(K12*L12,0)</f>
        <v>0</v>
      </c>
    </row>
    <row r="13" customFormat="false" ht="13.8" hidden="false" customHeight="false" outlineLevel="0" collapsed="false">
      <c r="A13" s="11" t="s">
        <v>238</v>
      </c>
      <c r="B13" s="11" t="s">
        <v>261</v>
      </c>
      <c r="C13" s="10" t="n">
        <v>44860</v>
      </c>
      <c r="D13" s="11" t="s">
        <v>262</v>
      </c>
      <c r="E13" s="11" t="s">
        <v>263</v>
      </c>
      <c r="F13" s="12" t="n">
        <v>494.258</v>
      </c>
      <c r="G13" s="12" t="n">
        <v>400</v>
      </c>
      <c r="H13" s="12" t="n">
        <v>-94.258</v>
      </c>
      <c r="I13" s="13" t="n">
        <v>0</v>
      </c>
      <c r="J13" s="13" t="n">
        <v>-714.99</v>
      </c>
      <c r="K13" s="32" t="n">
        <v>7.7</v>
      </c>
      <c r="L13" s="33" t="n">
        <f aca="false">IFERROR((J13+I13)/H13,0)</f>
        <v>7.58545693734219</v>
      </c>
      <c r="M13" s="33" t="n">
        <f aca="false">IFERROR(K13*L13,0)</f>
        <v>58.4080184175349</v>
      </c>
    </row>
    <row r="14" customFormat="false" ht="13.8" hidden="false" customHeight="false" outlineLevel="0" collapsed="false">
      <c r="A14" s="11" t="s">
        <v>238</v>
      </c>
      <c r="B14" s="11" t="s">
        <v>264</v>
      </c>
      <c r="C14" s="10" t="n">
        <v>44860</v>
      </c>
      <c r="D14" s="11" t="s">
        <v>265</v>
      </c>
      <c r="E14" s="11" t="s">
        <v>266</v>
      </c>
      <c r="F14" s="12" t="n">
        <v>84.201</v>
      </c>
      <c r="G14" s="12" t="n">
        <v>64</v>
      </c>
      <c r="H14" s="12" t="n">
        <v>-20.201</v>
      </c>
      <c r="I14" s="13" t="n">
        <v>0</v>
      </c>
      <c r="J14" s="13" t="n">
        <v>-262.16</v>
      </c>
      <c r="K14" s="32" t="n">
        <v>9.73</v>
      </c>
      <c r="L14" s="33" t="n">
        <f aca="false">IFERROR((J14+I14)/H14,0)</f>
        <v>12.9775753675561</v>
      </c>
      <c r="M14" s="33" t="n">
        <f aca="false">IFERROR(K14*L14,0)</f>
        <v>126.27180832632</v>
      </c>
    </row>
    <row r="15" customFormat="false" ht="13.8" hidden="false" customHeight="false" outlineLevel="0" collapsed="false">
      <c r="A15" s="11" t="s">
        <v>238</v>
      </c>
      <c r="B15" s="11" t="s">
        <v>267</v>
      </c>
      <c r="C15" s="10" t="n">
        <v>44860</v>
      </c>
      <c r="D15" s="11" t="s">
        <v>268</v>
      </c>
      <c r="E15" s="11" t="s">
        <v>269</v>
      </c>
      <c r="F15" s="12" t="n">
        <v>93.062</v>
      </c>
      <c r="G15" s="12" t="n">
        <v>42.5</v>
      </c>
      <c r="H15" s="12" t="n">
        <v>-50.562</v>
      </c>
      <c r="I15" s="13" t="n">
        <v>0</v>
      </c>
      <c r="J15" s="13" t="n">
        <v>-815.65</v>
      </c>
      <c r="K15" s="32"/>
      <c r="L15" s="33" t="n">
        <f aca="false">IFERROR((J15+I15)/H15,0)</f>
        <v>16.1316799177248</v>
      </c>
      <c r="M15" s="33" t="n">
        <f aca="false">IFERROR(K15*L15,0)</f>
        <v>0</v>
      </c>
    </row>
    <row r="16" customFormat="false" ht="13.8" hidden="false" customHeight="false" outlineLevel="0" collapsed="false">
      <c r="A16" s="11" t="s">
        <v>238</v>
      </c>
      <c r="B16" s="11" t="s">
        <v>270</v>
      </c>
      <c r="C16" s="10" t="n">
        <v>44860</v>
      </c>
      <c r="D16" s="11" t="s">
        <v>271</v>
      </c>
      <c r="E16" s="11" t="s">
        <v>272</v>
      </c>
      <c r="F16" s="12" t="n">
        <v>4.336</v>
      </c>
      <c r="G16" s="12" t="n">
        <v>38</v>
      </c>
      <c r="H16" s="12" t="n">
        <v>33.664</v>
      </c>
      <c r="I16" s="13" t="n">
        <v>551.08</v>
      </c>
      <c r="J16" s="13" t="n">
        <v>0</v>
      </c>
      <c r="K16" s="32"/>
      <c r="L16" s="33" t="n">
        <f aca="false">IFERROR((J16+I16)/H16,0)</f>
        <v>16.3700095057034</v>
      </c>
      <c r="M16" s="33" t="n">
        <f aca="false">IFERROR(K16*L16,0)</f>
        <v>0</v>
      </c>
    </row>
    <row r="17" customFormat="false" ht="13.8" hidden="false" customHeight="false" outlineLevel="0" collapsed="false">
      <c r="A17" s="11" t="s">
        <v>238</v>
      </c>
      <c r="B17" s="11" t="s">
        <v>273</v>
      </c>
      <c r="C17" s="10" t="n">
        <v>44860</v>
      </c>
      <c r="D17" s="11" t="s">
        <v>274</v>
      </c>
      <c r="E17" s="11" t="s">
        <v>275</v>
      </c>
      <c r="F17" s="12" t="n">
        <v>307.284</v>
      </c>
      <c r="G17" s="12" t="n">
        <v>313</v>
      </c>
      <c r="H17" s="12" t="n">
        <v>5.716</v>
      </c>
      <c r="I17" s="13" t="n">
        <v>40.61</v>
      </c>
      <c r="J17" s="13" t="n">
        <v>0</v>
      </c>
      <c r="K17" s="32"/>
      <c r="L17" s="33" t="n">
        <f aca="false">IFERROR((J17+I17)/H17,0)</f>
        <v>7.10461861441568</v>
      </c>
      <c r="M17" s="33" t="n">
        <f aca="false">IFERROR(K17*L17,0)</f>
        <v>0</v>
      </c>
    </row>
    <row r="18" customFormat="false" ht="13.8" hidden="false" customHeight="false" outlineLevel="0" collapsed="false">
      <c r="A18" s="11" t="s">
        <v>238</v>
      </c>
      <c r="B18" s="11" t="s">
        <v>276</v>
      </c>
      <c r="C18" s="10" t="n">
        <v>44860</v>
      </c>
      <c r="D18" s="11" t="s">
        <v>277</v>
      </c>
      <c r="E18" s="11" t="s">
        <v>278</v>
      </c>
      <c r="F18" s="12" t="n">
        <v>93.693</v>
      </c>
      <c r="G18" s="12" t="n">
        <v>90</v>
      </c>
      <c r="H18" s="12" t="n">
        <v>-3.693</v>
      </c>
      <c r="I18" s="13" t="n">
        <v>0</v>
      </c>
      <c r="J18" s="13" t="n">
        <v>-17.27</v>
      </c>
      <c r="K18" s="32" t="n">
        <v>2.85</v>
      </c>
      <c r="L18" s="33" t="n">
        <f aca="false">IFERROR((J18+I18)/H18,0)</f>
        <v>4.67641483888438</v>
      </c>
      <c r="M18" s="33" t="n">
        <f aca="false">IFERROR(K18*L18,0)</f>
        <v>13.3277822908205</v>
      </c>
    </row>
    <row r="19" customFormat="false" ht="13.8" hidden="false" customHeight="false" outlineLevel="0" collapsed="false">
      <c r="A19" s="11" t="s">
        <v>238</v>
      </c>
      <c r="B19" s="11" t="s">
        <v>279</v>
      </c>
      <c r="C19" s="10" t="n">
        <v>44860</v>
      </c>
      <c r="D19" s="11" t="s">
        <v>280</v>
      </c>
      <c r="E19" s="11" t="s">
        <v>281</v>
      </c>
      <c r="F19" s="12" t="n">
        <v>1130.877</v>
      </c>
      <c r="G19" s="12" t="n">
        <v>1180</v>
      </c>
      <c r="H19" s="12" t="n">
        <v>49.123</v>
      </c>
      <c r="I19" s="13" t="n">
        <v>527.35</v>
      </c>
      <c r="J19" s="13" t="n">
        <v>0</v>
      </c>
      <c r="K19" s="32" t="n">
        <v>37.767</v>
      </c>
      <c r="L19" s="33" t="n">
        <f aca="false">IFERROR((J19+I19)/H19,0)</f>
        <v>10.7352971113328</v>
      </c>
      <c r="M19" s="33" t="n">
        <f aca="false">IFERROR(K19*L19,0)</f>
        <v>405.439966003705</v>
      </c>
    </row>
    <row r="20" customFormat="false" ht="13.8" hidden="false" customHeight="false" outlineLevel="0" collapsed="false">
      <c r="A20" s="11" t="s">
        <v>238</v>
      </c>
      <c r="B20" s="11" t="s">
        <v>282</v>
      </c>
      <c r="C20" s="10" t="n">
        <v>44860</v>
      </c>
      <c r="D20" s="11" t="s">
        <v>283</v>
      </c>
      <c r="E20" s="11" t="s">
        <v>284</v>
      </c>
      <c r="F20" s="12" t="n">
        <v>846.185</v>
      </c>
      <c r="G20" s="12" t="n">
        <v>770.28</v>
      </c>
      <c r="H20" s="12" t="n">
        <v>-75.905</v>
      </c>
      <c r="I20" s="13" t="n">
        <v>0</v>
      </c>
      <c r="J20" s="13" t="n">
        <v>-1054.85</v>
      </c>
      <c r="K20" s="32" t="n">
        <v>62.64</v>
      </c>
      <c r="L20" s="33" t="n">
        <f aca="false">IFERROR((J20+I20)/H20,0)</f>
        <v>13.8969764837626</v>
      </c>
      <c r="M20" s="33" t="n">
        <f aca="false">IFERROR(K20*L20,0)</f>
        <v>870.506606942889</v>
      </c>
    </row>
    <row r="21" customFormat="false" ht="13.8" hidden="false" customHeight="false" outlineLevel="0" collapsed="false">
      <c r="A21" s="11" t="s">
        <v>238</v>
      </c>
      <c r="B21" s="11" t="s">
        <v>285</v>
      </c>
      <c r="C21" s="10" t="n">
        <v>44860</v>
      </c>
      <c r="D21" s="11" t="s">
        <v>286</v>
      </c>
      <c r="E21" s="11" t="s">
        <v>287</v>
      </c>
      <c r="F21" s="12" t="n">
        <v>297.98</v>
      </c>
      <c r="G21" s="12" t="n">
        <v>400</v>
      </c>
      <c r="H21" s="12" t="n">
        <v>102.02</v>
      </c>
      <c r="I21" s="13" t="n">
        <v>460.21</v>
      </c>
      <c r="J21" s="13" t="n">
        <v>0</v>
      </c>
      <c r="K21" s="32" t="n">
        <v>0.113</v>
      </c>
      <c r="L21" s="33" t="n">
        <f aca="false">IFERROR((J21+I21)/H21,0)</f>
        <v>4.51097823956087</v>
      </c>
      <c r="M21" s="33" t="n">
        <f aca="false">IFERROR(K21*L21,0)</f>
        <v>0.509740541070378</v>
      </c>
    </row>
    <row r="22" customFormat="false" ht="13.8" hidden="false" customHeight="false" outlineLevel="0" collapsed="false">
      <c r="A22" s="11" t="s">
        <v>238</v>
      </c>
      <c r="B22" s="11" t="s">
        <v>288</v>
      </c>
      <c r="C22" s="10" t="n">
        <v>44860</v>
      </c>
      <c r="D22" s="11" t="s">
        <v>289</v>
      </c>
      <c r="E22" s="11" t="s">
        <v>290</v>
      </c>
      <c r="F22" s="12" t="n">
        <v>177.382</v>
      </c>
      <c r="G22" s="12" t="n">
        <v>108</v>
      </c>
      <c r="H22" s="12" t="n">
        <v>-69.382</v>
      </c>
      <c r="I22" s="13" t="n">
        <v>0</v>
      </c>
      <c r="J22" s="13" t="n">
        <v>-683.34</v>
      </c>
      <c r="K22" s="32"/>
      <c r="L22" s="33" t="n">
        <f aca="false">IFERROR((J22+I22)/H22,0)</f>
        <v>9.84895217779828</v>
      </c>
      <c r="M22" s="33" t="n">
        <f aca="false">IFERROR(K22*L22,0)</f>
        <v>0</v>
      </c>
    </row>
    <row r="23" customFormat="false" ht="13.8" hidden="false" customHeight="false" outlineLevel="0" collapsed="false">
      <c r="A23" s="11" t="s">
        <v>238</v>
      </c>
      <c r="B23" s="11" t="s">
        <v>291</v>
      </c>
      <c r="C23" s="10" t="n">
        <v>44860</v>
      </c>
      <c r="D23" s="11" t="s">
        <v>292</v>
      </c>
      <c r="E23" s="11" t="s">
        <v>293</v>
      </c>
      <c r="F23" s="12" t="n">
        <v>40.238</v>
      </c>
      <c r="G23" s="12" t="n">
        <v>29.82</v>
      </c>
      <c r="H23" s="12" t="n">
        <v>-10.418</v>
      </c>
      <c r="I23" s="13" t="n">
        <v>0</v>
      </c>
      <c r="J23" s="13" t="n">
        <v>-106.47</v>
      </c>
      <c r="K23" s="32"/>
      <c r="L23" s="33" t="n">
        <f aca="false">IFERROR((J23+I23)/H23,0)</f>
        <v>10.2198118640814</v>
      </c>
      <c r="M23" s="33" t="n">
        <f aca="false">IFERROR(K23*L23,0)</f>
        <v>0</v>
      </c>
    </row>
    <row r="24" customFormat="false" ht="13.8" hidden="false" customHeight="false" outlineLevel="0" collapsed="false">
      <c r="A24" s="17"/>
      <c r="B24" s="17"/>
      <c r="C24" s="16"/>
      <c r="D24" s="17"/>
      <c r="E24" s="17"/>
      <c r="F24" s="18"/>
      <c r="G24" s="18"/>
      <c r="H24" s="18"/>
      <c r="I24" s="19" t="n">
        <v>3071.28</v>
      </c>
      <c r="J24" s="19" t="n">
        <v>-6836.45</v>
      </c>
      <c r="K24" s="36"/>
      <c r="L24" s="37"/>
      <c r="M24" s="37" t="n">
        <f aca="false">SUM(L2:M23)</f>
        <v>2468.04236850581</v>
      </c>
    </row>
    <row r="26" customFormat="false" ht="13.8" hidden="false" customHeight="false" outlineLevel="0" collapsed="false">
      <c r="K26" s="38"/>
      <c r="L26" s="39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Roman,Normal"&amp;12&amp;Kffffff&amp;A</oddHeader>
    <oddFooter>&amp;C&amp;"Times New Roman,Normal"&amp;12&amp;KffffffPágina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33"/>
  <sheetViews>
    <sheetView showFormulas="false" showGridLines="true" showRowColHeaders="true" showZeros="true" rightToLeft="false" tabSelected="false" showOutlineSymbols="true" defaultGridColor="true" view="normal" topLeftCell="A16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3.8" zeroHeight="false" outlineLevelRow="0" outlineLevelCol="0"/>
  <cols>
    <col collapsed="false" customWidth="true" hidden="false" outlineLevel="0" max="1" min="1" style="0" width="14.22"/>
    <col collapsed="false" customWidth="true" hidden="false" outlineLevel="0" max="2" min="2" style="0" width="13.99"/>
    <col collapsed="false" customWidth="true" hidden="false" outlineLevel="0" max="3" min="3" style="0" width="14.22"/>
    <col collapsed="false" customWidth="true" hidden="false" outlineLevel="0" max="4" min="4" style="0" width="13.99"/>
    <col collapsed="false" customWidth="true" hidden="false" outlineLevel="0" max="5" min="5" style="0" width="45.09"/>
    <col collapsed="false" customWidth="true" hidden="false" outlineLevel="0" max="7" min="6" style="0" width="11.12"/>
    <col collapsed="false" customWidth="true" hidden="false" outlineLevel="0" max="8" min="8" style="40" width="11.12"/>
    <col collapsed="false" customWidth="true" hidden="false" outlineLevel="0" max="9" min="9" style="41" width="11.12"/>
    <col collapsed="false" customWidth="true" hidden="false" outlineLevel="0" max="10" min="10" style="0" width="11.12"/>
    <col collapsed="false" customWidth="true" hidden="false" outlineLevel="0" max="11" min="11" style="28" width="11.12"/>
    <col collapsed="false" customWidth="true" hidden="false" outlineLevel="0" max="12" min="12" style="29" width="11.12"/>
    <col collapsed="false" customWidth="true" hidden="false" outlineLevel="0" max="13" min="13" style="27" width="11.12"/>
  </cols>
  <sheetData>
    <row r="1" s="27" customFormat="true" ht="36.55" hidden="false" customHeight="false" outlineLevel="0" collapsed="false">
      <c r="A1" s="7" t="s">
        <v>180</v>
      </c>
      <c r="B1" s="7" t="s">
        <v>181</v>
      </c>
      <c r="C1" s="7" t="s">
        <v>182</v>
      </c>
      <c r="D1" s="7" t="s">
        <v>183</v>
      </c>
      <c r="E1" s="7" t="s">
        <v>184</v>
      </c>
      <c r="F1" s="7" t="s">
        <v>185</v>
      </c>
      <c r="G1" s="7" t="s">
        <v>186</v>
      </c>
      <c r="H1" s="7" t="s">
        <v>187</v>
      </c>
      <c r="I1" s="7" t="s">
        <v>188</v>
      </c>
      <c r="J1" s="7" t="s">
        <v>189</v>
      </c>
      <c r="K1" s="8" t="s">
        <v>190</v>
      </c>
      <c r="L1" s="9" t="s">
        <v>191</v>
      </c>
      <c r="M1" s="9" t="s">
        <v>192</v>
      </c>
    </row>
    <row r="2" customFormat="false" ht="15.8" hidden="false" customHeight="false" outlineLevel="0" collapsed="false">
      <c r="A2" s="11" t="s">
        <v>294</v>
      </c>
      <c r="B2" s="11" t="s">
        <v>205</v>
      </c>
      <c r="C2" s="10" t="n">
        <v>44859</v>
      </c>
      <c r="D2" s="11" t="s">
        <v>295</v>
      </c>
      <c r="E2" s="11" t="s">
        <v>296</v>
      </c>
      <c r="F2" s="12" t="n">
        <v>418.336</v>
      </c>
      <c r="G2" s="12" t="n">
        <v>472.34</v>
      </c>
      <c r="H2" s="12" t="n">
        <v>54.004</v>
      </c>
      <c r="I2" s="13" t="n">
        <v>1340.3</v>
      </c>
      <c r="J2" s="13" t="n">
        <v>0</v>
      </c>
      <c r="K2" s="32" t="n">
        <v>21.862</v>
      </c>
      <c r="L2" s="33" t="n">
        <f aca="false">IFERROR((J2+I2)/H2,0)</f>
        <v>24.8185319605955</v>
      </c>
      <c r="M2" s="33" t="n">
        <f aca="false">IFERROR(K2*L2,0)</f>
        <v>542.582745722539</v>
      </c>
    </row>
    <row r="3" customFormat="false" ht="15.8" hidden="false" customHeight="false" outlineLevel="0" collapsed="false">
      <c r="A3" s="11" t="s">
        <v>294</v>
      </c>
      <c r="B3" s="11" t="s">
        <v>208</v>
      </c>
      <c r="C3" s="10" t="n">
        <v>44859</v>
      </c>
      <c r="D3" s="11" t="s">
        <v>297</v>
      </c>
      <c r="E3" s="11" t="s">
        <v>298</v>
      </c>
      <c r="F3" s="12" t="n">
        <v>0</v>
      </c>
      <c r="G3" s="12" t="n">
        <v>0</v>
      </c>
      <c r="H3" s="12" t="n">
        <v>0</v>
      </c>
      <c r="I3" s="13" t="n">
        <v>0</v>
      </c>
      <c r="J3" s="13" t="n">
        <v>0</v>
      </c>
      <c r="K3" s="32"/>
      <c r="L3" s="33" t="n">
        <f aca="false">IFERROR((J3+I3)/H3,0)</f>
        <v>0</v>
      </c>
      <c r="M3" s="33" t="n">
        <f aca="false">IFERROR(K3*L3,0)</f>
        <v>0</v>
      </c>
    </row>
    <row r="4" customFormat="false" ht="15.8" hidden="false" customHeight="false" outlineLevel="0" collapsed="false">
      <c r="A4" s="11" t="s">
        <v>294</v>
      </c>
      <c r="B4" s="11" t="s">
        <v>211</v>
      </c>
      <c r="C4" s="10" t="n">
        <v>44859</v>
      </c>
      <c r="D4" s="11" t="s">
        <v>299</v>
      </c>
      <c r="E4" s="11" t="s">
        <v>300</v>
      </c>
      <c r="F4" s="12" t="n">
        <v>480.62</v>
      </c>
      <c r="G4" s="12" t="n">
        <v>340</v>
      </c>
      <c r="H4" s="12" t="n">
        <v>-140.62</v>
      </c>
      <c r="I4" s="13" t="n">
        <v>0</v>
      </c>
      <c r="J4" s="13" t="n">
        <v>-3576</v>
      </c>
      <c r="K4" s="32" t="n">
        <v>16.416</v>
      </c>
      <c r="L4" s="33" t="n">
        <f aca="false">IFERROR((J4+I4)/H4,0)</f>
        <v>25.4302375195563</v>
      </c>
      <c r="M4" s="33" t="n">
        <f aca="false">IFERROR(K4*L4,0)</f>
        <v>417.462779121035</v>
      </c>
    </row>
    <row r="5" customFormat="false" ht="15.8" hidden="false" customHeight="false" outlineLevel="0" collapsed="false">
      <c r="A5" s="11" t="s">
        <v>294</v>
      </c>
      <c r="B5" s="11" t="s">
        <v>214</v>
      </c>
      <c r="C5" s="10" t="n">
        <v>44859</v>
      </c>
      <c r="D5" s="11" t="s">
        <v>301</v>
      </c>
      <c r="E5" s="11" t="s">
        <v>302</v>
      </c>
      <c r="F5" s="12" t="n">
        <v>81.05</v>
      </c>
      <c r="G5" s="12" t="n">
        <v>80.13</v>
      </c>
      <c r="H5" s="12" t="n">
        <v>-0.92</v>
      </c>
      <c r="I5" s="13" t="n">
        <v>0</v>
      </c>
      <c r="J5" s="13" t="n">
        <v>-13.96</v>
      </c>
      <c r="K5" s="32" t="n">
        <v>1.32</v>
      </c>
      <c r="L5" s="33" t="n">
        <f aca="false">IFERROR((J5+I5)/H5,0)</f>
        <v>15.1739130434783</v>
      </c>
      <c r="M5" s="33" t="n">
        <f aca="false">IFERROR(K5*L5,0)</f>
        <v>20.0295652173913</v>
      </c>
    </row>
    <row r="6" customFormat="false" ht="15.8" hidden="false" customHeight="false" outlineLevel="0" collapsed="false">
      <c r="A6" s="11" t="s">
        <v>294</v>
      </c>
      <c r="B6" s="11" t="s">
        <v>217</v>
      </c>
      <c r="C6" s="10" t="n">
        <v>44859</v>
      </c>
      <c r="D6" s="11" t="s">
        <v>303</v>
      </c>
      <c r="E6" s="11" t="s">
        <v>304</v>
      </c>
      <c r="F6" s="12" t="n">
        <v>4.302</v>
      </c>
      <c r="G6" s="12" t="n">
        <v>3.706</v>
      </c>
      <c r="H6" s="12" t="n">
        <v>-0.596</v>
      </c>
      <c r="I6" s="13" t="n">
        <v>0</v>
      </c>
      <c r="J6" s="13" t="n">
        <v>-19.77</v>
      </c>
      <c r="K6" s="32"/>
      <c r="L6" s="33" t="n">
        <f aca="false">IFERROR((J6+I6)/H6,0)</f>
        <v>33.1711409395973</v>
      </c>
      <c r="M6" s="33" t="n">
        <f aca="false">IFERROR(K6*L6,0)</f>
        <v>0</v>
      </c>
    </row>
    <row r="7" customFormat="false" ht="15.8" hidden="false" customHeight="false" outlineLevel="0" collapsed="false">
      <c r="A7" s="11" t="s">
        <v>294</v>
      </c>
      <c r="B7" s="11" t="s">
        <v>220</v>
      </c>
      <c r="C7" s="10" t="n">
        <v>44859</v>
      </c>
      <c r="D7" s="11" t="s">
        <v>305</v>
      </c>
      <c r="E7" s="11" t="s">
        <v>306</v>
      </c>
      <c r="F7" s="12" t="n">
        <v>-1.182</v>
      </c>
      <c r="G7" s="12" t="n">
        <v>0</v>
      </c>
      <c r="H7" s="12" t="n">
        <v>1.182</v>
      </c>
      <c r="I7" s="13" t="n">
        <v>45.4</v>
      </c>
      <c r="J7" s="13" t="n">
        <v>0</v>
      </c>
      <c r="K7" s="32"/>
      <c r="L7" s="33" t="n">
        <f aca="false">IFERROR((J7+I7)/H7,0)</f>
        <v>38.409475465313</v>
      </c>
      <c r="M7" s="33" t="n">
        <f aca="false">IFERROR(K7*L7,0)</f>
        <v>0</v>
      </c>
    </row>
    <row r="8" customFormat="false" ht="15.8" hidden="false" customHeight="false" outlineLevel="0" collapsed="false">
      <c r="A8" s="11" t="s">
        <v>294</v>
      </c>
      <c r="B8" s="11" t="s">
        <v>223</v>
      </c>
      <c r="C8" s="10" t="n">
        <v>44859</v>
      </c>
      <c r="D8" s="11" t="s">
        <v>307</v>
      </c>
      <c r="E8" s="11" t="s">
        <v>308</v>
      </c>
      <c r="F8" s="12" t="n">
        <v>36.861</v>
      </c>
      <c r="G8" s="12" t="n">
        <v>0</v>
      </c>
      <c r="H8" s="12" t="n">
        <v>-36.861</v>
      </c>
      <c r="I8" s="13" t="n">
        <v>0</v>
      </c>
      <c r="J8" s="13" t="n">
        <v>-1355.68</v>
      </c>
      <c r="K8" s="32" t="n">
        <v>55.254</v>
      </c>
      <c r="L8" s="33" t="n">
        <f aca="false">IFERROR((J8+I8)/H8,0)</f>
        <v>36.7781666259733</v>
      </c>
      <c r="M8" s="33" t="n">
        <f aca="false">IFERROR(K8*L8,0)</f>
        <v>2032.14081875153</v>
      </c>
    </row>
    <row r="9" customFormat="false" ht="15.8" hidden="false" customHeight="false" outlineLevel="0" collapsed="false">
      <c r="A9" s="11" t="s">
        <v>294</v>
      </c>
      <c r="B9" s="11" t="s">
        <v>226</v>
      </c>
      <c r="C9" s="10" t="n">
        <v>44859</v>
      </c>
      <c r="D9" s="11" t="s">
        <v>309</v>
      </c>
      <c r="E9" s="11" t="s">
        <v>310</v>
      </c>
      <c r="F9" s="12" t="n">
        <v>153.401</v>
      </c>
      <c r="G9" s="12" t="n">
        <v>150.19</v>
      </c>
      <c r="H9" s="12" t="n">
        <v>-3.211</v>
      </c>
      <c r="I9" s="13" t="n">
        <v>0</v>
      </c>
      <c r="J9" s="13" t="n">
        <v>-116.25</v>
      </c>
      <c r="K9" s="32"/>
      <c r="L9" s="33" t="n">
        <f aca="false">IFERROR((J9+I9)/H9,0)</f>
        <v>36.2036748676425</v>
      </c>
      <c r="M9" s="33" t="n">
        <f aca="false">IFERROR(K9*L9,0)</f>
        <v>0</v>
      </c>
    </row>
    <row r="10" customFormat="false" ht="15.8" hidden="false" customHeight="false" outlineLevel="0" collapsed="false">
      <c r="A10" s="11" t="s">
        <v>294</v>
      </c>
      <c r="B10" s="11" t="s">
        <v>229</v>
      </c>
      <c r="C10" s="10" t="n">
        <v>44859</v>
      </c>
      <c r="D10" s="11" t="s">
        <v>311</v>
      </c>
      <c r="E10" s="11" t="s">
        <v>312</v>
      </c>
      <c r="F10" s="12" t="n">
        <v>0</v>
      </c>
      <c r="G10" s="12" t="n">
        <v>0</v>
      </c>
      <c r="H10" s="12" t="n">
        <v>0</v>
      </c>
      <c r="I10" s="13" t="n">
        <v>0</v>
      </c>
      <c r="J10" s="13" t="n">
        <v>0</v>
      </c>
      <c r="K10" s="32"/>
      <c r="L10" s="33" t="n">
        <f aca="false">IFERROR((J10+I10)/H10,0)</f>
        <v>0</v>
      </c>
      <c r="M10" s="33" t="n">
        <f aca="false">IFERROR(K10*L10,0)</f>
        <v>0</v>
      </c>
    </row>
    <row r="11" customFormat="false" ht="15.8" hidden="false" customHeight="false" outlineLevel="0" collapsed="false">
      <c r="A11" s="11" t="s">
        <v>294</v>
      </c>
      <c r="B11" s="11" t="s">
        <v>232</v>
      </c>
      <c r="C11" s="10" t="n">
        <v>44859</v>
      </c>
      <c r="D11" s="11" t="s">
        <v>313</v>
      </c>
      <c r="E11" s="11" t="s">
        <v>314</v>
      </c>
      <c r="F11" s="12" t="n">
        <v>1023.87</v>
      </c>
      <c r="G11" s="12" t="n">
        <v>1008.59</v>
      </c>
      <c r="H11" s="12" t="n">
        <v>-15.28</v>
      </c>
      <c r="I11" s="13" t="n">
        <v>0</v>
      </c>
      <c r="J11" s="13" t="n">
        <v>-302.9</v>
      </c>
      <c r="K11" s="32" t="n">
        <v>9.053</v>
      </c>
      <c r="L11" s="33" t="n">
        <f aca="false">IFERROR((J11+I11)/H11,0)</f>
        <v>19.8232984293194</v>
      </c>
      <c r="M11" s="33" t="n">
        <f aca="false">IFERROR(K11*L11,0)</f>
        <v>179.460320680628</v>
      </c>
    </row>
    <row r="12" customFormat="false" ht="15.8" hidden="false" customHeight="false" outlineLevel="0" collapsed="false">
      <c r="A12" s="11" t="s">
        <v>294</v>
      </c>
      <c r="B12" s="11" t="s">
        <v>235</v>
      </c>
      <c r="C12" s="10" t="n">
        <v>44859</v>
      </c>
      <c r="D12" s="11" t="s">
        <v>315</v>
      </c>
      <c r="E12" s="11" t="s">
        <v>316</v>
      </c>
      <c r="F12" s="12" t="n">
        <v>417.032</v>
      </c>
      <c r="G12" s="12" t="n">
        <v>396.13</v>
      </c>
      <c r="H12" s="12" t="n">
        <v>-20.902</v>
      </c>
      <c r="I12" s="13" t="n">
        <v>0</v>
      </c>
      <c r="J12" s="13" t="n">
        <v>-582.24</v>
      </c>
      <c r="K12" s="32" t="n">
        <v>22.581</v>
      </c>
      <c r="L12" s="33" t="n">
        <f aca="false">IFERROR((J12+I12)/H12,0)</f>
        <v>27.8557075877906</v>
      </c>
      <c r="M12" s="33" t="n">
        <f aca="false">IFERROR(K12*L12,0)</f>
        <v>629.0097330399</v>
      </c>
    </row>
    <row r="13" customFormat="false" ht="15.8" hidden="false" customHeight="false" outlineLevel="0" collapsed="false">
      <c r="A13" s="11" t="s">
        <v>294</v>
      </c>
      <c r="B13" s="11" t="s">
        <v>261</v>
      </c>
      <c r="C13" s="10" t="n">
        <v>44859</v>
      </c>
      <c r="D13" s="11" t="s">
        <v>317</v>
      </c>
      <c r="E13" s="11" t="s">
        <v>318</v>
      </c>
      <c r="F13" s="12" t="n">
        <v>604.183</v>
      </c>
      <c r="G13" s="12" t="n">
        <v>560.86</v>
      </c>
      <c r="H13" s="12" t="n">
        <v>-43.323</v>
      </c>
      <c r="I13" s="13" t="n">
        <v>0</v>
      </c>
      <c r="J13" s="13" t="n">
        <v>-1255.73</v>
      </c>
      <c r="K13" s="32" t="n">
        <v>13.223</v>
      </c>
      <c r="L13" s="33" t="n">
        <f aca="false">IFERROR((J13+I13)/H13,0)</f>
        <v>28.9852964937793</v>
      </c>
      <c r="M13" s="33" t="n">
        <f aca="false">IFERROR(K13*L13,0)</f>
        <v>383.272575537244</v>
      </c>
    </row>
    <row r="14" customFormat="false" ht="15.8" hidden="false" customHeight="false" outlineLevel="0" collapsed="false">
      <c r="A14" s="11" t="s">
        <v>294</v>
      </c>
      <c r="B14" s="11" t="s">
        <v>264</v>
      </c>
      <c r="C14" s="10" t="n">
        <v>44859</v>
      </c>
      <c r="D14" s="11" t="s">
        <v>319</v>
      </c>
      <c r="E14" s="11" t="s">
        <v>320</v>
      </c>
      <c r="F14" s="12" t="n">
        <v>0</v>
      </c>
      <c r="G14" s="12" t="n">
        <v>0</v>
      </c>
      <c r="H14" s="12" t="n">
        <v>0</v>
      </c>
      <c r="I14" s="13" t="n">
        <v>0</v>
      </c>
      <c r="J14" s="13" t="n">
        <v>0</v>
      </c>
      <c r="K14" s="32"/>
      <c r="L14" s="33" t="n">
        <f aca="false">IFERROR((J14+I14)/H14,0)</f>
        <v>0</v>
      </c>
      <c r="M14" s="33" t="n">
        <f aca="false">IFERROR(K14*L14,0)</f>
        <v>0</v>
      </c>
    </row>
    <row r="15" customFormat="false" ht="15.8" hidden="false" customHeight="false" outlineLevel="0" collapsed="false">
      <c r="A15" s="11" t="s">
        <v>294</v>
      </c>
      <c r="B15" s="11" t="s">
        <v>267</v>
      </c>
      <c r="C15" s="10" t="n">
        <v>44859</v>
      </c>
      <c r="D15" s="11" t="s">
        <v>321</v>
      </c>
      <c r="E15" s="11" t="s">
        <v>322</v>
      </c>
      <c r="F15" s="12" t="n">
        <v>931.482</v>
      </c>
      <c r="G15" s="12" t="n">
        <v>879.5</v>
      </c>
      <c r="H15" s="12" t="n">
        <v>-51.982</v>
      </c>
      <c r="I15" s="13" t="n">
        <v>0</v>
      </c>
      <c r="J15" s="13" t="n">
        <v>-619.78</v>
      </c>
      <c r="K15" s="32" t="n">
        <v>10.107</v>
      </c>
      <c r="L15" s="33" t="n">
        <f aca="false">IFERROR((J15+I15)/H15,0)</f>
        <v>11.9229733369243</v>
      </c>
      <c r="M15" s="33" t="n">
        <f aca="false">IFERROR(K15*L15,0)</f>
        <v>120.505491516294</v>
      </c>
    </row>
    <row r="16" customFormat="false" ht="15.8" hidden="false" customHeight="false" outlineLevel="0" collapsed="false">
      <c r="A16" s="11" t="s">
        <v>294</v>
      </c>
      <c r="B16" s="11" t="s">
        <v>270</v>
      </c>
      <c r="C16" s="10" t="n">
        <v>44859</v>
      </c>
      <c r="D16" s="11" t="s">
        <v>323</v>
      </c>
      <c r="E16" s="11" t="s">
        <v>324</v>
      </c>
      <c r="F16" s="12" t="n">
        <v>115.378</v>
      </c>
      <c r="G16" s="12" t="n">
        <v>106.58</v>
      </c>
      <c r="H16" s="12" t="n">
        <v>-8.798</v>
      </c>
      <c r="I16" s="13" t="n">
        <v>0</v>
      </c>
      <c r="J16" s="13" t="n">
        <v>-555.85</v>
      </c>
      <c r="K16" s="32" t="n">
        <v>0.847</v>
      </c>
      <c r="L16" s="33" t="n">
        <f aca="false">IFERROR((J16+I16)/H16,0)</f>
        <v>63.1791316208229</v>
      </c>
      <c r="M16" s="33" t="n">
        <f aca="false">IFERROR(K16*L16,0)</f>
        <v>53.512724482837</v>
      </c>
    </row>
    <row r="17" customFormat="false" ht="15.8" hidden="false" customHeight="false" outlineLevel="0" collapsed="false">
      <c r="A17" s="11" t="s">
        <v>294</v>
      </c>
      <c r="B17" s="11" t="s">
        <v>273</v>
      </c>
      <c r="C17" s="10" t="n">
        <v>44859</v>
      </c>
      <c r="D17" s="11" t="s">
        <v>325</v>
      </c>
      <c r="E17" s="11" t="s">
        <v>326</v>
      </c>
      <c r="F17" s="12" t="n">
        <v>108.374</v>
      </c>
      <c r="G17" s="12" t="n">
        <v>134.93</v>
      </c>
      <c r="H17" s="12" t="n">
        <v>26.556</v>
      </c>
      <c r="I17" s="13" t="n">
        <v>796.53</v>
      </c>
      <c r="J17" s="13" t="n">
        <v>0</v>
      </c>
      <c r="K17" s="32"/>
      <c r="L17" s="33" t="n">
        <f aca="false">IFERROR((J17+I17)/H17,0)</f>
        <v>29.9943515589697</v>
      </c>
      <c r="M17" s="33" t="n">
        <f aca="false">IFERROR(K17*L17,0)</f>
        <v>0</v>
      </c>
    </row>
    <row r="18" customFormat="false" ht="15.8" hidden="false" customHeight="false" outlineLevel="0" collapsed="false">
      <c r="A18" s="11" t="s">
        <v>294</v>
      </c>
      <c r="B18" s="11" t="s">
        <v>276</v>
      </c>
      <c r="C18" s="10" t="n">
        <v>44859</v>
      </c>
      <c r="D18" s="11" t="s">
        <v>327</v>
      </c>
      <c r="E18" s="11" t="s">
        <v>328</v>
      </c>
      <c r="F18" s="12" t="n">
        <v>97.4</v>
      </c>
      <c r="G18" s="12" t="n">
        <v>43.69</v>
      </c>
      <c r="H18" s="12" t="n">
        <v>-53.71</v>
      </c>
      <c r="I18" s="13" t="n">
        <v>0</v>
      </c>
      <c r="J18" s="13" t="n">
        <v>-1464.86</v>
      </c>
      <c r="K18" s="32" t="n">
        <v>11.892</v>
      </c>
      <c r="L18" s="33" t="n">
        <f aca="false">IFERROR((J18+I18)/H18,0)</f>
        <v>27.2735058648296</v>
      </c>
      <c r="M18" s="33" t="n">
        <f aca="false">IFERROR(K18*L18,0)</f>
        <v>324.336531744554</v>
      </c>
    </row>
    <row r="19" customFormat="false" ht="15.8" hidden="false" customHeight="false" outlineLevel="0" collapsed="false">
      <c r="A19" s="11" t="s">
        <v>294</v>
      </c>
      <c r="B19" s="11" t="s">
        <v>279</v>
      </c>
      <c r="C19" s="10" t="n">
        <v>44859</v>
      </c>
      <c r="D19" s="11" t="s">
        <v>329</v>
      </c>
      <c r="E19" s="11" t="s">
        <v>330</v>
      </c>
      <c r="F19" s="12" t="n">
        <v>7.704</v>
      </c>
      <c r="G19" s="12" t="n">
        <v>2.52</v>
      </c>
      <c r="H19" s="12" t="n">
        <v>-5.184</v>
      </c>
      <c r="I19" s="13" t="n">
        <v>0</v>
      </c>
      <c r="J19" s="13" t="n">
        <v>-169.82</v>
      </c>
      <c r="K19" s="32"/>
      <c r="L19" s="33" t="n">
        <f aca="false">IFERROR((J19+I19)/H19,0)</f>
        <v>32.758487654321</v>
      </c>
      <c r="M19" s="33" t="n">
        <f aca="false">IFERROR(K19*L19,0)</f>
        <v>0</v>
      </c>
    </row>
    <row r="20" customFormat="false" ht="15.8" hidden="false" customHeight="false" outlineLevel="0" collapsed="false">
      <c r="A20" s="11" t="s">
        <v>294</v>
      </c>
      <c r="B20" s="11" t="s">
        <v>282</v>
      </c>
      <c r="C20" s="10" t="n">
        <v>44859</v>
      </c>
      <c r="D20" s="11" t="s">
        <v>331</v>
      </c>
      <c r="E20" s="11" t="s">
        <v>332</v>
      </c>
      <c r="F20" s="12" t="n">
        <v>0</v>
      </c>
      <c r="G20" s="12" t="n">
        <v>0</v>
      </c>
      <c r="H20" s="12" t="n">
        <v>0</v>
      </c>
      <c r="I20" s="13" t="n">
        <v>0</v>
      </c>
      <c r="J20" s="13" t="n">
        <v>0</v>
      </c>
      <c r="K20" s="32"/>
      <c r="L20" s="33" t="n">
        <f aca="false">IFERROR((J20+I20)/H20,0)</f>
        <v>0</v>
      </c>
      <c r="M20" s="33" t="n">
        <f aca="false">IFERROR(K20*L20,0)</f>
        <v>0</v>
      </c>
    </row>
    <row r="21" customFormat="false" ht="15.8" hidden="false" customHeight="false" outlineLevel="0" collapsed="false">
      <c r="A21" s="11" t="s">
        <v>294</v>
      </c>
      <c r="B21" s="11" t="s">
        <v>285</v>
      </c>
      <c r="C21" s="10" t="n">
        <v>44859</v>
      </c>
      <c r="D21" s="11" t="s">
        <v>333</v>
      </c>
      <c r="E21" s="11" t="s">
        <v>334</v>
      </c>
      <c r="F21" s="12" t="n">
        <v>544.487</v>
      </c>
      <c r="G21" s="12" t="n">
        <v>535.18</v>
      </c>
      <c r="H21" s="12" t="n">
        <v>-9.307</v>
      </c>
      <c r="I21" s="13" t="n">
        <v>0</v>
      </c>
      <c r="J21" s="13" t="n">
        <v>-299.95</v>
      </c>
      <c r="K21" s="32" t="n">
        <v>9.187</v>
      </c>
      <c r="L21" s="33" t="n">
        <f aca="false">IFERROR((J21+I21)/H21,0)</f>
        <v>32.2284302138176</v>
      </c>
      <c r="M21" s="33" t="n">
        <f aca="false">IFERROR(K21*L21,0)</f>
        <v>296.082588374342</v>
      </c>
    </row>
    <row r="22" customFormat="false" ht="15.8" hidden="false" customHeight="false" outlineLevel="0" collapsed="false">
      <c r="A22" s="11" t="s">
        <v>294</v>
      </c>
      <c r="B22" s="11" t="s">
        <v>288</v>
      </c>
      <c r="C22" s="10" t="n">
        <v>44859</v>
      </c>
      <c r="D22" s="11" t="s">
        <v>335</v>
      </c>
      <c r="E22" s="11" t="s">
        <v>336</v>
      </c>
      <c r="F22" s="12" t="n">
        <v>90.9</v>
      </c>
      <c r="G22" s="12" t="n">
        <v>88.32</v>
      </c>
      <c r="H22" s="12" t="n">
        <v>-2.58</v>
      </c>
      <c r="I22" s="13" t="n">
        <v>0</v>
      </c>
      <c r="J22" s="13" t="n">
        <v>-24.65</v>
      </c>
      <c r="K22" s="32"/>
      <c r="L22" s="33" t="n">
        <f aca="false">IFERROR((J22+I22)/H22,0)</f>
        <v>9.55426356589147</v>
      </c>
      <c r="M22" s="33" t="n">
        <f aca="false">IFERROR(K22*L22,0)</f>
        <v>0</v>
      </c>
    </row>
    <row r="23" customFormat="false" ht="15.8" hidden="false" customHeight="false" outlineLevel="0" collapsed="false">
      <c r="A23" s="11" t="s">
        <v>294</v>
      </c>
      <c r="B23" s="11" t="s">
        <v>291</v>
      </c>
      <c r="C23" s="10" t="n">
        <v>44859</v>
      </c>
      <c r="D23" s="11" t="s">
        <v>337</v>
      </c>
      <c r="E23" s="11" t="s">
        <v>338</v>
      </c>
      <c r="F23" s="12" t="n">
        <v>517.494</v>
      </c>
      <c r="G23" s="12" t="n">
        <v>525.91</v>
      </c>
      <c r="H23" s="12" t="n">
        <v>8.416</v>
      </c>
      <c r="I23" s="13" t="n">
        <v>180.69</v>
      </c>
      <c r="J23" s="13" t="n">
        <v>0</v>
      </c>
      <c r="K23" s="32" t="n">
        <v>27.791</v>
      </c>
      <c r="L23" s="33" t="n">
        <f aca="false">IFERROR((J23+I23)/H23,0)</f>
        <v>21.469819391635</v>
      </c>
      <c r="M23" s="33" t="n">
        <f aca="false">IFERROR(K23*L23,0)</f>
        <v>596.667750712928</v>
      </c>
    </row>
    <row r="24" customFormat="false" ht="15.8" hidden="false" customHeight="false" outlineLevel="0" collapsed="false">
      <c r="A24" s="11" t="s">
        <v>294</v>
      </c>
      <c r="B24" s="11" t="s">
        <v>339</v>
      </c>
      <c r="C24" s="10" t="n">
        <v>44859</v>
      </c>
      <c r="D24" s="11" t="s">
        <v>340</v>
      </c>
      <c r="E24" s="11" t="s">
        <v>341</v>
      </c>
      <c r="F24" s="12" t="n">
        <v>28.51</v>
      </c>
      <c r="G24" s="12" t="n">
        <v>31</v>
      </c>
      <c r="H24" s="12" t="n">
        <v>2.49</v>
      </c>
      <c r="I24" s="13" t="n">
        <v>62.25</v>
      </c>
      <c r="J24" s="13" t="n">
        <v>0</v>
      </c>
      <c r="K24" s="32"/>
      <c r="L24" s="33" t="n">
        <f aca="false">IFERROR((J24+I24)/H24,0)</f>
        <v>25</v>
      </c>
      <c r="M24" s="33" t="n">
        <f aca="false">IFERROR(K24*L24,0)</f>
        <v>0</v>
      </c>
    </row>
    <row r="25" customFormat="false" ht="15.8" hidden="false" customHeight="false" outlineLevel="0" collapsed="false">
      <c r="A25" s="11" t="s">
        <v>294</v>
      </c>
      <c r="B25" s="11" t="s">
        <v>342</v>
      </c>
      <c r="C25" s="10" t="n">
        <v>44859</v>
      </c>
      <c r="D25" s="11" t="s">
        <v>343</v>
      </c>
      <c r="E25" s="11" t="s">
        <v>344</v>
      </c>
      <c r="F25" s="12" t="n">
        <v>13.304</v>
      </c>
      <c r="G25" s="12" t="n">
        <v>0</v>
      </c>
      <c r="H25" s="12" t="n">
        <v>-13.304</v>
      </c>
      <c r="I25" s="13" t="n">
        <v>0</v>
      </c>
      <c r="J25" s="13" t="n">
        <v>-397.63</v>
      </c>
      <c r="K25" s="32" t="n">
        <v>14.203</v>
      </c>
      <c r="L25" s="33" t="n">
        <f aca="false">IFERROR((J25+I25)/H25,0)</f>
        <v>29.8880036079375</v>
      </c>
      <c r="M25" s="33" t="n">
        <f aca="false">IFERROR(K25*L25,0)</f>
        <v>424.499315243536</v>
      </c>
    </row>
    <row r="26" customFormat="false" ht="15.8" hidden="false" customHeight="false" outlineLevel="0" collapsed="false">
      <c r="A26" s="11" t="s">
        <v>294</v>
      </c>
      <c r="B26" s="11" t="s">
        <v>345</v>
      </c>
      <c r="C26" s="10" t="n">
        <v>44859</v>
      </c>
      <c r="D26" s="11" t="s">
        <v>346</v>
      </c>
      <c r="E26" s="11" t="s">
        <v>347</v>
      </c>
      <c r="F26" s="12" t="n">
        <v>0</v>
      </c>
      <c r="G26" s="12" t="n">
        <v>0</v>
      </c>
      <c r="H26" s="12" t="n">
        <v>0</v>
      </c>
      <c r="I26" s="13" t="n">
        <v>0</v>
      </c>
      <c r="J26" s="13" t="n">
        <v>0</v>
      </c>
      <c r="K26" s="32"/>
      <c r="L26" s="33" t="n">
        <f aca="false">IFERROR((J26+I26)/H26,0)</f>
        <v>0</v>
      </c>
      <c r="M26" s="33" t="n">
        <f aca="false">IFERROR(K26*L26,0)</f>
        <v>0</v>
      </c>
    </row>
    <row r="27" customFormat="false" ht="15.8" hidden="false" customHeight="false" outlineLevel="0" collapsed="false">
      <c r="A27" s="11" t="s">
        <v>294</v>
      </c>
      <c r="B27" s="11" t="s">
        <v>348</v>
      </c>
      <c r="C27" s="10" t="n">
        <v>44859</v>
      </c>
      <c r="D27" s="11" t="s">
        <v>349</v>
      </c>
      <c r="E27" s="11" t="s">
        <v>350</v>
      </c>
      <c r="F27" s="12" t="n">
        <v>121.937</v>
      </c>
      <c r="G27" s="12" t="n">
        <v>106.59</v>
      </c>
      <c r="H27" s="12" t="n">
        <v>-15.347</v>
      </c>
      <c r="I27" s="13" t="n">
        <v>0</v>
      </c>
      <c r="J27" s="13" t="n">
        <v>-394.11</v>
      </c>
      <c r="K27" s="32" t="n">
        <v>13.336</v>
      </c>
      <c r="L27" s="33" t="n">
        <f aca="false">IFERROR((J27+I27)/H27,0)</f>
        <v>25.6799374470581</v>
      </c>
      <c r="M27" s="33" t="n">
        <f aca="false">IFERROR(K27*L27,0)</f>
        <v>342.467645793966</v>
      </c>
    </row>
    <row r="28" customFormat="false" ht="15.8" hidden="false" customHeight="false" outlineLevel="0" collapsed="false">
      <c r="A28" s="11" t="s">
        <v>294</v>
      </c>
      <c r="B28" s="11" t="s">
        <v>351</v>
      </c>
      <c r="C28" s="10" t="n">
        <v>44859</v>
      </c>
      <c r="D28" s="11" t="s">
        <v>352</v>
      </c>
      <c r="E28" s="11" t="s">
        <v>353</v>
      </c>
      <c r="F28" s="12" t="n">
        <v>104.072</v>
      </c>
      <c r="G28" s="12" t="n">
        <v>92.676</v>
      </c>
      <c r="H28" s="12" t="n">
        <v>-11.396</v>
      </c>
      <c r="I28" s="13" t="n">
        <v>0</v>
      </c>
      <c r="J28" s="13" t="n">
        <v>-601</v>
      </c>
      <c r="K28" s="32" t="n">
        <v>0.13</v>
      </c>
      <c r="L28" s="33" t="n">
        <f aca="false">IFERROR((J28+I28)/H28,0)</f>
        <v>52.7378027378027</v>
      </c>
      <c r="M28" s="33" t="n">
        <f aca="false">IFERROR(K28*L28,0)</f>
        <v>6.85591435591436</v>
      </c>
    </row>
    <row r="29" customFormat="false" ht="15.8" hidden="false" customHeight="false" outlineLevel="0" collapsed="false">
      <c r="A29" s="11" t="s">
        <v>294</v>
      </c>
      <c r="B29" s="11" t="s">
        <v>354</v>
      </c>
      <c r="C29" s="10" t="n">
        <v>44859</v>
      </c>
      <c r="D29" s="11" t="s">
        <v>355</v>
      </c>
      <c r="E29" s="11" t="s">
        <v>356</v>
      </c>
      <c r="F29" s="12" t="n">
        <v>97.768</v>
      </c>
      <c r="G29" s="12" t="n">
        <v>52.52</v>
      </c>
      <c r="H29" s="12" t="n">
        <v>-45.248</v>
      </c>
      <c r="I29" s="13" t="n">
        <v>0</v>
      </c>
      <c r="J29" s="13" t="n">
        <v>-2060.9</v>
      </c>
      <c r="K29" s="32"/>
      <c r="L29" s="33" t="n">
        <f aca="false">IFERROR((J29+I29)/H29,0)</f>
        <v>45.5467644978784</v>
      </c>
      <c r="M29" s="33" t="n">
        <f aca="false">IFERROR(K29*L29,0)</f>
        <v>0</v>
      </c>
    </row>
    <row r="30" customFormat="false" ht="15.8" hidden="false" customHeight="false" outlineLevel="0" collapsed="false">
      <c r="A30" s="11" t="s">
        <v>294</v>
      </c>
      <c r="B30" s="11" t="s">
        <v>357</v>
      </c>
      <c r="C30" s="10" t="n">
        <v>44859</v>
      </c>
      <c r="D30" s="11" t="s">
        <v>358</v>
      </c>
      <c r="E30" s="11" t="s">
        <v>359</v>
      </c>
      <c r="F30" s="12" t="n">
        <v>95.438</v>
      </c>
      <c r="G30" s="12" t="n">
        <v>47.306</v>
      </c>
      <c r="H30" s="12" t="n">
        <v>-48.132</v>
      </c>
      <c r="I30" s="13" t="n">
        <v>0</v>
      </c>
      <c r="J30" s="13" t="n">
        <v>-1768.57</v>
      </c>
      <c r="K30" s="32"/>
      <c r="L30" s="33" t="n">
        <f aca="false">IFERROR((J30+I30)/H30,0)</f>
        <v>36.7441618881409</v>
      </c>
      <c r="M30" s="33" t="n">
        <f aca="false">IFERROR(K30*L30,0)</f>
        <v>0</v>
      </c>
    </row>
    <row r="31" customFormat="false" ht="15.8" hidden="false" customHeight="false" outlineLevel="0" collapsed="false">
      <c r="A31" s="11" t="s">
        <v>294</v>
      </c>
      <c r="B31" s="11" t="s">
        <v>360</v>
      </c>
      <c r="C31" s="10" t="n">
        <v>44859</v>
      </c>
      <c r="D31" s="11" t="s">
        <v>361</v>
      </c>
      <c r="E31" s="11" t="s">
        <v>362</v>
      </c>
      <c r="F31" s="12" t="n">
        <v>-60.454</v>
      </c>
      <c r="G31" s="12" t="n">
        <v>0</v>
      </c>
      <c r="H31" s="12" t="n">
        <v>60.454</v>
      </c>
      <c r="I31" s="13" t="n">
        <v>3788.02</v>
      </c>
      <c r="J31" s="13" t="n">
        <v>0</v>
      </c>
      <c r="K31" s="32"/>
      <c r="L31" s="33" t="n">
        <f aca="false">IFERROR((J31+I31)/H31,0)</f>
        <v>62.6595427928673</v>
      </c>
      <c r="M31" s="33" t="n">
        <f aca="false">IFERROR(K31*L31,0)</f>
        <v>0</v>
      </c>
    </row>
    <row r="32" customFormat="false" ht="15.8" hidden="false" customHeight="false" outlineLevel="0" collapsed="false">
      <c r="A32" s="11" t="s">
        <v>294</v>
      </c>
      <c r="B32" s="11" t="s">
        <v>363</v>
      </c>
      <c r="C32" s="10" t="n">
        <v>44859</v>
      </c>
      <c r="D32" s="11" t="s">
        <v>364</v>
      </c>
      <c r="E32" s="11" t="s">
        <v>365</v>
      </c>
      <c r="F32" s="12" t="n">
        <v>164.08</v>
      </c>
      <c r="G32" s="12" t="n">
        <v>79.8</v>
      </c>
      <c r="H32" s="12" t="n">
        <v>-84.28</v>
      </c>
      <c r="I32" s="13" t="n">
        <v>0</v>
      </c>
      <c r="J32" s="13" t="n">
        <v>-1919.3</v>
      </c>
      <c r="K32" s="32"/>
      <c r="L32" s="33" t="n">
        <f aca="false">IFERROR((J32+I32)/H32,0)</f>
        <v>22.7728998576175</v>
      </c>
      <c r="M32" s="33" t="n">
        <f aca="false">IFERROR(K32*L32,0)</f>
        <v>0</v>
      </c>
    </row>
    <row r="33" customFormat="false" ht="15.8" hidden="false" customHeight="false" outlineLevel="0" collapsed="false">
      <c r="A33" s="17"/>
      <c r="B33" s="17"/>
      <c r="C33" s="16"/>
      <c r="D33" s="17"/>
      <c r="E33" s="17"/>
      <c r="F33" s="18"/>
      <c r="G33" s="18"/>
      <c r="H33" s="18"/>
      <c r="I33" s="19" t="n">
        <v>6213.19</v>
      </c>
      <c r="J33" s="19" t="n">
        <v>-17498.95</v>
      </c>
      <c r="K33" s="18"/>
      <c r="L33" s="18"/>
      <c r="M33" s="18" t="n">
        <f aca="false">SUM(M2:M32)</f>
        <v>6368.88650029464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Roman,Normal"&amp;12&amp;Kffffff&amp;A</oddHeader>
    <oddFooter>&amp;C&amp;"Times New Roman,Normal"&amp;12&amp;KffffffPágina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13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4.65" zeroHeight="false" outlineLevelRow="0" outlineLevelCol="0"/>
  <cols>
    <col collapsed="false" customWidth="true" hidden="false" outlineLevel="0" max="2" min="2" style="0" width="31.33"/>
    <col collapsed="false" customWidth="true" hidden="false" outlineLevel="0" max="4" min="4" style="0" width="14.76"/>
    <col collapsed="false" customWidth="true" hidden="false" outlineLevel="0" max="5" min="5" style="0" width="50.23"/>
    <col collapsed="false" customWidth="true" hidden="false" outlineLevel="0" max="6" min="6" style="42" width="11.33"/>
    <col collapsed="false" customWidth="true" hidden="false" outlineLevel="0" max="7" min="7" style="40" width="17.21"/>
    <col collapsed="false" customWidth="true" hidden="false" outlineLevel="0" max="8" min="8" style="0" width="10.1"/>
    <col collapsed="false" customWidth="true" hidden="false" outlineLevel="0" max="9" min="9" style="0" width="13.99"/>
  </cols>
  <sheetData>
    <row r="1" customFormat="false" ht="14.65" hidden="false" customHeight="false" outlineLevel="0" collapsed="false">
      <c r="A1" s="43" t="s">
        <v>366</v>
      </c>
      <c r="B1" s="43" t="s">
        <v>367</v>
      </c>
      <c r="C1" s="43" t="s">
        <v>368</v>
      </c>
      <c r="D1" s="44" t="s">
        <v>369</v>
      </c>
      <c r="E1" s="44" t="s">
        <v>370</v>
      </c>
      <c r="F1" s="45" t="s">
        <v>371</v>
      </c>
      <c r="G1" s="46" t="s">
        <v>372</v>
      </c>
    </row>
    <row r="2" customFormat="false" ht="14.65" hidden="false" customHeight="false" outlineLevel="0" collapsed="false">
      <c r="A2" s="47" t="n">
        <v>70882</v>
      </c>
      <c r="B2" s="47" t="s">
        <v>373</v>
      </c>
      <c r="C2" s="48" t="n">
        <v>19.73</v>
      </c>
      <c r="D2" s="49" t="n">
        <f aca="false">VLOOKUP(A2,[1]baseCoeficiente!A47:I418,5,0)</f>
        <v>10000009054</v>
      </c>
      <c r="E2" s="50" t="str">
        <f aca="false">VLOOKUP(A2,[1]baseCoeficiente!A47:I418,7,0)</f>
        <v>BARRIGA SUINO TOUCINHO TORRESMO KG</v>
      </c>
      <c r="F2" s="51" t="n">
        <f aca="false">VLOOKUP(A2,[1]baseCoeficiente!A47:I418,9,0)</f>
        <v>0.015</v>
      </c>
      <c r="G2" s="52" t="n">
        <f aca="false">C2*F2</f>
        <v>0.29595</v>
      </c>
      <c r="H2" s="53" t="n">
        <v>0.29595</v>
      </c>
    </row>
    <row r="3" customFormat="false" ht="14.65" hidden="false" customHeight="false" outlineLevel="0" collapsed="false">
      <c r="A3" s="47" t="n">
        <v>74942</v>
      </c>
      <c r="B3" s="47" t="s">
        <v>374</v>
      </c>
      <c r="C3" s="48" t="n">
        <v>357.23</v>
      </c>
      <c r="D3" s="49" t="n">
        <f aca="false">VLOOKUP(A3,[1]baseCoeficiente!A78:I449,5,0)</f>
        <v>10000009061</v>
      </c>
      <c r="E3" s="50" t="str">
        <f aca="false">VLOOKUP(A3,[1]baseCoeficiente!A78:I449,7,0)</f>
        <v>CARCACA SUINO KG</v>
      </c>
      <c r="F3" s="51" t="n">
        <f aca="false">VLOOKUP(A3,[1]baseCoeficiente!A78:I449,9,0)</f>
        <v>0.03</v>
      </c>
      <c r="G3" s="52" t="n">
        <f aca="false">C3*F3</f>
        <v>10.7169</v>
      </c>
      <c r="H3" s="53"/>
    </row>
    <row r="4" customFormat="false" ht="14.65" hidden="false" customHeight="false" outlineLevel="0" collapsed="false">
      <c r="A4" s="47" t="n">
        <v>74934</v>
      </c>
      <c r="B4" s="47" t="s">
        <v>375</v>
      </c>
      <c r="C4" s="48" t="n">
        <v>409.658</v>
      </c>
      <c r="D4" s="49" t="n">
        <f aca="false">VLOOKUP(A4,[1]baseCoeficiente!A73:I444,5,0)</f>
        <v>10000009061</v>
      </c>
      <c r="E4" s="50" t="str">
        <f aca="false">VLOOKUP(A4,[1]baseCoeficiente!A73:I444,7,0)</f>
        <v>CARCACA SUINO KG</v>
      </c>
      <c r="F4" s="51" t="n">
        <f aca="false">VLOOKUP(A4,[1]baseCoeficiente!A73:I444,9,0)</f>
        <v>0.03</v>
      </c>
      <c r="G4" s="52" t="n">
        <f aca="false">C4*F4</f>
        <v>12.28974</v>
      </c>
      <c r="H4" s="53"/>
    </row>
    <row r="5" customFormat="false" ht="14.65" hidden="false" customHeight="false" outlineLevel="0" collapsed="false">
      <c r="A5" s="47" t="n">
        <v>74969</v>
      </c>
      <c r="B5" s="47" t="s">
        <v>376</v>
      </c>
      <c r="C5" s="48" t="n">
        <v>160.57</v>
      </c>
      <c r="D5" s="49" t="n">
        <f aca="false">VLOOKUP(A5,[1]baseCoeficiente!A76:I447,5,0)</f>
        <v>10000009061</v>
      </c>
      <c r="E5" s="50" t="str">
        <f aca="false">VLOOKUP(A5,[1]baseCoeficiente!A76:I447,7,0)</f>
        <v>CARCACA SUINO KG</v>
      </c>
      <c r="F5" s="51" t="n">
        <f aca="false">VLOOKUP(A5,[1]baseCoeficiente!A76:I447,9,0)</f>
        <v>0.03</v>
      </c>
      <c r="G5" s="52" t="n">
        <f aca="false">C5*F5</f>
        <v>4.8171</v>
      </c>
    </row>
    <row r="6" customFormat="false" ht="14.65" hidden="false" customHeight="false" outlineLevel="0" collapsed="false">
      <c r="A6" s="47" t="n">
        <v>74950</v>
      </c>
      <c r="B6" s="47" t="s">
        <v>377</v>
      </c>
      <c r="C6" s="48" t="n">
        <v>100.39</v>
      </c>
      <c r="D6" s="49" t="n">
        <f aca="false">VLOOKUP(A6,[1]baseCoeficiente!A46:I417,5,0)</f>
        <v>10000009061</v>
      </c>
      <c r="E6" s="50" t="str">
        <f aca="false">VLOOKUP(A6,[1]baseCoeficiente!A46:I417,7,0)</f>
        <v>CARCACA SUINO KG</v>
      </c>
      <c r="F6" s="51" t="n">
        <f aca="false">VLOOKUP(A6,[1]baseCoeficiente!A46:I417,9,0)</f>
        <v>0.03</v>
      </c>
      <c r="G6" s="52" t="n">
        <f aca="false">C6*F6</f>
        <v>3.0117</v>
      </c>
    </row>
    <row r="7" customFormat="false" ht="14.65" hidden="false" customHeight="false" outlineLevel="0" collapsed="false">
      <c r="A7" s="47" t="n">
        <v>74977</v>
      </c>
      <c r="B7" s="47" t="s">
        <v>378</v>
      </c>
      <c r="C7" s="48" t="n">
        <v>181.07</v>
      </c>
      <c r="D7" s="49" t="n">
        <f aca="false">VLOOKUP(A7,[1]baseCoeficiente!A58:I429,5,0)</f>
        <v>10000009061</v>
      </c>
      <c r="E7" s="50" t="str">
        <f aca="false">VLOOKUP(A7,[1]baseCoeficiente!A58:I429,7,0)</f>
        <v>CARCACA SUINO KG</v>
      </c>
      <c r="F7" s="51" t="n">
        <f aca="false">VLOOKUP(A7,[1]baseCoeficiente!A58:I429,9,0)</f>
        <v>0.03</v>
      </c>
      <c r="G7" s="52" t="n">
        <f aca="false">C7*F7</f>
        <v>5.4321</v>
      </c>
    </row>
    <row r="8" customFormat="false" ht="14.65" hidden="false" customHeight="false" outlineLevel="0" collapsed="false">
      <c r="A8" s="47" t="n">
        <v>75000</v>
      </c>
      <c r="B8" s="47" t="s">
        <v>379</v>
      </c>
      <c r="C8" s="48" t="n">
        <v>126.28</v>
      </c>
      <c r="D8" s="49" t="n">
        <f aca="false">VLOOKUP(A8,[1]baseCoeficiente!A70:I441,5,0)</f>
        <v>10000009061</v>
      </c>
      <c r="E8" s="50" t="str">
        <f aca="false">VLOOKUP(A8,[1]baseCoeficiente!A70:I441,7,0)</f>
        <v>CARCACA SUINO KG</v>
      </c>
      <c r="F8" s="51" t="n">
        <f aca="false">VLOOKUP(A8,[1]baseCoeficiente!A70:I441,9,0)</f>
        <v>0.03</v>
      </c>
      <c r="G8" s="52" t="n">
        <f aca="false">C8*F8</f>
        <v>3.7884</v>
      </c>
    </row>
    <row r="9" customFormat="false" ht="14.65" hidden="false" customHeight="false" outlineLevel="0" collapsed="false">
      <c r="A9" s="47" t="n">
        <v>112780</v>
      </c>
      <c r="B9" s="47" t="s">
        <v>380</v>
      </c>
      <c r="C9" s="48" t="n">
        <v>74.52</v>
      </c>
      <c r="D9" s="49" t="n">
        <f aca="false">VLOOKUP(A9,[1]baseCoeficiente!A4:I375,5,0)</f>
        <v>10000009061</v>
      </c>
      <c r="E9" s="50" t="str">
        <f aca="false">VLOOKUP(A9,[1]baseCoeficiente!A4:I375,7,0)</f>
        <v>CARCACA SUINO KG</v>
      </c>
      <c r="F9" s="51" t="n">
        <f aca="false">VLOOKUP(A9,[1]baseCoeficiente!A4:I375,9,0)</f>
        <v>0.03</v>
      </c>
      <c r="G9" s="52" t="n">
        <f aca="false">C9*F9</f>
        <v>2.2356</v>
      </c>
    </row>
    <row r="10" customFormat="false" ht="14.65" hidden="false" customHeight="false" outlineLevel="0" collapsed="false">
      <c r="A10" s="47" t="n">
        <v>74926</v>
      </c>
      <c r="B10" s="47" t="s">
        <v>381</v>
      </c>
      <c r="C10" s="48" t="n">
        <v>62.19</v>
      </c>
      <c r="D10" s="49" t="n">
        <f aca="false">VLOOKUP(A10,[1]baseCoeficiente!A110:I481,5,0)</f>
        <v>10000009061</v>
      </c>
      <c r="E10" s="50" t="str">
        <f aca="false">VLOOKUP(A10,[1]baseCoeficiente!A110:I481,7,0)</f>
        <v>CARCACA SUINO KG</v>
      </c>
      <c r="F10" s="51" t="n">
        <f aca="false">VLOOKUP(A10,[1]baseCoeficiente!A110:I481,9,0)</f>
        <v>0.03</v>
      </c>
      <c r="G10" s="52" t="n">
        <f aca="false">C10*F10</f>
        <v>1.8657</v>
      </c>
    </row>
    <row r="11" customFormat="false" ht="14.65" hidden="false" customHeight="false" outlineLevel="0" collapsed="false">
      <c r="A11" s="47" t="n">
        <v>74985</v>
      </c>
      <c r="B11" s="47" t="s">
        <v>382</v>
      </c>
      <c r="C11" s="48" t="n">
        <v>25.35</v>
      </c>
      <c r="D11" s="49" t="n">
        <f aca="false">VLOOKUP(A11,[1]baseCoeficiente!A59:I430,5,0)</f>
        <v>10000009061</v>
      </c>
      <c r="E11" s="50" t="str">
        <f aca="false">VLOOKUP(A11,[1]baseCoeficiente!A59:I430,7,0)</f>
        <v>CARCACA SUINO KG</v>
      </c>
      <c r="F11" s="51" t="n">
        <f aca="false">VLOOKUP(A11,[1]baseCoeficiente!A59:I430,9,0)</f>
        <v>0.03</v>
      </c>
      <c r="G11" s="52" t="n">
        <f aca="false">C11*F11</f>
        <v>0.7605</v>
      </c>
    </row>
    <row r="12" customFormat="false" ht="14.65" hidden="false" customHeight="false" outlineLevel="0" collapsed="false">
      <c r="A12" s="47" t="n">
        <v>112763</v>
      </c>
      <c r="B12" s="47" t="s">
        <v>383</v>
      </c>
      <c r="C12" s="48" t="n">
        <v>4.27</v>
      </c>
      <c r="D12" s="49" t="n">
        <f aca="false">VLOOKUP(A12,[1]baseCoeficiente!A106:I477,5,0)</f>
        <v>10000009061</v>
      </c>
      <c r="E12" s="50" t="str">
        <f aca="false">VLOOKUP(A12,[1]baseCoeficiente!A106:I477,7,0)</f>
        <v>CARCACA SUINO KG</v>
      </c>
      <c r="F12" s="51" t="n">
        <f aca="false">VLOOKUP(A12,[1]baseCoeficiente!A106:I477,9,0)</f>
        <v>0.03</v>
      </c>
      <c r="G12" s="52" t="n">
        <f aca="false">C12*F12</f>
        <v>0.1281</v>
      </c>
    </row>
    <row r="13" customFormat="false" ht="14.65" hidden="false" customHeight="false" outlineLevel="0" collapsed="false">
      <c r="A13" s="47" t="n">
        <v>112771</v>
      </c>
      <c r="B13" s="47" t="s">
        <v>384</v>
      </c>
      <c r="C13" s="48" t="n">
        <v>1.23</v>
      </c>
      <c r="D13" s="49" t="n">
        <f aca="false">VLOOKUP(A13,[1]baseCoeficiente!A103:I474,5,0)</f>
        <v>10000009061</v>
      </c>
      <c r="E13" s="50" t="str">
        <f aca="false">VLOOKUP(A13,[1]baseCoeficiente!A103:I474,7,0)</f>
        <v>CARCACA SUINO KG</v>
      </c>
      <c r="F13" s="51" t="n">
        <f aca="false">VLOOKUP(A13,[1]baseCoeficiente!A103:I474,9,0)</f>
        <v>0.03</v>
      </c>
      <c r="G13" s="52" t="n">
        <f aca="false">C13*F13</f>
        <v>0.0369</v>
      </c>
      <c r="H13" s="0" t="n">
        <v>45.09</v>
      </c>
    </row>
    <row r="14" customFormat="false" ht="14.65" hidden="false" customHeight="false" outlineLevel="0" collapsed="false">
      <c r="A14" s="47" t="n">
        <v>92002</v>
      </c>
      <c r="B14" s="47" t="s">
        <v>216</v>
      </c>
      <c r="C14" s="48" t="n">
        <v>34.77</v>
      </c>
      <c r="D14" s="49" t="n">
        <f aca="false">VLOOKUP(A14,[1]baseCoeficiente!A96:I467,5,0)</f>
        <v>10000009066</v>
      </c>
      <c r="E14" s="50" t="str">
        <f aca="false">VLOOKUP(A14,[1]baseCoeficiente!A96:I467,7,0)</f>
        <v>COPA LOMBO SUINO SEM OSSO KG</v>
      </c>
      <c r="F14" s="51" t="n">
        <f aca="false">VLOOKUP(A14,[1]baseCoeficiente!A96:I467,9,0)</f>
        <v>0.09</v>
      </c>
      <c r="G14" s="52" t="n">
        <f aca="false">C14*F14</f>
        <v>3.1293</v>
      </c>
      <c r="H14" s="0" t="n">
        <v>3.1293</v>
      </c>
    </row>
    <row r="15" customFormat="false" ht="14.65" hidden="false" customHeight="false" outlineLevel="0" collapsed="false">
      <c r="A15" s="47" t="n">
        <v>91995</v>
      </c>
      <c r="B15" s="47" t="s">
        <v>385</v>
      </c>
      <c r="C15" s="48" t="n">
        <v>1.74</v>
      </c>
      <c r="D15" s="49" t="n">
        <f aca="false">VLOOKUP(A15,[1]baseCoeficiente!A76:I447,5,0)</f>
        <v>10000009073</v>
      </c>
      <c r="E15" s="50" t="str">
        <f aca="false">VLOOKUP(A15,[1]baseCoeficiente!A76:I447,7,0)</f>
        <v>COSTELA SUINA KG</v>
      </c>
      <c r="F15" s="51" t="n">
        <f aca="false">VLOOKUP(A15,[1]baseCoeficiente!A76:I447,9,0)</f>
        <v>0.054</v>
      </c>
      <c r="G15" s="52" t="n">
        <f aca="false">C15*F15</f>
        <v>0.09396</v>
      </c>
      <c r="H15" s="0" t="n">
        <v>0.09396</v>
      </c>
    </row>
    <row r="16" customFormat="false" ht="14.65" hidden="false" customHeight="false" outlineLevel="0" collapsed="false">
      <c r="A16" s="47" t="n">
        <v>70076</v>
      </c>
      <c r="B16" s="47" t="s">
        <v>386</v>
      </c>
      <c r="C16" s="48" t="n">
        <v>56.62</v>
      </c>
      <c r="D16" s="49" t="n">
        <f aca="false">VLOOKUP(A16,[1]baseCoeficiente!A69:I440,5,0)</f>
        <v>10000008317</v>
      </c>
      <c r="E16" s="50" t="str">
        <f aca="false">VLOOKUP(A16,[1]baseCoeficiente!A69:I440,7,0)</f>
        <v>COXA FRANGO GRANEL KG</v>
      </c>
      <c r="F16" s="51" t="n">
        <f aca="false">VLOOKUP(A16,[1]baseCoeficiente!A69:I440,9,0)</f>
        <v>0.08</v>
      </c>
      <c r="G16" s="52" t="n">
        <f aca="false">C16*F16</f>
        <v>4.5296</v>
      </c>
      <c r="H16" s="0" t="n">
        <v>4.5296</v>
      </c>
    </row>
    <row r="17" customFormat="false" ht="14.65" hidden="false" customHeight="false" outlineLevel="0" collapsed="false">
      <c r="A17" s="47" t="n">
        <v>72125</v>
      </c>
      <c r="B17" s="47" t="s">
        <v>387</v>
      </c>
      <c r="C17" s="48" t="n">
        <v>302.31</v>
      </c>
      <c r="D17" s="49" t="n">
        <f aca="false">VLOOKUP(A17,[1]baseCoeficiente!A57:I428,5,0)</f>
        <v>10000008323</v>
      </c>
      <c r="E17" s="50" t="str">
        <f aca="false">VLOOKUP(A17,[1]baseCoeficiente!A57:I428,7,0)</f>
        <v>COXINHA ASA FRANGO GRANEL KG</v>
      </c>
      <c r="F17" s="51" t="n">
        <f aca="false">VLOOKUP(A17,[1]baseCoeficiente!A57:I428,9,0)</f>
        <v>0.188</v>
      </c>
      <c r="G17" s="52" t="n">
        <f aca="false">C17*F17</f>
        <v>56.83428</v>
      </c>
      <c r="H17" s="0" t="n">
        <v>56.83428</v>
      </c>
    </row>
    <row r="18" customFormat="false" ht="14.65" hidden="false" customHeight="false" outlineLevel="0" collapsed="false">
      <c r="A18" s="47" t="n">
        <v>91820</v>
      </c>
      <c r="B18" s="47" t="s">
        <v>388</v>
      </c>
      <c r="C18" s="48" t="n">
        <v>74.04</v>
      </c>
      <c r="D18" s="49" t="n">
        <f aca="false">VLOOKUP(A18,[1]baseCoeficiente!A105:I476,5,0)</f>
        <v>10000008339</v>
      </c>
      <c r="E18" s="50" t="str">
        <f aca="false">VLOOKUP(A18,[1]baseCoeficiente!A105:I476,7,0)</f>
        <v>FRANGO PASSAR GRANEL KG</v>
      </c>
      <c r="F18" s="51" t="n">
        <f aca="false">VLOOKUP(A18,[1]baseCoeficiente!A105:I476,9,0)</f>
        <v>0.192</v>
      </c>
      <c r="G18" s="52" t="n">
        <f aca="false">C18*F18</f>
        <v>14.21568</v>
      </c>
      <c r="H18" s="0" t="n">
        <v>14.21568</v>
      </c>
    </row>
    <row r="19" customFormat="false" ht="14.65" hidden="false" customHeight="false" outlineLevel="0" collapsed="false">
      <c r="A19" s="47" t="n">
        <v>378585</v>
      </c>
      <c r="B19" s="47" t="s">
        <v>389</v>
      </c>
      <c r="C19" s="48" t="n">
        <v>641.38</v>
      </c>
      <c r="D19" s="49" t="n">
        <f aca="false">VLOOKUP(A19,[1]baseCoeficiente!A72:I443,5,0)</f>
        <v>10000008351</v>
      </c>
      <c r="E19" s="50" t="str">
        <f aca="false">VLOOKUP(A19,[1]baseCoeficiente!A72:I443,7,0)</f>
        <v>FRANGO RESFRIADO KG</v>
      </c>
      <c r="F19" s="51" t="n">
        <f aca="false">VLOOKUP(A19,[1]baseCoeficiente!A72:I443,9,0)</f>
        <v>0.012</v>
      </c>
      <c r="G19" s="52" t="n">
        <f aca="false">C19*F19</f>
        <v>7.69656</v>
      </c>
      <c r="H19" s="0" t="n">
        <v>7.69656</v>
      </c>
    </row>
    <row r="20" customFormat="false" ht="14.65" hidden="false" customHeight="false" outlineLevel="0" collapsed="false">
      <c r="A20" s="47" t="n">
        <v>72460</v>
      </c>
      <c r="B20" s="47" t="s">
        <v>390</v>
      </c>
      <c r="C20" s="48" t="n">
        <v>33.258</v>
      </c>
      <c r="D20" s="49" t="n">
        <f aca="false">VLOOKUP(A20,[1]baseCoeficiente!A107:I478,5,0)</f>
        <v>10000009101</v>
      </c>
      <c r="E20" s="50" t="str">
        <f aca="false">VLOOKUP(A20,[1]baseCoeficiente!A107:I478,7,0)</f>
        <v>LOMBO SEM OSSO PC KG</v>
      </c>
      <c r="F20" s="51" t="n">
        <f aca="false">VLOOKUP(A20,[1]baseCoeficiente!A107:I478,9,0)</f>
        <v>0.038</v>
      </c>
      <c r="G20" s="52" t="n">
        <f aca="false">C20*F20</f>
        <v>1.263804</v>
      </c>
    </row>
    <row r="21" customFormat="false" ht="14.65" hidden="false" customHeight="false" outlineLevel="0" collapsed="false">
      <c r="A21" s="47" t="n">
        <v>70840</v>
      </c>
      <c r="B21" s="47" t="s">
        <v>391</v>
      </c>
      <c r="C21" s="48" t="n">
        <v>0.99</v>
      </c>
      <c r="D21" s="49" t="n">
        <f aca="false">VLOOKUP(A21,[1]baseCoeficiente!A104:I475,5,0)</f>
        <v>10000009101</v>
      </c>
      <c r="E21" s="50" t="str">
        <f aca="false">VLOOKUP(A21,[1]baseCoeficiente!A104:I475,7,0)</f>
        <v>LOMBO SEM OSSO PC KG</v>
      </c>
      <c r="F21" s="51" t="n">
        <f aca="false">VLOOKUP(A21,[1]baseCoeficiente!A104:I475,9,0)</f>
        <v>0.18</v>
      </c>
      <c r="G21" s="52" t="n">
        <f aca="false">C21*F21</f>
        <v>0.1782</v>
      </c>
      <c r="H21" s="0" t="n">
        <v>1.442</v>
      </c>
    </row>
    <row r="22" customFormat="false" ht="14.65" hidden="false" customHeight="false" outlineLevel="0" collapsed="false">
      <c r="A22" s="47" t="n">
        <v>72133</v>
      </c>
      <c r="B22" s="47" t="s">
        <v>392</v>
      </c>
      <c r="C22" s="48" t="n">
        <v>99.3</v>
      </c>
      <c r="D22" s="49" t="n">
        <f aca="false">VLOOKUP(A22,[1]baseCoeficiente!A89:I460,5,0)</f>
        <v>10000008363</v>
      </c>
      <c r="E22" s="50" t="str">
        <f aca="false">VLOOKUP(A22,[1]baseCoeficiente!A89:I460,7,0)</f>
        <v>MEIO DA ASA TULIPA KG</v>
      </c>
      <c r="F22" s="51" t="n">
        <f aca="false">VLOOKUP(A22,[1]baseCoeficiente!A89:I460,9,0)</f>
        <v>0.098</v>
      </c>
      <c r="G22" s="52" t="n">
        <f aca="false">C22*F22</f>
        <v>9.7314</v>
      </c>
      <c r="H22" s="0" t="n">
        <v>9.7314</v>
      </c>
    </row>
    <row r="23" customFormat="false" ht="14.65" hidden="false" customHeight="false" outlineLevel="0" collapsed="false">
      <c r="A23" s="47" t="n">
        <v>119210</v>
      </c>
      <c r="B23" s="47" t="s">
        <v>278</v>
      </c>
      <c r="C23" s="48" t="n">
        <v>71.34</v>
      </c>
      <c r="D23" s="49" t="n">
        <f aca="false">VLOOKUP(A23,[1]baseCoeficiente!A92:I463,5,0)</f>
        <v>10000008414</v>
      </c>
      <c r="E23" s="50" t="str">
        <f aca="false">VLOOKUP(A23,[1]baseCoeficiente!A92:I463,7,0)</f>
        <v>PE FRANGO GRANEL KG</v>
      </c>
      <c r="F23" s="51" t="n">
        <f aca="false">VLOOKUP(A23,[1]baseCoeficiente!A92:I463,9,0)</f>
        <v>0.04</v>
      </c>
      <c r="G23" s="52" t="n">
        <f aca="false">C23*F23</f>
        <v>2.8536</v>
      </c>
      <c r="H23" s="0" t="n">
        <v>2.8536</v>
      </c>
    </row>
    <row r="24" customFormat="false" ht="14.65" hidden="false" customHeight="false" outlineLevel="0" collapsed="false">
      <c r="A24" s="47" t="n">
        <v>68489</v>
      </c>
      <c r="B24" s="47" t="s">
        <v>393</v>
      </c>
      <c r="C24" s="48" t="n">
        <v>388.27</v>
      </c>
      <c r="D24" s="49" t="n">
        <f aca="false">VLOOKUP(A24,[1]baseCoeficiente!A74:I445,5,0)</f>
        <v>10000008392</v>
      </c>
      <c r="E24" s="50" t="str">
        <f aca="false">VLOOKUP(A24,[1]baseCoeficiente!A74:I445,7,0)</f>
        <v>PEITO FRANGO GRANEL KG</v>
      </c>
      <c r="F24" s="51" t="n">
        <f aca="false">VLOOKUP(A24,[1]baseCoeficiente!A74:I445,9,0)</f>
        <v>0.095</v>
      </c>
      <c r="G24" s="52" t="n">
        <f aca="false">C24*F24</f>
        <v>36.88565</v>
      </c>
    </row>
    <row r="25" customFormat="false" ht="14.65" hidden="false" customHeight="false" outlineLevel="0" collapsed="false">
      <c r="A25" s="47" t="n">
        <v>70149</v>
      </c>
      <c r="B25" s="47" t="s">
        <v>394</v>
      </c>
      <c r="C25" s="48" t="n">
        <v>7</v>
      </c>
      <c r="D25" s="49" t="n">
        <f aca="false">VLOOKUP(A25,[1]baseCoeficiente!A54:I425,5,0)</f>
        <v>10000008392</v>
      </c>
      <c r="E25" s="50" t="str">
        <f aca="false">VLOOKUP(A25,[1]baseCoeficiente!A54:I425,7,0)</f>
        <v>PEITO FRANGO GRANEL KG</v>
      </c>
      <c r="F25" s="51" t="n">
        <f aca="false">VLOOKUP(A25,[1]baseCoeficiente!A54:I425,9,0)</f>
        <v>0.126</v>
      </c>
      <c r="G25" s="52" t="n">
        <f aca="false">C25*F25</f>
        <v>0.882</v>
      </c>
      <c r="H25" s="0" t="n">
        <v>37.767</v>
      </c>
    </row>
    <row r="26" customFormat="false" ht="14.65" hidden="false" customHeight="false" outlineLevel="0" collapsed="false">
      <c r="A26" s="47" t="n">
        <v>72109</v>
      </c>
      <c r="B26" s="47" t="s">
        <v>395</v>
      </c>
      <c r="C26" s="48" t="n">
        <v>564.3</v>
      </c>
      <c r="D26" s="49" t="n">
        <f aca="false">VLOOKUP(A26,[1]baseCoeficiente!A77:I448,5,0)</f>
        <v>10000008399</v>
      </c>
      <c r="E26" s="50" t="str">
        <f aca="false">VLOOKUP(A26,[1]baseCoeficiente!A77:I448,7,0)</f>
        <v>PEITO FRANGO S PELE S OSSO GRANEL KG</v>
      </c>
      <c r="F26" s="51" t="n">
        <f aca="false">VLOOKUP(A26,[1]baseCoeficiente!A77:I448,9,0)</f>
        <v>0.111</v>
      </c>
      <c r="G26" s="52" t="n">
        <f aca="false">C26*F26</f>
        <v>62.6373</v>
      </c>
      <c r="H26" s="0" t="n">
        <v>62.6373</v>
      </c>
    </row>
    <row r="27" customFormat="false" ht="14.65" hidden="false" customHeight="false" outlineLevel="0" collapsed="false">
      <c r="A27" s="47" t="n">
        <v>428027</v>
      </c>
      <c r="B27" s="47" t="s">
        <v>396</v>
      </c>
      <c r="C27" s="48" t="n">
        <v>32.87</v>
      </c>
      <c r="D27" s="49" t="n">
        <f aca="false">VLOOKUP(A27,[1]baseCoeficiente!A42:I413,5,0)</f>
        <v>10000009112</v>
      </c>
      <c r="E27" s="50" t="str">
        <f aca="false">VLOOKUP(A27,[1]baseCoeficiente!A42:I413,7,0)</f>
        <v>PERNIL COM OSSO PC KG</v>
      </c>
      <c r="F27" s="51" t="n">
        <f aca="false">VLOOKUP(A27,[1]baseCoeficiente!A42:I413,9,0)</f>
        <v>0.061</v>
      </c>
      <c r="G27" s="52" t="n">
        <f aca="false">C27*F27</f>
        <v>2.00507</v>
      </c>
      <c r="H27" s="0" t="n">
        <v>2.00507</v>
      </c>
    </row>
    <row r="28" customFormat="false" ht="14.65" hidden="false" customHeight="false" outlineLevel="0" collapsed="false">
      <c r="A28" s="47" t="n">
        <v>428035</v>
      </c>
      <c r="B28" s="47" t="s">
        <v>397</v>
      </c>
      <c r="C28" s="48" t="n">
        <v>5.81</v>
      </c>
      <c r="D28" s="49" t="n">
        <f aca="false">VLOOKUP(A28,[1]baseCoeficiente!A92:I463,5,0)</f>
        <v>10000009114</v>
      </c>
      <c r="E28" s="50" t="str">
        <f aca="false">VLOOKUP(A28,[1]baseCoeficiente!A92:I463,7,0)</f>
        <v>PERNIL SEM OSSO PC KG</v>
      </c>
      <c r="F28" s="51" t="n">
        <f aca="false">VLOOKUP(A28,[1]baseCoeficiente!A92:I463,9,0)</f>
        <v>0.18</v>
      </c>
      <c r="G28" s="52" t="n">
        <f aca="false">C28*F28</f>
        <v>1.0458</v>
      </c>
      <c r="H28" s="0" t="n">
        <v>1.0458</v>
      </c>
    </row>
    <row r="29" customFormat="false" ht="14.65" hidden="false" customHeight="false" outlineLevel="0" collapsed="false">
      <c r="A29" s="47" t="n">
        <v>122041</v>
      </c>
      <c r="B29" s="47" t="s">
        <v>287</v>
      </c>
      <c r="C29" s="48" t="n">
        <v>2.02</v>
      </c>
      <c r="D29" s="49" t="n">
        <f aca="false">VLOOKUP(A29,[1]baseCoeficiente!A91:I462,5,0)</f>
        <v>10000008413</v>
      </c>
      <c r="E29" s="50" t="str">
        <f aca="false">VLOOKUP(A29,[1]baseCoeficiente!A91:I462,7,0)</f>
        <v>PESCOCO FRANGO GRANEL KG</v>
      </c>
      <c r="F29" s="51" t="n">
        <f aca="false">VLOOKUP(A29,[1]baseCoeficiente!A91:I462,9,0)</f>
        <v>0.056</v>
      </c>
      <c r="G29" s="52" t="n">
        <f aca="false">C29*F29</f>
        <v>0.11312</v>
      </c>
      <c r="H29" s="0" t="n">
        <v>0.11312</v>
      </c>
    </row>
    <row r="30" customFormat="false" ht="14.65" hidden="false" customHeight="false" outlineLevel="0" collapsed="false">
      <c r="A30" s="47" t="n">
        <v>57797</v>
      </c>
      <c r="B30" s="47" t="s">
        <v>246</v>
      </c>
      <c r="C30" s="54" t="n">
        <v>1194.84</v>
      </c>
      <c r="D30" s="49" t="e">
        <f aca="false">VLOOKUP(A30,[1]baseCoeficiente!A86:I457,5,0)</f>
        <v>#N/A</v>
      </c>
      <c r="E30" s="50" t="e">
        <f aca="false">VLOOKUP(A30,[1]baseCoeficiente!A86:I457,7,0)</f>
        <v>#N/A</v>
      </c>
      <c r="F30" s="51" t="e">
        <f aca="false">VLOOKUP(A30,[1]baseCoeficiente!A86:I457,9,0)</f>
        <v>#N/A</v>
      </c>
      <c r="G30" s="52" t="e">
        <f aca="false">C30*F30</f>
        <v>#N/A</v>
      </c>
    </row>
    <row r="31" customFormat="false" ht="14.65" hidden="false" customHeight="false" outlineLevel="0" collapsed="false">
      <c r="A31" s="47" t="n">
        <v>54151</v>
      </c>
      <c r="B31" s="47" t="s">
        <v>240</v>
      </c>
      <c r="C31" s="48" t="n">
        <v>310.81</v>
      </c>
      <c r="D31" s="49" t="e">
        <f aca="false">VLOOKUP(A31,[1]baseCoeficiente!A75:I446,5,0)</f>
        <v>#N/A</v>
      </c>
      <c r="E31" s="50" t="e">
        <f aca="false">VLOOKUP(A31,[1]baseCoeficiente!A75:I446,7,0)</f>
        <v>#N/A</v>
      </c>
      <c r="F31" s="51" t="e">
        <f aca="false">VLOOKUP(A31,[1]baseCoeficiente!A75:I446,9,0)</f>
        <v>#N/A</v>
      </c>
      <c r="G31" s="52" t="e">
        <f aca="false">C31*F31</f>
        <v>#N/A</v>
      </c>
    </row>
    <row r="32" customFormat="false" ht="14.65" hidden="false" customHeight="false" outlineLevel="0" collapsed="false">
      <c r="A32" s="47" t="n">
        <v>110710</v>
      </c>
      <c r="B32" s="47" t="s">
        <v>398</v>
      </c>
      <c r="C32" s="48" t="n">
        <v>59.81</v>
      </c>
      <c r="D32" s="49" t="e">
        <f aca="false">VLOOKUP(A32,[1]baseCoeficiente!A65:I436,5,0)</f>
        <v>#N/A</v>
      </c>
      <c r="E32" s="50" t="e">
        <f aca="false">VLOOKUP(A32,[1]baseCoeficiente!A65:I436,7,0)</f>
        <v>#N/A</v>
      </c>
      <c r="F32" s="51" t="e">
        <f aca="false">VLOOKUP(A32,[1]baseCoeficiente!A65:I436,9,0)</f>
        <v>#N/A</v>
      </c>
      <c r="G32" s="52" t="e">
        <f aca="false">C32*F32</f>
        <v>#N/A</v>
      </c>
    </row>
    <row r="33" customFormat="false" ht="14.65" hidden="false" customHeight="false" outlineLevel="0" collapsed="false">
      <c r="A33" s="47" t="n">
        <v>40169</v>
      </c>
      <c r="B33" s="47" t="s">
        <v>399</v>
      </c>
      <c r="C33" s="48" t="n">
        <v>18.51</v>
      </c>
      <c r="D33" s="49" t="e">
        <f aca="false">VLOOKUP(A33,[1]baseCoeficiente!A64:I435,5,0)</f>
        <v>#N/A</v>
      </c>
      <c r="E33" s="50" t="e">
        <f aca="false">VLOOKUP(A33,[1]baseCoeficiente!A64:I435,7,0)</f>
        <v>#N/A</v>
      </c>
      <c r="F33" s="51" t="e">
        <f aca="false">VLOOKUP(A33,[1]baseCoeficiente!A64:I435,9,0)</f>
        <v>#N/A</v>
      </c>
      <c r="G33" s="52" t="e">
        <f aca="false">C33*F33</f>
        <v>#N/A</v>
      </c>
    </row>
    <row r="34" customFormat="false" ht="14.65" hidden="false" customHeight="false" outlineLevel="0" collapsed="false">
      <c r="A34" s="47" t="n">
        <v>13005</v>
      </c>
      <c r="B34" s="47" t="s">
        <v>290</v>
      </c>
      <c r="C34" s="48" t="n">
        <v>43.1</v>
      </c>
      <c r="D34" s="49" t="e">
        <f aca="false">VLOOKUP(A34,[1]baseCoeficiente!A68:I439,5,0)</f>
        <v>#N/A</v>
      </c>
      <c r="E34" s="50" t="e">
        <f aca="false">VLOOKUP(A34,[1]baseCoeficiente!A68:I439,7,0)</f>
        <v>#N/A</v>
      </c>
      <c r="F34" s="51" t="e">
        <f aca="false">VLOOKUP(A34,[1]baseCoeficiente!A68:I439,9,0)</f>
        <v>#N/A</v>
      </c>
      <c r="G34" s="52" t="e">
        <f aca="false">C34*F34</f>
        <v>#N/A</v>
      </c>
    </row>
    <row r="35" customFormat="false" ht="14.65" hidden="false" customHeight="false" outlineLevel="0" collapsed="false">
      <c r="A35" s="47" t="n">
        <v>40126</v>
      </c>
      <c r="B35" s="47" t="s">
        <v>400</v>
      </c>
      <c r="C35" s="48" t="n">
        <v>30.2</v>
      </c>
      <c r="D35" s="49" t="e">
        <f aca="false">VLOOKUP(A35,[1]baseCoeficiente!A94:I465,5,0)</f>
        <v>#N/A</v>
      </c>
      <c r="E35" s="50" t="e">
        <f aca="false">VLOOKUP(A35,[1]baseCoeficiente!A94:I465,7,0)</f>
        <v>#N/A</v>
      </c>
      <c r="F35" s="51" t="e">
        <f aca="false">VLOOKUP(A35,[1]baseCoeficiente!A94:I465,9,0)</f>
        <v>#N/A</v>
      </c>
      <c r="G35" s="52" t="e">
        <f aca="false">C35*F35</f>
        <v>#N/A</v>
      </c>
    </row>
    <row r="36" customFormat="false" ht="14.65" hidden="false" customHeight="false" outlineLevel="0" collapsed="false">
      <c r="A36" s="47" t="n">
        <v>40185</v>
      </c>
      <c r="B36" s="47" t="s">
        <v>254</v>
      </c>
      <c r="C36" s="48" t="n">
        <v>33.26</v>
      </c>
      <c r="D36" s="49" t="e">
        <f aca="false">VLOOKUP(A36,[1]baseCoeficiente!A50:I421,5,0)</f>
        <v>#N/A</v>
      </c>
      <c r="E36" s="50" t="e">
        <f aca="false">VLOOKUP(A36,[1]baseCoeficiente!A50:I421,7,0)</f>
        <v>#N/A</v>
      </c>
      <c r="F36" s="51" t="e">
        <f aca="false">VLOOKUP(A36,[1]baseCoeficiente!A50:I421,9,0)</f>
        <v>#N/A</v>
      </c>
      <c r="G36" s="52" t="e">
        <f aca="false">C36*F36</f>
        <v>#N/A</v>
      </c>
    </row>
    <row r="37" customFormat="false" ht="14.65" hidden="false" customHeight="false" outlineLevel="0" collapsed="false">
      <c r="A37" s="47" t="n">
        <v>19801</v>
      </c>
      <c r="B37" s="47" t="s">
        <v>401</v>
      </c>
      <c r="C37" s="48" t="n">
        <v>3.16</v>
      </c>
      <c r="D37" s="49" t="e">
        <f aca="false">VLOOKUP(A37,[1]baseCoeficiente!A113:I484,5,0)</f>
        <v>#N/A</v>
      </c>
      <c r="E37" s="50" t="e">
        <f aca="false">VLOOKUP(A37,[1]baseCoeficiente!A113:I484,7,0)</f>
        <v>#N/A</v>
      </c>
      <c r="F37" s="51" t="e">
        <f aca="false">VLOOKUP(A37,[1]baseCoeficiente!A113:I484,9,0)</f>
        <v>#N/A</v>
      </c>
      <c r="G37" s="52" t="e">
        <f aca="false">C37*F37</f>
        <v>#N/A</v>
      </c>
    </row>
    <row r="38" customFormat="false" ht="14.65" hidden="false" customHeight="false" outlineLevel="0" collapsed="false">
      <c r="A38" s="47" t="n">
        <v>19810</v>
      </c>
      <c r="B38" s="47" t="s">
        <v>402</v>
      </c>
      <c r="C38" s="48" t="n">
        <v>1.42</v>
      </c>
      <c r="D38" s="49" t="e">
        <f aca="false">VLOOKUP(A38,[1]baseCoeficiente!A11:I382,5,0)</f>
        <v>#N/A</v>
      </c>
      <c r="E38" s="50" t="e">
        <f aca="false">VLOOKUP(A38,[1]baseCoeficiente!A11:I382,7,0)</f>
        <v>#N/A</v>
      </c>
      <c r="F38" s="51" t="e">
        <f aca="false">VLOOKUP(A38,[1]baseCoeficiente!A11:I382,9,0)</f>
        <v>#N/A</v>
      </c>
      <c r="G38" s="52" t="e">
        <f aca="false">C38*F38</f>
        <v>#N/A</v>
      </c>
    </row>
    <row r="39" customFormat="false" ht="14.65" hidden="false" customHeight="false" outlineLevel="0" collapsed="false">
      <c r="A39" s="47" t="n">
        <v>113697</v>
      </c>
      <c r="B39" s="47" t="s">
        <v>403</v>
      </c>
      <c r="C39" s="48" t="n">
        <v>1.09</v>
      </c>
      <c r="D39" s="49" t="e">
        <f aca="false">VLOOKUP(A39,[1]baseCoeficiente!A74:I445,5,0)</f>
        <v>#N/A</v>
      </c>
      <c r="E39" s="50" t="e">
        <f aca="false">VLOOKUP(A39,[1]baseCoeficiente!A74:I445,7,0)</f>
        <v>#N/A</v>
      </c>
      <c r="F39" s="51" t="e">
        <f aca="false">VLOOKUP(A39,[1]baseCoeficiente!A74:I445,9,0)</f>
        <v>#N/A</v>
      </c>
      <c r="G39" s="52" t="e">
        <f aca="false">C39*F39</f>
        <v>#N/A</v>
      </c>
    </row>
    <row r="40" customFormat="false" ht="14.65" hidden="false" customHeight="false" outlineLevel="0" collapsed="false">
      <c r="A40" s="47" t="n">
        <v>69027</v>
      </c>
      <c r="B40" s="47" t="s">
        <v>404</v>
      </c>
      <c r="C40" s="48" t="n">
        <v>0.89</v>
      </c>
      <c r="D40" s="49" t="e">
        <f aca="false">VLOOKUP(A40,[1]baseCoeficiente!A80:I451,5,0)</f>
        <v>#N/A</v>
      </c>
      <c r="E40" s="50" t="e">
        <f aca="false">VLOOKUP(A40,[1]baseCoeficiente!A80:I451,7,0)</f>
        <v>#N/A</v>
      </c>
      <c r="F40" s="51" t="e">
        <f aca="false">VLOOKUP(A40,[1]baseCoeficiente!A80:I451,9,0)</f>
        <v>#N/A</v>
      </c>
      <c r="G40" s="52" t="e">
        <f aca="false">C40*F40</f>
        <v>#N/A</v>
      </c>
    </row>
    <row r="41" customFormat="false" ht="14.65" hidden="false" customHeight="false" outlineLevel="0" collapsed="false">
      <c r="A41" s="47" t="n">
        <v>20168</v>
      </c>
      <c r="B41" s="47" t="s">
        <v>405</v>
      </c>
      <c r="C41" s="48" t="n">
        <v>5.4</v>
      </c>
      <c r="D41" s="49" t="e">
        <f aca="false">VLOOKUP(A41,[1]baseCoeficiente!A109:I480,5,0)</f>
        <v>#N/A</v>
      </c>
      <c r="E41" s="50" t="e">
        <f aca="false">VLOOKUP(A41,[1]baseCoeficiente!A109:I480,7,0)</f>
        <v>#N/A</v>
      </c>
      <c r="F41" s="51" t="e">
        <f aca="false">VLOOKUP(A41,[1]baseCoeficiente!A109:I480,9,0)</f>
        <v>#N/A</v>
      </c>
      <c r="G41" s="52" t="e">
        <f aca="false">C41*F41</f>
        <v>#N/A</v>
      </c>
    </row>
    <row r="42" customFormat="false" ht="14.65" hidden="false" customHeight="false" outlineLevel="0" collapsed="false">
      <c r="A42" s="47" t="n">
        <v>123927</v>
      </c>
      <c r="B42" s="47" t="s">
        <v>406</v>
      </c>
      <c r="C42" s="48" t="n">
        <v>2.85</v>
      </c>
      <c r="D42" s="49" t="e">
        <f aca="false">VLOOKUP(A42,[1]baseCoeficiente!A93:I464,5,0)</f>
        <v>#N/A</v>
      </c>
      <c r="E42" s="50" t="e">
        <f aca="false">VLOOKUP(A42,[1]baseCoeficiente!A93:I464,7,0)</f>
        <v>#N/A</v>
      </c>
      <c r="F42" s="51" t="e">
        <f aca="false">VLOOKUP(A42,[1]baseCoeficiente!A93:I464,9,0)</f>
        <v>#N/A</v>
      </c>
      <c r="G42" s="52" t="e">
        <f aca="false">C42*F42</f>
        <v>#N/A</v>
      </c>
    </row>
    <row r="43" customFormat="false" ht="14.65" hidden="false" customHeight="false" outlineLevel="0" collapsed="false">
      <c r="A43" s="47" t="n">
        <v>53988</v>
      </c>
      <c r="B43" s="47" t="s">
        <v>216</v>
      </c>
      <c r="C43" s="48" t="n">
        <v>1.88</v>
      </c>
      <c r="D43" s="49" t="e">
        <f aca="false">VLOOKUP(A43,[1]baseCoeficiente!A64:I435,5,0)</f>
        <v>#N/A</v>
      </c>
      <c r="E43" s="50" t="e">
        <f aca="false">VLOOKUP(A43,[1]baseCoeficiente!A64:I435,7,0)</f>
        <v>#N/A</v>
      </c>
      <c r="F43" s="51" t="e">
        <f aca="false">VLOOKUP(A43,[1]baseCoeficiente!A64:I435,9,0)</f>
        <v>#N/A</v>
      </c>
      <c r="G43" s="52" t="e">
        <f aca="false">C43*F43</f>
        <v>#N/A</v>
      </c>
    </row>
    <row r="44" customFormat="false" ht="14.65" hidden="false" customHeight="false" outlineLevel="0" collapsed="false">
      <c r="A44" s="55"/>
      <c r="B44" s="55"/>
      <c r="C44" s="56"/>
      <c r="D44" s="49" t="e">
        <f aca="false">VLOOKUP(A44,[1]baseCoeficiente!A79:I450,5,0)</f>
        <v>#N/A</v>
      </c>
      <c r="E44" s="50" t="e">
        <f aca="false">VLOOKUP(A44,[1]baseCoeficiente!A79:I450,7,0)</f>
        <v>#N/A</v>
      </c>
      <c r="F44" s="51" t="e">
        <f aca="false">VLOOKUP(A44,[1]baseCoeficiente!A79:I450,9,0)</f>
        <v>#N/A</v>
      </c>
      <c r="G44" s="52" t="e">
        <f aca="false">C44*F44</f>
        <v>#N/A</v>
      </c>
    </row>
    <row r="45" customFormat="false" ht="14.65" hidden="false" customHeight="false" outlineLevel="0" collapsed="false">
      <c r="A45" s="55"/>
      <c r="B45" s="55"/>
      <c r="C45" s="56"/>
      <c r="D45" s="49" t="e">
        <f aca="false">VLOOKUP(A45,[1]baseCoeficiente!A126:I497,5,0)</f>
        <v>#N/A</v>
      </c>
      <c r="E45" s="50" t="e">
        <f aca="false">VLOOKUP(A45,[1]baseCoeficiente!A126:I497,7,0)</f>
        <v>#N/A</v>
      </c>
      <c r="F45" s="51" t="e">
        <f aca="false">VLOOKUP(A45,[1]baseCoeficiente!A126:I497,9,0)</f>
        <v>#N/A</v>
      </c>
      <c r="G45" s="52" t="e">
        <f aca="false">C45*F45</f>
        <v>#N/A</v>
      </c>
    </row>
    <row r="46" customFormat="false" ht="14.65" hidden="false" customHeight="false" outlineLevel="0" collapsed="false">
      <c r="A46" s="55"/>
      <c r="B46" s="55"/>
      <c r="C46" s="56"/>
      <c r="D46" s="49" t="e">
        <f aca="false">VLOOKUP(A46,[1]baseCoeficiente!A25:I396,5,0)</f>
        <v>#N/A</v>
      </c>
      <c r="E46" s="50" t="e">
        <f aca="false">VLOOKUP(A46,[1]baseCoeficiente!A25:I396,7,0)</f>
        <v>#N/A</v>
      </c>
      <c r="F46" s="51" t="e">
        <f aca="false">VLOOKUP(A46,[1]baseCoeficiente!A25:I396,9,0)</f>
        <v>#N/A</v>
      </c>
      <c r="G46" s="52" t="e">
        <f aca="false">C46*F46</f>
        <v>#N/A</v>
      </c>
    </row>
    <row r="47" customFormat="false" ht="14.65" hidden="false" customHeight="false" outlineLevel="0" collapsed="false">
      <c r="A47" s="55"/>
      <c r="B47" s="55"/>
      <c r="C47" s="56"/>
      <c r="D47" s="49" t="e">
        <f aca="false">VLOOKUP(A47,[1]baseCoeficiente!A82:I453,5,0)</f>
        <v>#N/A</v>
      </c>
      <c r="E47" s="50" t="e">
        <f aca="false">VLOOKUP(A47,[1]baseCoeficiente!A82:I453,7,0)</f>
        <v>#N/A</v>
      </c>
      <c r="F47" s="51" t="e">
        <f aca="false">VLOOKUP(A47,[1]baseCoeficiente!A82:I453,9,0)</f>
        <v>#N/A</v>
      </c>
      <c r="G47" s="52" t="e">
        <f aca="false">C47*F47</f>
        <v>#N/A</v>
      </c>
    </row>
    <row r="48" customFormat="false" ht="14.65" hidden="false" customHeight="false" outlineLevel="0" collapsed="false">
      <c r="A48" s="55"/>
      <c r="B48" s="55"/>
      <c r="C48" s="56"/>
      <c r="D48" s="49" t="e">
        <f aca="false">VLOOKUP(A48,[1]baseCoeficiente!A44:I415,5,0)</f>
        <v>#N/A</v>
      </c>
      <c r="E48" s="50" t="e">
        <f aca="false">VLOOKUP(A48,[1]baseCoeficiente!A44:I415,7,0)</f>
        <v>#N/A</v>
      </c>
      <c r="F48" s="51" t="e">
        <f aca="false">VLOOKUP(A48,[1]baseCoeficiente!A44:I415,9,0)</f>
        <v>#N/A</v>
      </c>
      <c r="G48" s="52" t="e">
        <f aca="false">C48*F48</f>
        <v>#N/A</v>
      </c>
    </row>
    <row r="49" customFormat="false" ht="14.65" hidden="false" customHeight="false" outlineLevel="0" collapsed="false">
      <c r="A49" s="55"/>
      <c r="B49" s="55"/>
      <c r="C49" s="56"/>
      <c r="D49" s="49" t="e">
        <f aca="false">VLOOKUP(A49,[1]baseCoeficiente!A85:I456,5,0)</f>
        <v>#N/A</v>
      </c>
      <c r="E49" s="50" t="e">
        <f aca="false">VLOOKUP(A49,[1]baseCoeficiente!A85:I456,7,0)</f>
        <v>#N/A</v>
      </c>
      <c r="F49" s="51" t="e">
        <f aca="false">VLOOKUP(A49,[1]baseCoeficiente!A85:I456,9,0)</f>
        <v>#N/A</v>
      </c>
      <c r="G49" s="52" t="e">
        <f aca="false">C49*F49</f>
        <v>#N/A</v>
      </c>
    </row>
    <row r="50" customFormat="false" ht="14.65" hidden="false" customHeight="false" outlineLevel="0" collapsed="false">
      <c r="A50" s="55"/>
      <c r="B50" s="55"/>
      <c r="C50" s="56"/>
      <c r="D50" s="49" t="e">
        <f aca="false">VLOOKUP(A50,[1]baseCoeficiente!A58:I429,5,0)</f>
        <v>#N/A</v>
      </c>
      <c r="E50" s="50" t="e">
        <f aca="false">VLOOKUP(A50,[1]baseCoeficiente!A58:I429,7,0)</f>
        <v>#N/A</v>
      </c>
      <c r="F50" s="51" t="e">
        <f aca="false">VLOOKUP(A50,[1]baseCoeficiente!A58:I429,9,0)</f>
        <v>#N/A</v>
      </c>
      <c r="G50" s="52" t="e">
        <f aca="false">C50*F50</f>
        <v>#N/A</v>
      </c>
    </row>
    <row r="51" customFormat="false" ht="14.65" hidden="false" customHeight="false" outlineLevel="0" collapsed="false">
      <c r="A51" s="55"/>
      <c r="B51" s="55"/>
      <c r="C51" s="56"/>
      <c r="D51" s="49" t="e">
        <f aca="false">VLOOKUP(A51,[1]baseCoeficiente!A62:I433,5,0)</f>
        <v>#N/A</v>
      </c>
      <c r="E51" s="50" t="e">
        <f aca="false">VLOOKUP(A51,[1]baseCoeficiente!A62:I433,7,0)</f>
        <v>#N/A</v>
      </c>
      <c r="F51" s="51" t="e">
        <f aca="false">VLOOKUP(A51,[1]baseCoeficiente!A62:I433,9,0)</f>
        <v>#N/A</v>
      </c>
      <c r="G51" s="52" t="e">
        <f aca="false">C51*F51</f>
        <v>#N/A</v>
      </c>
    </row>
    <row r="52" customFormat="false" ht="14.65" hidden="false" customHeight="false" outlineLevel="0" collapsed="false">
      <c r="A52" s="55"/>
      <c r="B52" s="55"/>
      <c r="C52" s="56"/>
      <c r="D52" s="49" t="e">
        <f aca="false">VLOOKUP(A52,[1]baseCoeficiente!A97:I468,5,0)</f>
        <v>#N/A</v>
      </c>
      <c r="E52" s="50" t="e">
        <f aca="false">VLOOKUP(A52,[1]baseCoeficiente!A97:I468,7,0)</f>
        <v>#N/A</v>
      </c>
      <c r="F52" s="51" t="e">
        <f aca="false">VLOOKUP(A52,[1]baseCoeficiente!A97:I468,9,0)</f>
        <v>#N/A</v>
      </c>
      <c r="G52" s="52" t="e">
        <f aca="false">C52*F52</f>
        <v>#N/A</v>
      </c>
    </row>
    <row r="53" customFormat="false" ht="14.65" hidden="false" customHeight="false" outlineLevel="0" collapsed="false">
      <c r="A53" s="55"/>
      <c r="B53" s="55"/>
      <c r="C53" s="56"/>
      <c r="D53" s="49" t="e">
        <f aca="false">VLOOKUP(A53,[1]baseCoeficiente!A96:I467,5,0)</f>
        <v>#N/A</v>
      </c>
      <c r="E53" s="50" t="e">
        <f aca="false">VLOOKUP(A53,[1]baseCoeficiente!A96:I467,7,0)</f>
        <v>#N/A</v>
      </c>
      <c r="F53" s="51" t="e">
        <f aca="false">VLOOKUP(A53,[1]baseCoeficiente!A96:I467,9,0)</f>
        <v>#N/A</v>
      </c>
      <c r="G53" s="52" t="e">
        <f aca="false">C53*F53</f>
        <v>#N/A</v>
      </c>
    </row>
    <row r="54" customFormat="false" ht="14.65" hidden="false" customHeight="false" outlineLevel="0" collapsed="false">
      <c r="A54" s="55"/>
      <c r="B54" s="55"/>
      <c r="C54" s="56"/>
      <c r="D54" s="49" t="e">
        <f aca="false">VLOOKUP(A54,[1]baseCoeficiente!A94:I465,5,0)</f>
        <v>#N/A</v>
      </c>
      <c r="E54" s="50" t="e">
        <f aca="false">VLOOKUP(A54,[1]baseCoeficiente!A94:I465,7,0)</f>
        <v>#N/A</v>
      </c>
      <c r="F54" s="51" t="e">
        <f aca="false">VLOOKUP(A54,[1]baseCoeficiente!A94:I465,9,0)</f>
        <v>#N/A</v>
      </c>
      <c r="G54" s="52" t="e">
        <f aca="false">C54*F54</f>
        <v>#N/A</v>
      </c>
    </row>
    <row r="55" customFormat="false" ht="14.65" hidden="false" customHeight="false" outlineLevel="0" collapsed="false">
      <c r="A55" s="55"/>
      <c r="B55" s="55"/>
      <c r="C55" s="56"/>
      <c r="D55" s="49" t="e">
        <f aca="false">VLOOKUP(A55,[1]baseCoeficiente!A73:I444,5,0)</f>
        <v>#N/A</v>
      </c>
      <c r="E55" s="50" t="e">
        <f aca="false">VLOOKUP(A55,[1]baseCoeficiente!A73:I444,7,0)</f>
        <v>#N/A</v>
      </c>
      <c r="F55" s="51" t="e">
        <f aca="false">VLOOKUP(A55,[1]baseCoeficiente!A73:I444,9,0)</f>
        <v>#N/A</v>
      </c>
      <c r="G55" s="52" t="e">
        <f aca="false">C55*F55</f>
        <v>#N/A</v>
      </c>
    </row>
    <row r="56" customFormat="false" ht="14.65" hidden="false" customHeight="false" outlineLevel="0" collapsed="false">
      <c r="A56" s="55"/>
      <c r="B56" s="55"/>
      <c r="C56" s="56"/>
      <c r="D56" s="49" t="e">
        <f aca="false">VLOOKUP(A56,[1]baseCoeficiente!A87:I458,5,0)</f>
        <v>#N/A</v>
      </c>
      <c r="E56" s="50" t="e">
        <f aca="false">VLOOKUP(A56,[1]baseCoeficiente!A87:I458,7,0)</f>
        <v>#N/A</v>
      </c>
      <c r="F56" s="51" t="e">
        <f aca="false">VLOOKUP(A56,[1]baseCoeficiente!A87:I458,9,0)</f>
        <v>#N/A</v>
      </c>
      <c r="G56" s="52" t="e">
        <f aca="false">C56*F56</f>
        <v>#N/A</v>
      </c>
    </row>
    <row r="57" customFormat="false" ht="14.65" hidden="false" customHeight="false" outlineLevel="0" collapsed="false">
      <c r="A57" s="55"/>
      <c r="B57" s="55"/>
      <c r="C57" s="56"/>
      <c r="D57" s="49" t="e">
        <f aca="false">VLOOKUP(A57,[1]baseCoeficiente!A80:I451,5,0)</f>
        <v>#N/A</v>
      </c>
      <c r="E57" s="50" t="e">
        <f aca="false">VLOOKUP(A57,[1]baseCoeficiente!A80:I451,7,0)</f>
        <v>#N/A</v>
      </c>
      <c r="F57" s="51" t="e">
        <f aca="false">VLOOKUP(A57,[1]baseCoeficiente!A80:I451,9,0)</f>
        <v>#N/A</v>
      </c>
      <c r="G57" s="52" t="e">
        <f aca="false">C57*F57</f>
        <v>#N/A</v>
      </c>
    </row>
    <row r="58" customFormat="false" ht="14.65" hidden="false" customHeight="false" outlineLevel="0" collapsed="false">
      <c r="A58" s="55"/>
      <c r="B58" s="55"/>
      <c r="C58" s="56"/>
      <c r="D58" s="49" t="e">
        <f aca="false">VLOOKUP(A58,[1]baseCoeficiente!A83:I454,5,0)</f>
        <v>#N/A</v>
      </c>
      <c r="E58" s="50" t="e">
        <f aca="false">VLOOKUP(A58,[1]baseCoeficiente!A83:I454,7,0)</f>
        <v>#N/A</v>
      </c>
      <c r="F58" s="51" t="e">
        <f aca="false">VLOOKUP(A58,[1]baseCoeficiente!A83:I454,9,0)</f>
        <v>#N/A</v>
      </c>
      <c r="G58" s="52" t="e">
        <f aca="false">C58*F58</f>
        <v>#N/A</v>
      </c>
    </row>
    <row r="59" customFormat="false" ht="14.65" hidden="false" customHeight="false" outlineLevel="0" collapsed="false">
      <c r="A59" s="55"/>
      <c r="B59" s="55"/>
      <c r="C59" s="56"/>
      <c r="D59" s="49" t="e">
        <f aca="false">VLOOKUP(A59,[1]baseCoeficiente!A94:I465,5,0)</f>
        <v>#N/A</v>
      </c>
      <c r="E59" s="50" t="e">
        <f aca="false">VLOOKUP(A59,[1]baseCoeficiente!A94:I465,7,0)</f>
        <v>#N/A</v>
      </c>
      <c r="F59" s="51" t="e">
        <f aca="false">VLOOKUP(A59,[1]baseCoeficiente!A94:I465,9,0)</f>
        <v>#N/A</v>
      </c>
      <c r="G59" s="52" t="e">
        <f aca="false">C59*F59</f>
        <v>#N/A</v>
      </c>
    </row>
    <row r="60" customFormat="false" ht="14.65" hidden="false" customHeight="false" outlineLevel="0" collapsed="false">
      <c r="A60" s="55"/>
      <c r="B60" s="55"/>
      <c r="C60" s="56"/>
      <c r="D60" s="49" t="e">
        <f aca="false">VLOOKUP(A60,[1]baseCoeficiente!A108:I479,5,0)</f>
        <v>#N/A</v>
      </c>
      <c r="E60" s="50" t="e">
        <f aca="false">VLOOKUP(A60,[1]baseCoeficiente!A108:I479,7,0)</f>
        <v>#N/A</v>
      </c>
      <c r="F60" s="51" t="e">
        <f aca="false">VLOOKUP(A60,[1]baseCoeficiente!A108:I479,9,0)</f>
        <v>#N/A</v>
      </c>
      <c r="G60" s="52" t="e">
        <f aca="false">C60*F60</f>
        <v>#N/A</v>
      </c>
    </row>
    <row r="61" customFormat="false" ht="14.65" hidden="false" customHeight="false" outlineLevel="0" collapsed="false">
      <c r="A61" s="55"/>
      <c r="B61" s="55"/>
      <c r="C61" s="56"/>
      <c r="D61" s="49" t="e">
        <f aca="false">VLOOKUP(A61,[1]baseCoeficiente!A93:I464,5,0)</f>
        <v>#N/A</v>
      </c>
      <c r="E61" s="50" t="e">
        <f aca="false">VLOOKUP(A61,[1]baseCoeficiente!A93:I464,7,0)</f>
        <v>#N/A</v>
      </c>
      <c r="F61" s="51" t="e">
        <f aca="false">VLOOKUP(A61,[1]baseCoeficiente!A93:I464,9,0)</f>
        <v>#N/A</v>
      </c>
      <c r="G61" s="52" t="e">
        <f aca="false">C61*F61</f>
        <v>#N/A</v>
      </c>
    </row>
    <row r="62" customFormat="false" ht="14.65" hidden="false" customHeight="false" outlineLevel="0" collapsed="false">
      <c r="A62" s="55"/>
      <c r="B62" s="55"/>
      <c r="C62" s="56"/>
      <c r="D62" s="49" t="e">
        <f aca="false">VLOOKUP(A62,[1]baseCoeficiente!A100:I471,5,0)</f>
        <v>#N/A</v>
      </c>
      <c r="E62" s="50" t="e">
        <f aca="false">VLOOKUP(A62,[1]baseCoeficiente!A100:I471,7,0)</f>
        <v>#N/A</v>
      </c>
      <c r="F62" s="51" t="e">
        <f aca="false">VLOOKUP(A62,[1]baseCoeficiente!A100:I471,9,0)</f>
        <v>#N/A</v>
      </c>
      <c r="G62" s="52" t="e">
        <f aca="false">C62*F62</f>
        <v>#N/A</v>
      </c>
    </row>
    <row r="63" customFormat="false" ht="14.65" hidden="false" customHeight="false" outlineLevel="0" collapsed="false">
      <c r="A63" s="55"/>
      <c r="B63" s="55"/>
      <c r="C63" s="56"/>
      <c r="D63" s="49" t="e">
        <f aca="false">VLOOKUP(A63,[1]baseCoeficiente!A72:I443,5,0)</f>
        <v>#N/A</v>
      </c>
      <c r="E63" s="50" t="e">
        <f aca="false">VLOOKUP(A63,[1]baseCoeficiente!A72:I443,7,0)</f>
        <v>#N/A</v>
      </c>
      <c r="F63" s="51" t="e">
        <f aca="false">VLOOKUP(A63,[1]baseCoeficiente!A72:I443,9,0)</f>
        <v>#N/A</v>
      </c>
      <c r="G63" s="52" t="e">
        <f aca="false">C63*F63</f>
        <v>#N/A</v>
      </c>
    </row>
    <row r="64" customFormat="false" ht="14.65" hidden="false" customHeight="false" outlineLevel="0" collapsed="false">
      <c r="A64" s="55"/>
      <c r="B64" s="55"/>
      <c r="C64" s="56"/>
      <c r="D64" s="49" t="e">
        <f aca="false">VLOOKUP(A64,[1]baseCoeficiente!A90:I461,5,0)</f>
        <v>#N/A</v>
      </c>
      <c r="E64" s="50" t="e">
        <f aca="false">VLOOKUP(A64,[1]baseCoeficiente!A90:I461,7,0)</f>
        <v>#N/A</v>
      </c>
      <c r="F64" s="51" t="e">
        <f aca="false">VLOOKUP(A64,[1]baseCoeficiente!A90:I461,9,0)</f>
        <v>#N/A</v>
      </c>
      <c r="G64" s="52" t="e">
        <f aca="false">C64*F64</f>
        <v>#N/A</v>
      </c>
    </row>
    <row r="65" customFormat="false" ht="14.65" hidden="false" customHeight="false" outlineLevel="0" collapsed="false">
      <c r="A65" s="55"/>
      <c r="B65" s="55"/>
      <c r="C65" s="56"/>
      <c r="D65" s="49" t="e">
        <f aca="false">VLOOKUP(A65,[1]baseCoeficiente!A101:I472,5,0)</f>
        <v>#N/A</v>
      </c>
      <c r="E65" s="50" t="e">
        <f aca="false">VLOOKUP(A65,[1]baseCoeficiente!A101:I472,7,0)</f>
        <v>#N/A</v>
      </c>
      <c r="F65" s="51" t="e">
        <f aca="false">VLOOKUP(A65,[1]baseCoeficiente!A101:I472,9,0)</f>
        <v>#N/A</v>
      </c>
      <c r="G65" s="52" t="e">
        <f aca="false">C65*F65</f>
        <v>#N/A</v>
      </c>
    </row>
    <row r="66" customFormat="false" ht="14.65" hidden="false" customHeight="false" outlineLevel="0" collapsed="false">
      <c r="A66" s="55"/>
      <c r="B66" s="55"/>
      <c r="C66" s="56"/>
      <c r="D66" s="49" t="e">
        <f aca="false">VLOOKUP(A66,[1]baseCoeficiente!A84:I455,5,0)</f>
        <v>#N/A</v>
      </c>
      <c r="E66" s="50" t="e">
        <f aca="false">VLOOKUP(A66,[1]baseCoeficiente!A84:I455,7,0)</f>
        <v>#N/A</v>
      </c>
      <c r="F66" s="51" t="e">
        <f aca="false">VLOOKUP(A66,[1]baseCoeficiente!A84:I455,9,0)</f>
        <v>#N/A</v>
      </c>
      <c r="G66" s="52" t="e">
        <f aca="false">C66*F66</f>
        <v>#N/A</v>
      </c>
    </row>
    <row r="67" customFormat="false" ht="14.65" hidden="false" customHeight="false" outlineLevel="0" collapsed="false">
      <c r="A67" s="55"/>
      <c r="B67" s="55"/>
      <c r="C67" s="56"/>
      <c r="D67" s="49" t="e">
        <f aca="false">VLOOKUP(A67,[1]baseCoeficiente!A88:I459,5,0)</f>
        <v>#N/A</v>
      </c>
      <c r="E67" s="50" t="e">
        <f aca="false">VLOOKUP(A67,[1]baseCoeficiente!A88:I459,7,0)</f>
        <v>#N/A</v>
      </c>
      <c r="F67" s="51" t="e">
        <f aca="false">VLOOKUP(A67,[1]baseCoeficiente!A88:I459,9,0)</f>
        <v>#N/A</v>
      </c>
      <c r="G67" s="52" t="e">
        <f aca="false">C67*F67</f>
        <v>#N/A</v>
      </c>
    </row>
    <row r="68" customFormat="false" ht="14.65" hidden="false" customHeight="false" outlineLevel="0" collapsed="false">
      <c r="A68" s="55"/>
      <c r="B68" s="55"/>
      <c r="C68" s="56"/>
      <c r="D68" s="49" t="e">
        <f aca="false">VLOOKUP(A68,[1]baseCoeficiente!A95:I466,5,0)</f>
        <v>#N/A</v>
      </c>
      <c r="E68" s="50" t="e">
        <f aca="false">VLOOKUP(A68,[1]baseCoeficiente!A95:I466,7,0)</f>
        <v>#N/A</v>
      </c>
      <c r="F68" s="51" t="e">
        <f aca="false">VLOOKUP(A68,[1]baseCoeficiente!A95:I466,9,0)</f>
        <v>#N/A</v>
      </c>
      <c r="G68" s="52" t="e">
        <f aca="false">C68*F68</f>
        <v>#N/A</v>
      </c>
    </row>
    <row r="69" customFormat="false" ht="14.65" hidden="false" customHeight="false" outlineLevel="0" collapsed="false">
      <c r="A69" s="55"/>
      <c r="B69" s="55"/>
      <c r="C69" s="56"/>
      <c r="D69" s="49" t="e">
        <f aca="false">VLOOKUP(A69,[1]baseCoeficiente!A98:I469,5,0)</f>
        <v>#N/A</v>
      </c>
      <c r="E69" s="50" t="e">
        <f aca="false">VLOOKUP(A69,[1]baseCoeficiente!A98:I469,7,0)</f>
        <v>#N/A</v>
      </c>
      <c r="F69" s="51" t="e">
        <f aca="false">VLOOKUP(A69,[1]baseCoeficiente!A98:I469,9,0)</f>
        <v>#N/A</v>
      </c>
      <c r="G69" s="52" t="e">
        <f aca="false">C69*F69</f>
        <v>#N/A</v>
      </c>
    </row>
    <row r="70" customFormat="false" ht="14.65" hidden="false" customHeight="false" outlineLevel="0" collapsed="false">
      <c r="A70" s="55"/>
      <c r="B70" s="55"/>
      <c r="C70" s="56"/>
      <c r="D70" s="49" t="e">
        <f aca="false">VLOOKUP(A70,[1]baseCoeficiente!A102:I473,5,0)</f>
        <v>#N/A</v>
      </c>
      <c r="E70" s="50" t="e">
        <f aca="false">VLOOKUP(A70,[1]baseCoeficiente!A102:I473,7,0)</f>
        <v>#N/A</v>
      </c>
      <c r="F70" s="51" t="e">
        <f aca="false">VLOOKUP(A70,[1]baseCoeficiente!A102:I473,9,0)</f>
        <v>#N/A</v>
      </c>
      <c r="G70" s="52" t="e">
        <f aca="false">C70*F70</f>
        <v>#N/A</v>
      </c>
    </row>
    <row r="71" customFormat="false" ht="14.65" hidden="false" customHeight="false" outlineLevel="0" collapsed="false">
      <c r="A71" s="55"/>
      <c r="B71" s="55"/>
      <c r="C71" s="56"/>
      <c r="D71" s="49" t="e">
        <f aca="false">VLOOKUP(A71,[1]baseCoeficiente!A111:I482,5,0)</f>
        <v>#N/A</v>
      </c>
      <c r="E71" s="50" t="e">
        <f aca="false">VLOOKUP(A71,[1]baseCoeficiente!A111:I482,7,0)</f>
        <v>#N/A</v>
      </c>
      <c r="F71" s="51" t="e">
        <f aca="false">VLOOKUP(A71,[1]baseCoeficiente!A111:I482,9,0)</f>
        <v>#N/A</v>
      </c>
      <c r="G71" s="52" t="e">
        <f aca="false">C71*F71</f>
        <v>#N/A</v>
      </c>
    </row>
    <row r="72" customFormat="false" ht="14.65" hidden="false" customHeight="false" outlineLevel="0" collapsed="false">
      <c r="A72" s="55"/>
      <c r="B72" s="55"/>
      <c r="C72" s="56"/>
      <c r="D72" s="49" t="e">
        <f aca="false">VLOOKUP(A72,[1]baseCoeficiente!A112:I483,5,0)</f>
        <v>#N/A</v>
      </c>
      <c r="E72" s="50" t="e">
        <f aca="false">VLOOKUP(A72,[1]baseCoeficiente!A112:I483,7,0)</f>
        <v>#N/A</v>
      </c>
      <c r="F72" s="51" t="e">
        <f aca="false">VLOOKUP(A72,[1]baseCoeficiente!A112:I483,9,0)</f>
        <v>#N/A</v>
      </c>
      <c r="G72" s="52" t="e">
        <f aca="false">C72*F72</f>
        <v>#N/A</v>
      </c>
    </row>
    <row r="73" customFormat="false" ht="14.65" hidden="false" customHeight="false" outlineLevel="0" collapsed="false">
      <c r="A73" s="55"/>
      <c r="B73" s="55"/>
      <c r="C73" s="56"/>
      <c r="D73" s="49" t="e">
        <f aca="false">VLOOKUP(A73,[1]baseCoeficiente!A114:I485,5,0)</f>
        <v>#N/A</v>
      </c>
      <c r="E73" s="50" t="e">
        <f aca="false">VLOOKUP(A73,[1]baseCoeficiente!A114:I485,7,0)</f>
        <v>#N/A</v>
      </c>
      <c r="F73" s="51" t="e">
        <f aca="false">VLOOKUP(A73,[1]baseCoeficiente!A114:I485,9,0)</f>
        <v>#N/A</v>
      </c>
      <c r="G73" s="52" t="e">
        <f aca="false">C73*F73</f>
        <v>#N/A</v>
      </c>
    </row>
    <row r="74" customFormat="false" ht="14.65" hidden="false" customHeight="false" outlineLevel="0" collapsed="false">
      <c r="A74" s="55"/>
      <c r="B74" s="55"/>
      <c r="C74" s="56"/>
      <c r="D74" s="49" t="e">
        <f aca="false">VLOOKUP(A74,[1]baseCoeficiente!A116:I487,5,0)</f>
        <v>#N/A</v>
      </c>
      <c r="E74" s="50" t="e">
        <f aca="false">VLOOKUP(A74,[1]baseCoeficiente!A116:I487,7,0)</f>
        <v>#N/A</v>
      </c>
      <c r="F74" s="51" t="e">
        <f aca="false">VLOOKUP(A74,[1]baseCoeficiente!A116:I487,9,0)</f>
        <v>#N/A</v>
      </c>
      <c r="G74" s="52" t="e">
        <f aca="false">C74*F74</f>
        <v>#N/A</v>
      </c>
    </row>
    <row r="75" customFormat="false" ht="14.65" hidden="false" customHeight="false" outlineLevel="0" collapsed="false">
      <c r="A75" s="55"/>
      <c r="B75" s="55"/>
      <c r="C75" s="56"/>
      <c r="D75" s="49" t="e">
        <f aca="false">VLOOKUP(A75,[1]baseCoeficiente!A117:I488,5,0)</f>
        <v>#N/A</v>
      </c>
      <c r="E75" s="50" t="e">
        <f aca="false">VLOOKUP(A75,[1]baseCoeficiente!A117:I488,7,0)</f>
        <v>#N/A</v>
      </c>
      <c r="F75" s="51" t="e">
        <f aca="false">VLOOKUP(A75,[1]baseCoeficiente!A117:I488,9,0)</f>
        <v>#N/A</v>
      </c>
      <c r="G75" s="52" t="e">
        <f aca="false">C75*F75</f>
        <v>#N/A</v>
      </c>
    </row>
    <row r="76" customFormat="false" ht="14.65" hidden="false" customHeight="false" outlineLevel="0" collapsed="false">
      <c r="A76" s="55"/>
      <c r="B76" s="55"/>
      <c r="C76" s="56"/>
      <c r="D76" s="49" t="e">
        <f aca="false">VLOOKUP(A76,[1]baseCoeficiente!A118:I489,5,0)</f>
        <v>#N/A</v>
      </c>
      <c r="E76" s="50" t="e">
        <f aca="false">VLOOKUP(A76,[1]baseCoeficiente!A118:I489,7,0)</f>
        <v>#N/A</v>
      </c>
      <c r="F76" s="51" t="e">
        <f aca="false">VLOOKUP(A76,[1]baseCoeficiente!A118:I489,9,0)</f>
        <v>#N/A</v>
      </c>
      <c r="G76" s="52" t="e">
        <f aca="false">C76*F76</f>
        <v>#N/A</v>
      </c>
    </row>
    <row r="77" customFormat="false" ht="14.65" hidden="false" customHeight="false" outlineLevel="0" collapsed="false">
      <c r="A77" s="55"/>
      <c r="B77" s="55"/>
      <c r="C77" s="56"/>
      <c r="D77" s="49" t="e">
        <f aca="false">VLOOKUP(A77,[1]baseCoeficiente!A119:I490,5,0)</f>
        <v>#N/A</v>
      </c>
      <c r="E77" s="50" t="e">
        <f aca="false">VLOOKUP(A77,[1]baseCoeficiente!A119:I490,7,0)</f>
        <v>#N/A</v>
      </c>
      <c r="F77" s="51" t="e">
        <f aca="false">VLOOKUP(A77,[1]baseCoeficiente!A119:I490,9,0)</f>
        <v>#N/A</v>
      </c>
      <c r="G77" s="52" t="e">
        <f aca="false">C77*F77</f>
        <v>#N/A</v>
      </c>
    </row>
    <row r="78" customFormat="false" ht="14.65" hidden="false" customHeight="false" outlineLevel="0" collapsed="false">
      <c r="A78" s="55"/>
      <c r="B78" s="55"/>
      <c r="C78" s="56"/>
      <c r="D78" s="49" t="e">
        <f aca="false">VLOOKUP(A78,[1]baseCoeficiente!A120:I491,5,0)</f>
        <v>#N/A</v>
      </c>
      <c r="E78" s="50" t="e">
        <f aca="false">VLOOKUP(A78,[1]baseCoeficiente!A120:I491,7,0)</f>
        <v>#N/A</v>
      </c>
      <c r="F78" s="51" t="e">
        <f aca="false">VLOOKUP(A78,[1]baseCoeficiente!A120:I491,9,0)</f>
        <v>#N/A</v>
      </c>
      <c r="G78" s="52" t="e">
        <f aca="false">C78*F78</f>
        <v>#N/A</v>
      </c>
    </row>
    <row r="79" customFormat="false" ht="14.65" hidden="false" customHeight="false" outlineLevel="0" collapsed="false">
      <c r="A79" s="55"/>
      <c r="B79" s="55"/>
      <c r="C79" s="56"/>
      <c r="D79" s="49" t="e">
        <f aca="false">VLOOKUP(A79,[1]baseCoeficiente!A121:I492,5,0)</f>
        <v>#N/A</v>
      </c>
      <c r="E79" s="50" t="e">
        <f aca="false">VLOOKUP(A79,[1]baseCoeficiente!A121:I492,7,0)</f>
        <v>#N/A</v>
      </c>
      <c r="F79" s="51" t="e">
        <f aca="false">VLOOKUP(A79,[1]baseCoeficiente!A121:I492,9,0)</f>
        <v>#N/A</v>
      </c>
      <c r="G79" s="52" t="e">
        <f aca="false">C79*F79</f>
        <v>#N/A</v>
      </c>
    </row>
    <row r="80" customFormat="false" ht="14.65" hidden="false" customHeight="false" outlineLevel="0" collapsed="false">
      <c r="A80" s="55"/>
      <c r="B80" s="55"/>
      <c r="C80" s="56"/>
      <c r="D80" s="49" t="e">
        <f aca="false">VLOOKUP(A80,[1]baseCoeficiente!A122:I493,5,0)</f>
        <v>#N/A</v>
      </c>
      <c r="E80" s="50" t="e">
        <f aca="false">VLOOKUP(A80,[1]baseCoeficiente!A122:I493,7,0)</f>
        <v>#N/A</v>
      </c>
      <c r="F80" s="51" t="e">
        <f aca="false">VLOOKUP(A80,[1]baseCoeficiente!A122:I493,9,0)</f>
        <v>#N/A</v>
      </c>
      <c r="G80" s="52" t="e">
        <f aca="false">C80*F80</f>
        <v>#N/A</v>
      </c>
    </row>
    <row r="81" customFormat="false" ht="14.65" hidden="false" customHeight="false" outlineLevel="0" collapsed="false">
      <c r="A81" s="55"/>
      <c r="B81" s="55"/>
      <c r="C81" s="56"/>
      <c r="D81" s="49" t="e">
        <f aca="false">VLOOKUP(A81,[1]baseCoeficiente!A123:I494,5,0)</f>
        <v>#N/A</v>
      </c>
      <c r="E81" s="50" t="e">
        <f aca="false">VLOOKUP(A81,[1]baseCoeficiente!A123:I494,7,0)</f>
        <v>#N/A</v>
      </c>
      <c r="F81" s="51" t="e">
        <f aca="false">VLOOKUP(A81,[1]baseCoeficiente!A123:I494,9,0)</f>
        <v>#N/A</v>
      </c>
      <c r="G81" s="52" t="e">
        <f aca="false">C81*F81</f>
        <v>#N/A</v>
      </c>
    </row>
    <row r="82" customFormat="false" ht="14.65" hidden="false" customHeight="false" outlineLevel="0" collapsed="false">
      <c r="A82" s="55"/>
      <c r="B82" s="55"/>
      <c r="C82" s="56"/>
      <c r="D82" s="49" t="e">
        <f aca="false">VLOOKUP(A82,[1]baseCoeficiente!A124:I495,5,0)</f>
        <v>#N/A</v>
      </c>
      <c r="E82" s="50" t="e">
        <f aca="false">VLOOKUP(A82,[1]baseCoeficiente!A124:I495,7,0)</f>
        <v>#N/A</v>
      </c>
      <c r="F82" s="51" t="e">
        <f aca="false">VLOOKUP(A82,[1]baseCoeficiente!A124:I495,9,0)</f>
        <v>#N/A</v>
      </c>
      <c r="G82" s="52" t="e">
        <f aca="false">C82*F82</f>
        <v>#N/A</v>
      </c>
    </row>
    <row r="83" customFormat="false" ht="14.65" hidden="false" customHeight="false" outlineLevel="0" collapsed="false">
      <c r="A83" s="55"/>
      <c r="B83" s="55"/>
      <c r="C83" s="56"/>
      <c r="D83" s="49" t="e">
        <f aca="false">VLOOKUP(A83,[1]baseCoeficiente!A125:I496,5,0)</f>
        <v>#N/A</v>
      </c>
      <c r="E83" s="50" t="e">
        <f aca="false">VLOOKUP(A83,[1]baseCoeficiente!A125:I496,7,0)</f>
        <v>#N/A</v>
      </c>
      <c r="F83" s="51" t="e">
        <f aca="false">VLOOKUP(A83,[1]baseCoeficiente!A125:I496,9,0)</f>
        <v>#N/A</v>
      </c>
      <c r="G83" s="52" t="e">
        <f aca="false">C83*F83</f>
        <v>#N/A</v>
      </c>
    </row>
    <row r="84" customFormat="false" ht="14.65" hidden="false" customHeight="false" outlineLevel="0" collapsed="false">
      <c r="A84" s="55"/>
      <c r="B84" s="55"/>
      <c r="C84" s="56"/>
      <c r="D84" s="49" t="e">
        <f aca="false">VLOOKUP(A84,[1]baseCoeficiente!A127:I498,5,0)</f>
        <v>#N/A</v>
      </c>
      <c r="E84" s="50" t="e">
        <f aca="false">VLOOKUP(A84,[1]baseCoeficiente!A127:I498,7,0)</f>
        <v>#N/A</v>
      </c>
      <c r="F84" s="51" t="e">
        <f aca="false">VLOOKUP(A84,[1]baseCoeficiente!A127:I498,9,0)</f>
        <v>#N/A</v>
      </c>
      <c r="G84" s="52" t="e">
        <f aca="false">C84*F84</f>
        <v>#N/A</v>
      </c>
    </row>
    <row r="85" customFormat="false" ht="14.65" hidden="false" customHeight="false" outlineLevel="0" collapsed="false">
      <c r="D85" s="49" t="e">
        <f aca="false">VLOOKUP(A85,[1]baseCoeficiente!A108:I479,5,0)</f>
        <v>#N/A</v>
      </c>
      <c r="E85" s="50" t="e">
        <f aca="false">VLOOKUP(A85,[1]baseCoeficiente!A108:I479,7,0)</f>
        <v>#N/A</v>
      </c>
      <c r="F85" s="51" t="e">
        <f aca="false">VLOOKUP(A85,[1]baseCoeficiente!A108:I479,9,0)</f>
        <v>#N/A</v>
      </c>
      <c r="G85" s="52" t="e">
        <f aca="false">C85*F85</f>
        <v>#N/A</v>
      </c>
    </row>
    <row r="86" customFormat="false" ht="14.65" hidden="false" customHeight="false" outlineLevel="0" collapsed="false">
      <c r="D86" s="49" t="e">
        <f aca="false">VLOOKUP(A86,[1]baseCoeficiente!A109:I480,5,0)</f>
        <v>#N/A</v>
      </c>
      <c r="E86" s="50" t="e">
        <f aca="false">VLOOKUP(A86,[1]baseCoeficiente!A109:I480,7,0)</f>
        <v>#N/A</v>
      </c>
      <c r="F86" s="51" t="e">
        <f aca="false">VLOOKUP(A86,[1]baseCoeficiente!A109:I480,9,0)</f>
        <v>#N/A</v>
      </c>
      <c r="G86" s="52" t="e">
        <f aca="false">C86*F86</f>
        <v>#N/A</v>
      </c>
    </row>
    <row r="87" customFormat="false" ht="14.65" hidden="false" customHeight="false" outlineLevel="0" collapsed="false">
      <c r="D87" s="49" t="e">
        <f aca="false">VLOOKUP(A87,[1]baseCoeficiente!A110:I481,5,0)</f>
        <v>#N/A</v>
      </c>
      <c r="E87" s="50" t="e">
        <f aca="false">VLOOKUP(A87,[1]baseCoeficiente!A110:I481,7,0)</f>
        <v>#N/A</v>
      </c>
      <c r="F87" s="51" t="e">
        <f aca="false">VLOOKUP(A87,[1]baseCoeficiente!A110:I481,9,0)</f>
        <v>#N/A</v>
      </c>
      <c r="G87" s="52" t="e">
        <f aca="false">C87*F87</f>
        <v>#N/A</v>
      </c>
    </row>
    <row r="88" customFormat="false" ht="14.65" hidden="false" customHeight="false" outlineLevel="0" collapsed="false">
      <c r="D88" s="49" t="e">
        <f aca="false">VLOOKUP(A88,[1]baseCoeficiente!A111:I482,5,0)</f>
        <v>#N/A</v>
      </c>
      <c r="E88" s="50" t="e">
        <f aca="false">VLOOKUP(A88,[1]baseCoeficiente!A111:I482,7,0)</f>
        <v>#N/A</v>
      </c>
      <c r="F88" s="51" t="e">
        <f aca="false">VLOOKUP(A88,[1]baseCoeficiente!A111:I482,9,0)</f>
        <v>#N/A</v>
      </c>
      <c r="G88" s="52" t="e">
        <f aca="false">C88*F88</f>
        <v>#N/A</v>
      </c>
    </row>
    <row r="89" customFormat="false" ht="14.65" hidden="false" customHeight="false" outlineLevel="0" collapsed="false">
      <c r="D89" s="49" t="e">
        <f aca="false">VLOOKUP(A89,[1]baseCoeficiente!A112:I483,5,0)</f>
        <v>#N/A</v>
      </c>
      <c r="E89" s="50" t="e">
        <f aca="false">VLOOKUP(A89,[1]baseCoeficiente!A112:I483,7,0)</f>
        <v>#N/A</v>
      </c>
      <c r="F89" s="51" t="e">
        <f aca="false">VLOOKUP(A89,[1]baseCoeficiente!A112:I483,9,0)</f>
        <v>#N/A</v>
      </c>
      <c r="G89" s="52" t="e">
        <f aca="false">C89*F89</f>
        <v>#N/A</v>
      </c>
    </row>
    <row r="90" customFormat="false" ht="14.65" hidden="false" customHeight="false" outlineLevel="0" collapsed="false">
      <c r="D90" s="49" t="e">
        <f aca="false">VLOOKUP(A90,[1]baseCoeficiente!A113:I484,5,0)</f>
        <v>#N/A</v>
      </c>
      <c r="E90" s="50" t="e">
        <f aca="false">VLOOKUP(A90,[1]baseCoeficiente!A113:I484,7,0)</f>
        <v>#N/A</v>
      </c>
      <c r="F90" s="51" t="e">
        <f aca="false">VLOOKUP(A90,[1]baseCoeficiente!A113:I484,9,0)</f>
        <v>#N/A</v>
      </c>
      <c r="G90" s="52" t="e">
        <f aca="false">C90*F90</f>
        <v>#N/A</v>
      </c>
    </row>
    <row r="91" customFormat="false" ht="14.65" hidden="false" customHeight="false" outlineLevel="0" collapsed="false">
      <c r="D91" s="49" t="e">
        <f aca="false">VLOOKUP(A91,[1]baseCoeficiente!A114:I485,5,0)</f>
        <v>#N/A</v>
      </c>
      <c r="E91" s="50" t="e">
        <f aca="false">VLOOKUP(A91,[1]baseCoeficiente!A114:I485,7,0)</f>
        <v>#N/A</v>
      </c>
      <c r="F91" s="51" t="e">
        <f aca="false">VLOOKUP(A91,[1]baseCoeficiente!A114:I485,9,0)</f>
        <v>#N/A</v>
      </c>
      <c r="G91" s="52" t="e">
        <f aca="false">C91*F91</f>
        <v>#N/A</v>
      </c>
    </row>
    <row r="92" customFormat="false" ht="14.65" hidden="false" customHeight="false" outlineLevel="0" collapsed="false">
      <c r="D92" s="49" t="e">
        <f aca="false">VLOOKUP(A92,[1]baseCoeficiente!A115:I486,5,0)</f>
        <v>#N/A</v>
      </c>
      <c r="E92" s="50" t="e">
        <f aca="false">VLOOKUP(A92,[1]baseCoeficiente!A115:I486,7,0)</f>
        <v>#N/A</v>
      </c>
      <c r="F92" s="51" t="e">
        <f aca="false">VLOOKUP(A92,[1]baseCoeficiente!A115:I486,9,0)</f>
        <v>#N/A</v>
      </c>
      <c r="G92" s="52" t="e">
        <f aca="false">C92*F92</f>
        <v>#N/A</v>
      </c>
    </row>
    <row r="93" customFormat="false" ht="14.65" hidden="false" customHeight="false" outlineLevel="0" collapsed="false">
      <c r="D93" s="49" t="e">
        <f aca="false">VLOOKUP(A93,[1]baseCoeficiente!A116:I487,5,0)</f>
        <v>#N/A</v>
      </c>
      <c r="E93" s="50" t="e">
        <f aca="false">VLOOKUP(A93,[1]baseCoeficiente!A116:I487,7,0)</f>
        <v>#N/A</v>
      </c>
      <c r="F93" s="51" t="e">
        <f aca="false">VLOOKUP(A93,[1]baseCoeficiente!A116:I487,9,0)</f>
        <v>#N/A</v>
      </c>
      <c r="G93" s="52" t="e">
        <f aca="false">C93*F93</f>
        <v>#N/A</v>
      </c>
    </row>
    <row r="94" customFormat="false" ht="14.65" hidden="false" customHeight="false" outlineLevel="0" collapsed="false">
      <c r="D94" s="49" t="e">
        <f aca="false">VLOOKUP(A94,[1]baseCoeficiente!A117:I488,5,0)</f>
        <v>#N/A</v>
      </c>
      <c r="E94" s="50" t="e">
        <f aca="false">VLOOKUP(A94,[1]baseCoeficiente!A117:I488,7,0)</f>
        <v>#N/A</v>
      </c>
      <c r="F94" s="51" t="e">
        <f aca="false">VLOOKUP(A94,[1]baseCoeficiente!A117:I488,9,0)</f>
        <v>#N/A</v>
      </c>
      <c r="G94" s="52" t="e">
        <f aca="false">C94*F94</f>
        <v>#N/A</v>
      </c>
    </row>
    <row r="95" customFormat="false" ht="14.65" hidden="false" customHeight="false" outlineLevel="0" collapsed="false">
      <c r="D95" s="49" t="e">
        <f aca="false">VLOOKUP(A95,[1]baseCoeficiente!A118:I489,5,0)</f>
        <v>#N/A</v>
      </c>
      <c r="E95" s="50" t="e">
        <f aca="false">VLOOKUP(A95,[1]baseCoeficiente!A118:I489,7,0)</f>
        <v>#N/A</v>
      </c>
      <c r="F95" s="51" t="e">
        <f aca="false">VLOOKUP(A95,[1]baseCoeficiente!A118:I489,9,0)</f>
        <v>#N/A</v>
      </c>
      <c r="G95" s="52" t="e">
        <f aca="false">C95*F95</f>
        <v>#N/A</v>
      </c>
    </row>
    <row r="96" customFormat="false" ht="14.65" hidden="false" customHeight="false" outlineLevel="0" collapsed="false">
      <c r="D96" s="49" t="e">
        <f aca="false">VLOOKUP(A96,[1]baseCoeficiente!A119:I490,5,0)</f>
        <v>#N/A</v>
      </c>
      <c r="E96" s="50" t="e">
        <f aca="false">VLOOKUP(A96,[1]baseCoeficiente!A119:I490,7,0)</f>
        <v>#N/A</v>
      </c>
      <c r="F96" s="51" t="e">
        <f aca="false">VLOOKUP(A96,[1]baseCoeficiente!A119:I490,9,0)</f>
        <v>#N/A</v>
      </c>
      <c r="G96" s="52" t="e">
        <f aca="false">C96*F96</f>
        <v>#N/A</v>
      </c>
    </row>
    <row r="97" customFormat="false" ht="14.65" hidden="false" customHeight="false" outlineLevel="0" collapsed="false">
      <c r="D97" s="49" t="e">
        <f aca="false">VLOOKUP(A97,[1]baseCoeficiente!A120:I491,5,0)</f>
        <v>#N/A</v>
      </c>
      <c r="E97" s="50" t="e">
        <f aca="false">VLOOKUP(A97,[1]baseCoeficiente!A120:I491,7,0)</f>
        <v>#N/A</v>
      </c>
      <c r="F97" s="51" t="e">
        <f aca="false">VLOOKUP(A97,[1]baseCoeficiente!A120:I491,9,0)</f>
        <v>#N/A</v>
      </c>
      <c r="G97" s="52" t="e">
        <f aca="false">C97*F97</f>
        <v>#N/A</v>
      </c>
    </row>
    <row r="98" customFormat="false" ht="14.65" hidden="false" customHeight="false" outlineLevel="0" collapsed="false">
      <c r="D98" s="49" t="e">
        <f aca="false">VLOOKUP(A98,[1]baseCoeficiente!A121:I492,5,0)</f>
        <v>#N/A</v>
      </c>
      <c r="E98" s="50" t="e">
        <f aca="false">VLOOKUP(A98,[1]baseCoeficiente!A121:I492,7,0)</f>
        <v>#N/A</v>
      </c>
      <c r="F98" s="51" t="e">
        <f aca="false">VLOOKUP(A98,[1]baseCoeficiente!A121:I492,9,0)</f>
        <v>#N/A</v>
      </c>
      <c r="G98" s="52" t="e">
        <f aca="false">C98*F98</f>
        <v>#N/A</v>
      </c>
    </row>
    <row r="99" customFormat="false" ht="14.65" hidden="false" customHeight="false" outlineLevel="0" collapsed="false">
      <c r="D99" s="49" t="e">
        <f aca="false">VLOOKUP(A99,[1]baseCoeficiente!A122:I493,5,0)</f>
        <v>#N/A</v>
      </c>
      <c r="E99" s="50" t="e">
        <f aca="false">VLOOKUP(A99,[1]baseCoeficiente!A122:I493,7,0)</f>
        <v>#N/A</v>
      </c>
      <c r="F99" s="51" t="e">
        <f aca="false">VLOOKUP(A99,[1]baseCoeficiente!A122:I493,9,0)</f>
        <v>#N/A</v>
      </c>
      <c r="G99" s="52" t="e">
        <f aca="false">C99*F99</f>
        <v>#N/A</v>
      </c>
    </row>
    <row r="100" customFormat="false" ht="14.65" hidden="false" customHeight="false" outlineLevel="0" collapsed="false">
      <c r="D100" s="49" t="e">
        <f aca="false">VLOOKUP(A100,[1]baseCoeficiente!A123:I494,5,0)</f>
        <v>#N/A</v>
      </c>
      <c r="E100" s="50" t="e">
        <f aca="false">VLOOKUP(A100,[1]baseCoeficiente!A123:I494,7,0)</f>
        <v>#N/A</v>
      </c>
      <c r="F100" s="51" t="e">
        <f aca="false">VLOOKUP(A100,[1]baseCoeficiente!A123:I494,9,0)</f>
        <v>#N/A</v>
      </c>
      <c r="G100" s="52" t="e">
        <f aca="false">C100*F100</f>
        <v>#N/A</v>
      </c>
    </row>
    <row r="101" customFormat="false" ht="14.65" hidden="false" customHeight="false" outlineLevel="0" collapsed="false">
      <c r="D101" s="49" t="e">
        <f aca="false">VLOOKUP(A101,[1]baseCoeficiente!A124:I495,5,0)</f>
        <v>#N/A</v>
      </c>
      <c r="E101" s="50" t="e">
        <f aca="false">VLOOKUP(A101,[1]baseCoeficiente!A124:I495,7,0)</f>
        <v>#N/A</v>
      </c>
      <c r="F101" s="51" t="e">
        <f aca="false">VLOOKUP(A101,[1]baseCoeficiente!A124:I495,9,0)</f>
        <v>#N/A</v>
      </c>
      <c r="G101" s="52" t="e">
        <f aca="false">C101*F101</f>
        <v>#N/A</v>
      </c>
    </row>
    <row r="102" customFormat="false" ht="14.65" hidden="false" customHeight="false" outlineLevel="0" collapsed="false">
      <c r="D102" s="49" t="e">
        <f aca="false">VLOOKUP(A102,[1]baseCoeficiente!A125:I496,5,0)</f>
        <v>#N/A</v>
      </c>
      <c r="E102" s="50" t="e">
        <f aca="false">VLOOKUP(A102,[1]baseCoeficiente!A125:I496,7,0)</f>
        <v>#N/A</v>
      </c>
      <c r="F102" s="51" t="e">
        <f aca="false">VLOOKUP(A102,[1]baseCoeficiente!A125:I496,9,0)</f>
        <v>#N/A</v>
      </c>
      <c r="G102" s="52" t="e">
        <f aca="false">C102*F102</f>
        <v>#N/A</v>
      </c>
    </row>
    <row r="103" customFormat="false" ht="14.65" hidden="false" customHeight="false" outlineLevel="0" collapsed="false">
      <c r="D103" s="49" t="e">
        <f aca="false">VLOOKUP(A103,[1]baseCoeficiente!A126:I497,5,0)</f>
        <v>#N/A</v>
      </c>
      <c r="E103" s="50" t="e">
        <f aca="false">VLOOKUP(A103,[1]baseCoeficiente!A126:I497,7,0)</f>
        <v>#N/A</v>
      </c>
      <c r="F103" s="51" t="e">
        <f aca="false">VLOOKUP(A103,[1]baseCoeficiente!A126:I497,9,0)</f>
        <v>#N/A</v>
      </c>
      <c r="G103" s="52" t="e">
        <f aca="false">C103*F103</f>
        <v>#N/A</v>
      </c>
    </row>
    <row r="104" customFormat="false" ht="14.65" hidden="false" customHeight="false" outlineLevel="0" collapsed="false">
      <c r="D104" s="49" t="e">
        <f aca="false">VLOOKUP(A104,[1]baseCoeficiente!A127:I498,5,0)</f>
        <v>#N/A</v>
      </c>
      <c r="E104" s="50" t="e">
        <f aca="false">VLOOKUP(A104,[1]baseCoeficiente!A127:I498,7,0)</f>
        <v>#N/A</v>
      </c>
      <c r="F104" s="51" t="e">
        <f aca="false">VLOOKUP(A104,[1]baseCoeficiente!A127:I498,9,0)</f>
        <v>#N/A</v>
      </c>
      <c r="G104" s="52" t="e">
        <f aca="false">C104*F104</f>
        <v>#N/A</v>
      </c>
    </row>
    <row r="105" customFormat="false" ht="14.65" hidden="false" customHeight="false" outlineLevel="0" collapsed="false">
      <c r="D105" s="49" t="e">
        <f aca="false">VLOOKUP(A105,[1]baseCoeficiente!A128:I499,5,0)</f>
        <v>#N/A</v>
      </c>
      <c r="E105" s="50" t="e">
        <f aca="false">VLOOKUP(A105,[1]baseCoeficiente!A128:I499,7,0)</f>
        <v>#N/A</v>
      </c>
      <c r="F105" s="51" t="e">
        <f aca="false">VLOOKUP(A105,[1]baseCoeficiente!A128:I499,9,0)</f>
        <v>#N/A</v>
      </c>
      <c r="G105" s="52" t="e">
        <f aca="false">C105*F105</f>
        <v>#N/A</v>
      </c>
    </row>
    <row r="106" customFormat="false" ht="14.65" hidden="false" customHeight="false" outlineLevel="0" collapsed="false">
      <c r="D106" s="49" t="e">
        <f aca="false">VLOOKUP(A106,[1]baseCoeficiente!A129:I500,5,0)</f>
        <v>#N/A</v>
      </c>
      <c r="E106" s="50" t="e">
        <f aca="false">VLOOKUP(A106,[1]baseCoeficiente!A129:I500,7,0)</f>
        <v>#N/A</v>
      </c>
      <c r="F106" s="51" t="e">
        <f aca="false">VLOOKUP(A106,[1]baseCoeficiente!A129:I500,9,0)</f>
        <v>#N/A</v>
      </c>
      <c r="G106" s="52" t="e">
        <f aca="false">C106*F106</f>
        <v>#N/A</v>
      </c>
    </row>
    <row r="107" customFormat="false" ht="14.65" hidden="false" customHeight="false" outlineLevel="0" collapsed="false">
      <c r="D107" s="49" t="e">
        <f aca="false">VLOOKUP(A107,[1]baseCoeficiente!A130:I501,5,0)</f>
        <v>#N/A</v>
      </c>
      <c r="E107" s="50" t="e">
        <f aca="false">VLOOKUP(A107,[1]baseCoeficiente!A130:I501,7,0)</f>
        <v>#N/A</v>
      </c>
      <c r="F107" s="51" t="e">
        <f aca="false">VLOOKUP(A107,[1]baseCoeficiente!A130:I501,9,0)</f>
        <v>#N/A</v>
      </c>
      <c r="G107" s="52" t="e">
        <f aca="false">C107*F107</f>
        <v>#N/A</v>
      </c>
    </row>
    <row r="108" customFormat="false" ht="14.65" hidden="false" customHeight="false" outlineLevel="0" collapsed="false">
      <c r="D108" s="49" t="e">
        <f aca="false">VLOOKUP(A108,[1]baseCoeficiente!A131:I502,5,0)</f>
        <v>#N/A</v>
      </c>
      <c r="E108" s="50" t="e">
        <f aca="false">VLOOKUP(A108,[1]baseCoeficiente!A131:I502,7,0)</f>
        <v>#N/A</v>
      </c>
      <c r="F108" s="51" t="e">
        <f aca="false">VLOOKUP(A108,[1]baseCoeficiente!A131:I502,9,0)</f>
        <v>#N/A</v>
      </c>
      <c r="G108" s="52" t="e">
        <f aca="false">C108*F108</f>
        <v>#N/A</v>
      </c>
    </row>
    <row r="109" customFormat="false" ht="14.65" hidden="false" customHeight="false" outlineLevel="0" collapsed="false">
      <c r="D109" s="49" t="e">
        <f aca="false">VLOOKUP(A109,[1]baseCoeficiente!A132:I503,5,0)</f>
        <v>#N/A</v>
      </c>
      <c r="E109" s="50" t="e">
        <f aca="false">VLOOKUP(A109,[1]baseCoeficiente!A132:I503,7,0)</f>
        <v>#N/A</v>
      </c>
      <c r="F109" s="51" t="e">
        <f aca="false">VLOOKUP(A109,[1]baseCoeficiente!A132:I503,9,0)</f>
        <v>#N/A</v>
      </c>
      <c r="G109" s="52" t="e">
        <f aca="false">C109*F109</f>
        <v>#N/A</v>
      </c>
    </row>
    <row r="110" customFormat="false" ht="14.65" hidden="false" customHeight="false" outlineLevel="0" collapsed="false">
      <c r="D110" s="49" t="e">
        <f aca="false">VLOOKUP(A110,[1]baseCoeficiente!A133:I504,5,0)</f>
        <v>#N/A</v>
      </c>
      <c r="E110" s="50" t="e">
        <f aca="false">VLOOKUP(A110,[1]baseCoeficiente!A133:I504,7,0)</f>
        <v>#N/A</v>
      </c>
      <c r="F110" s="51" t="e">
        <f aca="false">VLOOKUP(A110,[1]baseCoeficiente!A133:I504,9,0)</f>
        <v>#N/A</v>
      </c>
      <c r="G110" s="52" t="e">
        <f aca="false">C110*F110</f>
        <v>#N/A</v>
      </c>
    </row>
    <row r="111" customFormat="false" ht="14.65" hidden="false" customHeight="false" outlineLevel="0" collapsed="false">
      <c r="D111" s="49" t="e">
        <f aca="false">VLOOKUP(A111,[1]baseCoeficiente!A134:I505,5,0)</f>
        <v>#N/A</v>
      </c>
      <c r="E111" s="50" t="e">
        <f aca="false">VLOOKUP(A111,[1]baseCoeficiente!A134:I505,7,0)</f>
        <v>#N/A</v>
      </c>
      <c r="F111" s="51" t="e">
        <f aca="false">VLOOKUP(A111,[1]baseCoeficiente!A134:I505,9,0)</f>
        <v>#N/A</v>
      </c>
      <c r="G111" s="52" t="e">
        <f aca="false">C111*F111</f>
        <v>#N/A</v>
      </c>
    </row>
    <row r="112" customFormat="false" ht="14.65" hidden="false" customHeight="false" outlineLevel="0" collapsed="false">
      <c r="D112" s="49" t="e">
        <f aca="false">VLOOKUP(A112,[1]baseCoeficiente!A135:I506,5,0)</f>
        <v>#N/A</v>
      </c>
      <c r="E112" s="50" t="e">
        <f aca="false">VLOOKUP(A112,[1]baseCoeficiente!A135:I506,7,0)</f>
        <v>#N/A</v>
      </c>
      <c r="F112" s="51" t="e">
        <f aca="false">VLOOKUP(A112,[1]baseCoeficiente!A135:I506,9,0)</f>
        <v>#N/A</v>
      </c>
      <c r="G112" s="52" t="e">
        <f aca="false">C112*F112</f>
        <v>#N/A</v>
      </c>
    </row>
    <row r="113" customFormat="false" ht="14.65" hidden="false" customHeight="false" outlineLevel="0" collapsed="false">
      <c r="D113" s="49" t="e">
        <f aca="false">VLOOKUP(A113,[1]baseCoeficiente!A136:I507,5,0)</f>
        <v>#N/A</v>
      </c>
      <c r="E113" s="50" t="e">
        <f aca="false">VLOOKUP(A113,[1]baseCoeficiente!A136:I507,7,0)</f>
        <v>#N/A</v>
      </c>
      <c r="F113" s="51" t="e">
        <f aca="false">VLOOKUP(A113,[1]baseCoeficiente!A136:I507,9,0)</f>
        <v>#N/A</v>
      </c>
      <c r="G113" s="52" t="e">
        <f aca="false">C113*F113</f>
        <v>#N/A</v>
      </c>
    </row>
    <row r="114" customFormat="false" ht="14.65" hidden="false" customHeight="false" outlineLevel="0" collapsed="false">
      <c r="D114" s="49" t="e">
        <f aca="false">VLOOKUP(A114,[1]baseCoeficiente!A137:I508,5,0)</f>
        <v>#N/A</v>
      </c>
      <c r="E114" s="50" t="e">
        <f aca="false">VLOOKUP(A114,[1]baseCoeficiente!A137:I508,7,0)</f>
        <v>#N/A</v>
      </c>
      <c r="F114" s="51" t="e">
        <f aca="false">VLOOKUP(A114,[1]baseCoeficiente!A137:I508,9,0)</f>
        <v>#N/A</v>
      </c>
      <c r="G114" s="52" t="e">
        <f aca="false">C114*F114</f>
        <v>#N/A</v>
      </c>
    </row>
    <row r="115" customFormat="false" ht="14.65" hidden="false" customHeight="false" outlineLevel="0" collapsed="false">
      <c r="D115" s="49" t="e">
        <f aca="false">VLOOKUP(A115,[1]baseCoeficiente!A138:I509,5,0)</f>
        <v>#N/A</v>
      </c>
      <c r="E115" s="50" t="e">
        <f aca="false">VLOOKUP(A115,[1]baseCoeficiente!A138:I509,7,0)</f>
        <v>#N/A</v>
      </c>
      <c r="F115" s="51" t="e">
        <f aca="false">VLOOKUP(A115,[1]baseCoeficiente!A138:I509,9,0)</f>
        <v>#N/A</v>
      </c>
      <c r="G115" s="52" t="e">
        <f aca="false">C115*F115</f>
        <v>#N/A</v>
      </c>
    </row>
    <row r="116" customFormat="false" ht="14.65" hidden="false" customHeight="false" outlineLevel="0" collapsed="false">
      <c r="D116" s="49" t="e">
        <f aca="false">VLOOKUP(A116,[1]baseCoeficiente!A139:I510,5,0)</f>
        <v>#N/A</v>
      </c>
      <c r="E116" s="50" t="e">
        <f aca="false">VLOOKUP(A116,[1]baseCoeficiente!A139:I510,7,0)</f>
        <v>#N/A</v>
      </c>
      <c r="F116" s="51" t="e">
        <f aca="false">VLOOKUP(A116,[1]baseCoeficiente!A139:I510,9,0)</f>
        <v>#N/A</v>
      </c>
      <c r="G116" s="52" t="e">
        <f aca="false">C116*F116</f>
        <v>#N/A</v>
      </c>
    </row>
    <row r="117" customFormat="false" ht="14.65" hidden="false" customHeight="false" outlineLevel="0" collapsed="false">
      <c r="D117" s="49" t="e">
        <f aca="false">VLOOKUP(A117,[1]baseCoeficiente!A140:I511,5,0)</f>
        <v>#N/A</v>
      </c>
      <c r="E117" s="50" t="e">
        <f aca="false">VLOOKUP(A117,[1]baseCoeficiente!A140:I511,7,0)</f>
        <v>#N/A</v>
      </c>
      <c r="F117" s="51" t="e">
        <f aca="false">VLOOKUP(A117,[1]baseCoeficiente!A140:I511,9,0)</f>
        <v>#N/A</v>
      </c>
      <c r="G117" s="52" t="e">
        <f aca="false">C117*F117</f>
        <v>#N/A</v>
      </c>
    </row>
    <row r="118" customFormat="false" ht="14.65" hidden="false" customHeight="false" outlineLevel="0" collapsed="false">
      <c r="D118" s="49" t="e">
        <f aca="false">VLOOKUP(A118,[1]baseCoeficiente!A141:I512,5,0)</f>
        <v>#N/A</v>
      </c>
      <c r="E118" s="50" t="e">
        <f aca="false">VLOOKUP(A118,[1]baseCoeficiente!A141:I512,7,0)</f>
        <v>#N/A</v>
      </c>
      <c r="F118" s="51" t="e">
        <f aca="false">VLOOKUP(A118,[1]baseCoeficiente!A141:I512,9,0)</f>
        <v>#N/A</v>
      </c>
      <c r="G118" s="52" t="e">
        <f aca="false">C118*F118</f>
        <v>#N/A</v>
      </c>
    </row>
    <row r="119" customFormat="false" ht="14.65" hidden="false" customHeight="false" outlineLevel="0" collapsed="false">
      <c r="D119" s="49" t="e">
        <f aca="false">VLOOKUP(A119,[1]baseCoeficiente!A142:I513,5,0)</f>
        <v>#N/A</v>
      </c>
      <c r="E119" s="50" t="e">
        <f aca="false">VLOOKUP(A119,[1]baseCoeficiente!A142:I513,7,0)</f>
        <v>#N/A</v>
      </c>
      <c r="F119" s="51" t="e">
        <f aca="false">VLOOKUP(A119,[1]baseCoeficiente!A142:I513,9,0)</f>
        <v>#N/A</v>
      </c>
      <c r="G119" s="52" t="e">
        <f aca="false">C119*F119</f>
        <v>#N/A</v>
      </c>
    </row>
    <row r="120" customFormat="false" ht="14.65" hidden="false" customHeight="false" outlineLevel="0" collapsed="false">
      <c r="D120" s="49" t="e">
        <f aca="false">VLOOKUP(A120,[1]baseCoeficiente!A143:I514,5,0)</f>
        <v>#N/A</v>
      </c>
      <c r="E120" s="50" t="e">
        <f aca="false">VLOOKUP(A120,[1]baseCoeficiente!A143:I514,7,0)</f>
        <v>#N/A</v>
      </c>
      <c r="F120" s="51" t="e">
        <f aca="false">VLOOKUP(A120,[1]baseCoeficiente!A143:I514,9,0)</f>
        <v>#N/A</v>
      </c>
      <c r="G120" s="52" t="e">
        <f aca="false">C120*F120</f>
        <v>#N/A</v>
      </c>
    </row>
    <row r="121" customFormat="false" ht="14.65" hidden="false" customHeight="false" outlineLevel="0" collapsed="false">
      <c r="D121" s="49" t="e">
        <f aca="false">VLOOKUP(A121,[1]baseCoeficiente!A144:I515,5,0)</f>
        <v>#N/A</v>
      </c>
      <c r="E121" s="50" t="e">
        <f aca="false">VLOOKUP(A121,[1]baseCoeficiente!A144:I515,7,0)</f>
        <v>#N/A</v>
      </c>
      <c r="F121" s="51" t="e">
        <f aca="false">VLOOKUP(A121,[1]baseCoeficiente!A144:I515,9,0)</f>
        <v>#N/A</v>
      </c>
      <c r="G121" s="52" t="e">
        <f aca="false">C121*F121</f>
        <v>#N/A</v>
      </c>
    </row>
    <row r="122" customFormat="false" ht="14.65" hidden="false" customHeight="false" outlineLevel="0" collapsed="false">
      <c r="D122" s="49" t="e">
        <f aca="false">VLOOKUP(A122,[1]baseCoeficiente!A145:I516,5,0)</f>
        <v>#N/A</v>
      </c>
      <c r="E122" s="50" t="e">
        <f aca="false">VLOOKUP(A122,[1]baseCoeficiente!A145:I516,7,0)</f>
        <v>#N/A</v>
      </c>
      <c r="F122" s="51" t="e">
        <f aca="false">VLOOKUP(A122,[1]baseCoeficiente!A145:I516,9,0)</f>
        <v>#N/A</v>
      </c>
      <c r="G122" s="52" t="e">
        <f aca="false">C122*F122</f>
        <v>#N/A</v>
      </c>
    </row>
    <row r="123" customFormat="false" ht="14.65" hidden="false" customHeight="false" outlineLevel="0" collapsed="false">
      <c r="D123" s="49" t="e">
        <f aca="false">VLOOKUP(A123,[1]baseCoeficiente!A146:I517,5,0)</f>
        <v>#N/A</v>
      </c>
      <c r="E123" s="50" t="e">
        <f aca="false">VLOOKUP(A123,[1]baseCoeficiente!A146:I517,7,0)</f>
        <v>#N/A</v>
      </c>
      <c r="F123" s="51" t="e">
        <f aca="false">VLOOKUP(A123,[1]baseCoeficiente!A146:I517,9,0)</f>
        <v>#N/A</v>
      </c>
      <c r="G123" s="52" t="e">
        <f aca="false">C123*F123</f>
        <v>#N/A</v>
      </c>
    </row>
    <row r="124" customFormat="false" ht="14.65" hidden="false" customHeight="false" outlineLevel="0" collapsed="false">
      <c r="D124" s="49" t="e">
        <f aca="false">VLOOKUP(A124,[1]baseCoeficiente!A147:I518,5,0)</f>
        <v>#N/A</v>
      </c>
      <c r="E124" s="50" t="e">
        <f aca="false">VLOOKUP(A124,[1]baseCoeficiente!A147:I518,7,0)</f>
        <v>#N/A</v>
      </c>
      <c r="F124" s="51" t="e">
        <f aca="false">VLOOKUP(A124,[1]baseCoeficiente!A147:I518,9,0)</f>
        <v>#N/A</v>
      </c>
      <c r="G124" s="52" t="e">
        <f aca="false">C124*F124</f>
        <v>#N/A</v>
      </c>
    </row>
    <row r="125" customFormat="false" ht="14.65" hidden="false" customHeight="false" outlineLevel="0" collapsed="false">
      <c r="D125" s="49" t="e">
        <f aca="false">VLOOKUP(A125,[1]baseCoeficiente!A148:I519,5,0)</f>
        <v>#N/A</v>
      </c>
      <c r="E125" s="50" t="e">
        <f aca="false">VLOOKUP(A125,[1]baseCoeficiente!A148:I519,7,0)</f>
        <v>#N/A</v>
      </c>
      <c r="F125" s="51" t="e">
        <f aca="false">VLOOKUP(A125,[1]baseCoeficiente!A148:I519,9,0)</f>
        <v>#N/A</v>
      </c>
      <c r="G125" s="52" t="e">
        <f aca="false">C125*F125</f>
        <v>#N/A</v>
      </c>
    </row>
    <row r="126" customFormat="false" ht="14.65" hidden="false" customHeight="false" outlineLevel="0" collapsed="false">
      <c r="D126" s="49" t="e">
        <f aca="false">VLOOKUP(A126,[1]baseCoeficiente!A149:I520,5,0)</f>
        <v>#N/A</v>
      </c>
      <c r="E126" s="50" t="e">
        <f aca="false">VLOOKUP(A126,[1]baseCoeficiente!A149:I520,7,0)</f>
        <v>#N/A</v>
      </c>
      <c r="F126" s="51" t="e">
        <f aca="false">VLOOKUP(A126,[1]baseCoeficiente!A149:I520,9,0)</f>
        <v>#N/A</v>
      </c>
      <c r="G126" s="52" t="e">
        <f aca="false">C126*F126</f>
        <v>#N/A</v>
      </c>
    </row>
    <row r="127" customFormat="false" ht="14.65" hidden="false" customHeight="false" outlineLevel="0" collapsed="false">
      <c r="D127" s="49" t="e">
        <f aca="false">VLOOKUP(A127,[1]baseCoeficiente!A150:I521,5,0)</f>
        <v>#N/A</v>
      </c>
      <c r="E127" s="50" t="e">
        <f aca="false">VLOOKUP(A127,[1]baseCoeficiente!A150:I521,7,0)</f>
        <v>#N/A</v>
      </c>
      <c r="F127" s="51" t="e">
        <f aca="false">VLOOKUP(A127,[1]baseCoeficiente!A150:I521,9,0)</f>
        <v>#N/A</v>
      </c>
      <c r="G127" s="52" t="e">
        <f aca="false">C127*F127</f>
        <v>#N/A</v>
      </c>
    </row>
    <row r="128" customFormat="false" ht="14.65" hidden="false" customHeight="false" outlineLevel="0" collapsed="false">
      <c r="D128" s="49" t="e">
        <f aca="false">VLOOKUP(A128,[1]baseCoeficiente!A151:I522,5,0)</f>
        <v>#N/A</v>
      </c>
      <c r="E128" s="50" t="e">
        <f aca="false">VLOOKUP(A128,[1]baseCoeficiente!A151:I522,7,0)</f>
        <v>#N/A</v>
      </c>
      <c r="F128" s="51" t="e">
        <f aca="false">VLOOKUP(A128,[1]baseCoeficiente!A151:I522,9,0)</f>
        <v>#N/A</v>
      </c>
      <c r="G128" s="52" t="e">
        <f aca="false">C128*F128</f>
        <v>#N/A</v>
      </c>
    </row>
    <row r="129" customFormat="false" ht="14.65" hidden="false" customHeight="false" outlineLevel="0" collapsed="false">
      <c r="D129" s="49" t="e">
        <f aca="false">VLOOKUP(A129,[1]baseCoeficiente!A152:I523,5,0)</f>
        <v>#N/A</v>
      </c>
      <c r="E129" s="50" t="e">
        <f aca="false">VLOOKUP(A129,[1]baseCoeficiente!A152:I523,7,0)</f>
        <v>#N/A</v>
      </c>
      <c r="F129" s="51" t="e">
        <f aca="false">VLOOKUP(A129,[1]baseCoeficiente!A152:I523,9,0)</f>
        <v>#N/A</v>
      </c>
      <c r="G129" s="52" t="e">
        <f aca="false">C129*F129</f>
        <v>#N/A</v>
      </c>
    </row>
    <row r="130" customFormat="false" ht="14.65" hidden="false" customHeight="false" outlineLevel="0" collapsed="false">
      <c r="D130" s="49" t="e">
        <f aca="false">VLOOKUP(A130,[1]baseCoeficiente!A153:I524,5,0)</f>
        <v>#N/A</v>
      </c>
      <c r="E130" s="50" t="e">
        <f aca="false">VLOOKUP(A130,[1]baseCoeficiente!A153:I524,7,0)</f>
        <v>#N/A</v>
      </c>
      <c r="F130" s="51" t="e">
        <f aca="false">VLOOKUP(A130,[1]baseCoeficiente!A153:I524,9,0)</f>
        <v>#N/A</v>
      </c>
      <c r="G130" s="52" t="e">
        <f aca="false">C130*F130</f>
        <v>#N/A</v>
      </c>
    </row>
    <row r="131" customFormat="false" ht="14.65" hidden="false" customHeight="false" outlineLevel="0" collapsed="false">
      <c r="D131" s="49" t="e">
        <f aca="false">VLOOKUP(A131,[1]baseCoeficiente!A154:I525,5,0)</f>
        <v>#N/A</v>
      </c>
      <c r="E131" s="50" t="e">
        <f aca="false">VLOOKUP(A131,[1]baseCoeficiente!A154:I525,7,0)</f>
        <v>#N/A</v>
      </c>
      <c r="F131" s="51" t="e">
        <f aca="false">VLOOKUP(A131,[1]baseCoeficiente!A154:I525,9,0)</f>
        <v>#N/A</v>
      </c>
      <c r="G131" s="52" t="e">
        <f aca="false">C131*F131</f>
        <v>#N/A</v>
      </c>
    </row>
    <row r="132" customFormat="false" ht="14.65" hidden="false" customHeight="false" outlineLevel="0" collapsed="false">
      <c r="D132" s="49" t="e">
        <f aca="false">VLOOKUP(A132,[1]baseCoeficiente!A155:I526,5,0)</f>
        <v>#N/A</v>
      </c>
      <c r="E132" s="50" t="e">
        <f aca="false">VLOOKUP(A132,[1]baseCoeficiente!A155:I526,7,0)</f>
        <v>#N/A</v>
      </c>
      <c r="F132" s="51" t="e">
        <f aca="false">VLOOKUP(A132,[1]baseCoeficiente!A155:I526,9,0)</f>
        <v>#N/A</v>
      </c>
      <c r="G132" s="52" t="e">
        <f aca="false">C132*F132</f>
        <v>#N/A</v>
      </c>
    </row>
    <row r="133" customFormat="false" ht="14.65" hidden="false" customHeight="false" outlineLevel="0" collapsed="false">
      <c r="D133" s="49" t="e">
        <f aca="false">VLOOKUP(A133,[1]baseCoeficiente!A156:I527,5,0)</f>
        <v>#N/A</v>
      </c>
      <c r="E133" s="50" t="e">
        <f aca="false">VLOOKUP(A133,[1]baseCoeficiente!A156:I527,7,0)</f>
        <v>#N/A</v>
      </c>
      <c r="F133" s="51" t="e">
        <f aca="false">VLOOKUP(A133,[1]baseCoeficiente!A156:I527,9,0)</f>
        <v>#N/A</v>
      </c>
      <c r="G133" s="52" t="e">
        <f aca="false">C133*F133</f>
        <v>#N/A</v>
      </c>
    </row>
    <row r="134" customFormat="false" ht="14.65" hidden="false" customHeight="false" outlineLevel="0" collapsed="false">
      <c r="D134" s="49" t="e">
        <f aca="false">VLOOKUP(A134,[1]baseCoeficiente!A157:I528,5,0)</f>
        <v>#N/A</v>
      </c>
      <c r="E134" s="50" t="e">
        <f aca="false">VLOOKUP(A134,[1]baseCoeficiente!A157:I528,7,0)</f>
        <v>#N/A</v>
      </c>
      <c r="F134" s="51" t="e">
        <f aca="false">VLOOKUP(A134,[1]baseCoeficiente!A157:I528,9,0)</f>
        <v>#N/A</v>
      </c>
      <c r="G134" s="52" t="e">
        <f aca="false">C134*F134</f>
        <v>#N/A</v>
      </c>
    </row>
    <row r="135" customFormat="false" ht="14.65" hidden="false" customHeight="false" outlineLevel="0" collapsed="false">
      <c r="D135" s="49" t="e">
        <f aca="false">VLOOKUP(A135,[1]baseCoeficiente!A158:I529,5,0)</f>
        <v>#N/A</v>
      </c>
      <c r="E135" s="50" t="e">
        <f aca="false">VLOOKUP(A135,[1]baseCoeficiente!A158:I529,7,0)</f>
        <v>#N/A</v>
      </c>
      <c r="F135" s="51" t="e">
        <f aca="false">VLOOKUP(A135,[1]baseCoeficiente!A158:I529,9,0)</f>
        <v>#N/A</v>
      </c>
      <c r="G135" s="52" t="e">
        <f aca="false">C135*F135</f>
        <v>#N/A</v>
      </c>
    </row>
    <row r="136" customFormat="false" ht="14.65" hidden="false" customHeight="false" outlineLevel="0" collapsed="false">
      <c r="D136" s="49" t="e">
        <f aca="false">VLOOKUP(A136,[1]baseCoeficiente!A159:I530,5,0)</f>
        <v>#N/A</v>
      </c>
      <c r="E136" s="50" t="e">
        <f aca="false">VLOOKUP(A136,[1]baseCoeficiente!A159:I530,7,0)</f>
        <v>#N/A</v>
      </c>
      <c r="F136" s="51" t="e">
        <f aca="false">VLOOKUP(A136,[1]baseCoeficiente!A159:I530,9,0)</f>
        <v>#N/A</v>
      </c>
      <c r="G136" s="52" t="e">
        <f aca="false">C136*F136</f>
        <v>#N/A</v>
      </c>
    </row>
    <row r="137" customFormat="false" ht="14.65" hidden="false" customHeight="false" outlineLevel="0" collapsed="false">
      <c r="D137" s="49" t="e">
        <f aca="false">VLOOKUP(A137,[1]baseCoeficiente!A160:I531,5,0)</f>
        <v>#N/A</v>
      </c>
      <c r="E137" s="50" t="e">
        <f aca="false">VLOOKUP(A137,[1]baseCoeficiente!A160:I531,7,0)</f>
        <v>#N/A</v>
      </c>
      <c r="F137" s="51" t="e">
        <f aca="false">VLOOKUP(A137,[1]baseCoeficiente!A160:I531,9,0)</f>
        <v>#N/A</v>
      </c>
      <c r="G137" s="52" t="e">
        <f aca="false">C137*F137</f>
        <v>#N/A</v>
      </c>
    </row>
    <row r="138" customFormat="false" ht="14.65" hidden="false" customHeight="false" outlineLevel="0" collapsed="false">
      <c r="D138" s="49" t="e">
        <f aca="false">VLOOKUP(A138,[1]baseCoeficiente!A161:I532,5,0)</f>
        <v>#N/A</v>
      </c>
      <c r="E138" s="50" t="e">
        <f aca="false">VLOOKUP(A138,[1]baseCoeficiente!A161:I532,7,0)</f>
        <v>#N/A</v>
      </c>
      <c r="F138" s="51" t="e">
        <f aca="false">VLOOKUP(A138,[1]baseCoeficiente!A161:I532,9,0)</f>
        <v>#N/A</v>
      </c>
      <c r="G138" s="52" t="e">
        <f aca="false">C138*F138</f>
        <v>#N/A</v>
      </c>
    </row>
    <row r="139" customFormat="false" ht="14.65" hidden="false" customHeight="false" outlineLevel="0" collapsed="false">
      <c r="D139" s="49" t="e">
        <f aca="false">VLOOKUP(A139,[1]baseCoeficiente!A162:I533,5,0)</f>
        <v>#N/A</v>
      </c>
      <c r="E139" s="50" t="e">
        <f aca="false">VLOOKUP(A139,[1]baseCoeficiente!A162:I533,7,0)</f>
        <v>#N/A</v>
      </c>
      <c r="F139" s="51" t="e">
        <f aca="false">VLOOKUP(A139,[1]baseCoeficiente!A162:I533,9,0)</f>
        <v>#N/A</v>
      </c>
      <c r="G139" s="52" t="e">
        <f aca="false">C139*F139</f>
        <v>#N/A</v>
      </c>
    </row>
  </sheetData>
  <autoFilter ref="A1:H139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Roman,Normal"&amp;12&amp;Kffffff&amp;A</oddHeader>
    <oddFooter>&amp;C&amp;"Times New Roman,Normal"&amp;12&amp;KffffffPágina &amp;P</oddFooter>
  </headerFooter>
  <rowBreaks count="1" manualBreakCount="1">
    <brk id="139" man="true" max="16383" min="0"/>
  </row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</TotalTime>
  <Application>LibreOffice/7.4.0.3$Windows_X86_64 LibreOffice_project/f85e47c08ddd19c015c0114a68350214f7066f5a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2022-09-09T15:19:42Z</dcterms:created>
  <dc:creator>Fabiana Aparecida Ziquinato de Oliveira</dc:creator>
  <dc:description/>
  <dc:language>pt-BR</dc:language>
  <cp:lastModifiedBy/>
  <dcterms:modified xsi:type="dcterms:W3CDTF">2022-10-26T11:28:29Z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