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media/image8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aseCoeficiente" sheetId="1" state="visible" r:id="rId2"/>
    <sheet name="BuscaCoeficiente" sheetId="2" state="visible" r:id="rId3"/>
    <sheet name="Padaria" sheetId="3" state="visible" r:id="rId4"/>
    <sheet name="suino" sheetId="4" state="visible" r:id="rId5"/>
    <sheet name="Aves" sheetId="5" state="visible" r:id="rId6"/>
    <sheet name="Bovino" sheetId="6" state="visible" r:id="rId7"/>
  </sheets>
  <definedNames>
    <definedName function="false" hidden="true" localSheetId="0" name="_xlnm._FilterDatabase" vbProcedure="false">baseCoeficiente!$A$1:$I$372</definedName>
    <definedName function="false" hidden="true" localSheetId="1" name="_xlnm._FilterDatabase" vbProcedure="false">BuscaCoeficiente!$A$1:$H$139</definedName>
    <definedName function="false" hidden="true" localSheetId="2" name="_xlnm._FilterDatabase" vbProcedure="false">Padaria!$C$1:$M$40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<sst xmlns="http://schemas.openxmlformats.org/spreadsheetml/2006/main" count="1497" uniqueCount="709">
  <si>
    <t xml:space="preserve">Seção</t>
  </si>
  <si>
    <t xml:space="preserve">Produto SAP</t>
  </si>
  <si>
    <t xml:space="preserve">Receita RMS</t>
  </si>
  <si>
    <t xml:space="preserve">Desc. Receita RMS</t>
  </si>
  <si>
    <t xml:space="preserve">Componente SAP</t>
  </si>
  <si>
    <t xml:space="preserve">Componente RMS</t>
  </si>
  <si>
    <t xml:space="preserve">Desc. Componente RMS</t>
  </si>
  <si>
    <t xml:space="preserve">Quantidade</t>
  </si>
  <si>
    <t xml:space="preserve">(%) Rendimento</t>
  </si>
  <si>
    <t xml:space="preserve">261-Padaria Marca Propria</t>
  </si>
  <si>
    <t xml:space="preserve">LANCHE MINI COOP PEITO PERU MUSSARELA</t>
  </si>
  <si>
    <t xml:space="preserve">MASSA PAO FRANC MINI ULTCONG COOP</t>
  </si>
  <si>
    <t xml:space="preserve">263-Padaria Terceiros</t>
  </si>
  <si>
    <t xml:space="preserve">PAO CEBOLINHA ASSADO</t>
  </si>
  <si>
    <t xml:space="preserve">PAO CEBOLINHA CONG</t>
  </si>
  <si>
    <t xml:space="preserve">PAO CALABRESA OLIVA ASSADO</t>
  </si>
  <si>
    <t xml:space="preserve">PAO CALABRESA CONG OLIVA NEGRA</t>
  </si>
  <si>
    <t xml:space="preserve">EMPANADA CARNE ASSADA</t>
  </si>
  <si>
    <t xml:space="preserve">EMPANADA CONG CARNE</t>
  </si>
  <si>
    <t xml:space="preserve">PAO SEMI ITALIANO ASSADO</t>
  </si>
  <si>
    <t xml:space="preserve">PAO SEMI ITALIANO CONG PRE ASSADO</t>
  </si>
  <si>
    <t xml:space="preserve">PAO BATATA ASSADO</t>
  </si>
  <si>
    <t xml:space="preserve">PAO BATATA CONG PRE ASSADO</t>
  </si>
  <si>
    <t xml:space="preserve">PAO CASTANHA ASSADO</t>
  </si>
  <si>
    <t xml:space="preserve">PAO CONG CASTANHA PRE ASSADO</t>
  </si>
  <si>
    <t xml:space="preserve">PAO MULTICEREAIS ASSADO</t>
  </si>
  <si>
    <t xml:space="preserve">PAO CONG MULTICEREAIS PRE ASSADO</t>
  </si>
  <si>
    <t xml:space="preserve">CIABATA MINI ASSADA</t>
  </si>
  <si>
    <t xml:space="preserve">CIABATA MINI CONG</t>
  </si>
  <si>
    <t xml:space="preserve">FOLHADO RECH MACA</t>
  </si>
  <si>
    <t xml:space="preserve">FOLHADO RECH DE MACA 40G</t>
  </si>
  <si>
    <t xml:space="preserve">CHIPA ASSADA</t>
  </si>
  <si>
    <t xml:space="preserve">CHIPA CONG</t>
  </si>
  <si>
    <t xml:space="preserve">BROINHA MILHO ASSADA</t>
  </si>
  <si>
    <t xml:space="preserve">BROINHA CONG MILHO</t>
  </si>
  <si>
    <t xml:space="preserve">PAO QJO PARMESAO ASSADO</t>
  </si>
  <si>
    <t xml:space="preserve">PAO QJO CONG PARMESAO</t>
  </si>
  <si>
    <t xml:space="preserve">PAO QJO COOP ASSADO</t>
  </si>
  <si>
    <t xml:space="preserve">PAO QJO CONG</t>
  </si>
  <si>
    <t xml:space="preserve">CROISSANT FGO REQ ASSADO</t>
  </si>
  <si>
    <t xml:space="preserve">CROISSANT FGO REQUEIJAO CRU</t>
  </si>
  <si>
    <t xml:space="preserve">CROISSANT BAURU ASSADO</t>
  </si>
  <si>
    <t xml:space="preserve">CROISSANT CONG BAURU</t>
  </si>
  <si>
    <t xml:space="preserve">PAO BATATA FGO REQUEIJAO ASSADO</t>
  </si>
  <si>
    <t xml:space="preserve">PAO BATATA CONG FGO REQUEIJAO</t>
  </si>
  <si>
    <t xml:space="preserve">ESFIHA CARNE ASSADA</t>
  </si>
  <si>
    <t xml:space="preserve">ESFIHA CONG CARNE</t>
  </si>
  <si>
    <t xml:space="preserve">ESFIHA FGO ASSADA</t>
  </si>
  <si>
    <t xml:space="preserve">ESFIHA CONG FRANGO</t>
  </si>
  <si>
    <t xml:space="preserve">FOGAZZA PALMITO ASSADA</t>
  </si>
  <si>
    <t xml:space="preserve">FOGAZZA CONG PALMITO</t>
  </si>
  <si>
    <t xml:space="preserve">FOGAZZA FGO REQ ASSADA</t>
  </si>
  <si>
    <t xml:space="preserve">FOGAZZA CONG FGO REQUEIJAO</t>
  </si>
  <si>
    <t xml:space="preserve">X BURGER ASSADO</t>
  </si>
  <si>
    <t xml:space="preserve">X BURGUER CONG</t>
  </si>
  <si>
    <t xml:space="preserve">BAURU ASSADO</t>
  </si>
  <si>
    <t xml:space="preserve">BAURU CONG</t>
  </si>
  <si>
    <t xml:space="preserve">BOLINH MINI CARNE ASSADO</t>
  </si>
  <si>
    <t xml:space="preserve">BOLINH MINI CONG CARNE</t>
  </si>
  <si>
    <t xml:space="preserve">FOGAZZA CALABRESA ASSADA</t>
  </si>
  <si>
    <t xml:space="preserve">FOGAZZA CONG CALABRESA</t>
  </si>
  <si>
    <t xml:space="preserve">FOLHADO 4QJOS ASSADO</t>
  </si>
  <si>
    <t xml:space="preserve">FOLHADO CONG 4QJOS</t>
  </si>
  <si>
    <t xml:space="preserve">FOLHADO FGO REQUEIJAO ASSADO</t>
  </si>
  <si>
    <t xml:space="preserve">FOLHADO CONG FGO REQUEIJAO</t>
  </si>
  <si>
    <t xml:space="preserve">FOLHADO PALMITO ASSADO</t>
  </si>
  <si>
    <t xml:space="preserve">FOLHADO CONG PALMITO</t>
  </si>
  <si>
    <t xml:space="preserve">PAO BATATA REQUEIJAO ASSADO</t>
  </si>
  <si>
    <t xml:space="preserve">PAO BATATA CONG REQUEIJAO</t>
  </si>
  <si>
    <t xml:space="preserve">PAO FRANCES COOP ASSADO</t>
  </si>
  <si>
    <t xml:space="preserve">MASSA PAO FRANCES CONG COOP</t>
  </si>
  <si>
    <t xml:space="preserve">PAO FRANCES COOP QJO ASSADO</t>
  </si>
  <si>
    <t xml:space="preserve">PAO FRANCES COOP GERGELIM ASSADO</t>
  </si>
  <si>
    <t xml:space="preserve">PAO FRANCES INTG COOP ASSADO</t>
  </si>
  <si>
    <t xml:space="preserve">PAO FRANCES INTG CONG COOP</t>
  </si>
  <si>
    <t xml:space="preserve">PAO FILAO COOP ASSADO</t>
  </si>
  <si>
    <t xml:space="preserve">MASSA PAO FILAO ULTCONG COOP</t>
  </si>
  <si>
    <t xml:space="preserve">PAO FRANCES MINI COOP ASSADO</t>
  </si>
  <si>
    <t xml:space="preserve">PAO BAGUETE COOP ASSADO</t>
  </si>
  <si>
    <t xml:space="preserve">MASSA BAGUETE COOP ULTRACONGELA</t>
  </si>
  <si>
    <t xml:space="preserve">PAO BAGUETE MINI ASSADA</t>
  </si>
  <si>
    <t xml:space="preserve">MASSA BAGUETE MINI ULTCONG COOP</t>
  </si>
  <si>
    <t xml:space="preserve">PAO BAGUETE COOP GERGELIM ASSADO</t>
  </si>
  <si>
    <t xml:space="preserve">PAO BAGUETE MINI COOP GERGELIM ASSADO</t>
  </si>
  <si>
    <t xml:space="preserve">PAO BAGUETE COOP PARMESAO ASSADO</t>
  </si>
  <si>
    <t xml:space="preserve">PAO BAGUETE COOP QJO ASSADO</t>
  </si>
  <si>
    <t xml:space="preserve">PAO BAGUETE MINI COOP QJO ASSADO</t>
  </si>
  <si>
    <t xml:space="preserve">PAO BAGUETE COOP SALAME QJO PRATO</t>
  </si>
  <si>
    <t xml:space="preserve">PAO BAGUETE COOP PRESUNTO MUSS</t>
  </si>
  <si>
    <t xml:space="preserve">PAO BAGUETE COOP PEITO PERU MUSS</t>
  </si>
  <si>
    <t xml:space="preserve">PAO BAGUETE RECH PRESUNTO QJO ASSADO</t>
  </si>
  <si>
    <t xml:space="preserve">PAO BAGUETE CONG RECH PRESUN QUEIJO</t>
  </si>
  <si>
    <t xml:space="preserve">PAO BAGUETE RECH FRANGO REQ ASSADO</t>
  </si>
  <si>
    <t xml:space="preserve">PAO BAGUETE CONG RECH FRANG REQUE</t>
  </si>
  <si>
    <t xml:space="preserve">PAO BAGUETE RECH CALABRESA ASSADO</t>
  </si>
  <si>
    <t xml:space="preserve">PAO BAGUETE CONG RECH CALABRESA</t>
  </si>
  <si>
    <t xml:space="preserve">PAO HAMB SEMI ITALIANO PRE ASSADO</t>
  </si>
  <si>
    <t xml:space="preserve">PAO HAMB CONG COOP SEMI ITALIANO PRE ASS</t>
  </si>
  <si>
    <t xml:space="preserve">PAO MINI MULTICEREAIS PRE ASSADO</t>
  </si>
  <si>
    <t xml:space="preserve">PAO MINI CONG MULTICEREAIS PRE ASSADO</t>
  </si>
  <si>
    <t xml:space="preserve">PAO SEMI ITALIANO MINI PRE ASSADO</t>
  </si>
  <si>
    <t xml:space="preserve">PAO SEMI ITALIANO MINI CONG PRE ASSADO</t>
  </si>
  <si>
    <t xml:space="preserve">PAO QJO COOP PARMESAO ASSADO</t>
  </si>
  <si>
    <t xml:space="preserve">PAO QJO CONG COOP PARMESAO</t>
  </si>
  <si>
    <t xml:space="preserve">CROISSANT COOP ASSADO</t>
  </si>
  <si>
    <t xml:space="preserve">CROISSANT CONG COOP CRU</t>
  </si>
  <si>
    <t xml:space="preserve">PAO ALHO ASSADO</t>
  </si>
  <si>
    <t xml:space="preserve">PAO ALHO CONG</t>
  </si>
  <si>
    <t xml:space="preserve">PAO BAGUETE RUST COOP ACAFRAO ASSADO</t>
  </si>
  <si>
    <t xml:space="preserve">PAO BAGUETE RUST COOP ACAFRAO</t>
  </si>
  <si>
    <t xml:space="preserve">PAO BAGUETE RUSTICA INTG COOP ASSADO</t>
  </si>
  <si>
    <t xml:space="preserve">PAO BAGUETE RUSTICA INTG COOP PRE ASSADO</t>
  </si>
  <si>
    <t xml:space="preserve">PAO BAGUETE RUST COOP VINH PASS ASSADO</t>
  </si>
  <si>
    <t xml:space="preserve">PAO BAGUETE RUST COOP VINH PASS PRE ASSA</t>
  </si>
  <si>
    <t xml:space="preserve">CHIPA MINI COOP ASSADA</t>
  </si>
  <si>
    <t xml:space="preserve">CHIPA MINI CONG COOP</t>
  </si>
  <si>
    <t xml:space="preserve">PAO BAGUETE SEMI ITAL COOP CALAB</t>
  </si>
  <si>
    <t xml:space="preserve">PAO BAGUETE SEMI ITAL RECH COOP CALB CRU</t>
  </si>
  <si>
    <t xml:space="preserve">PAO BAGUETE SEMI ITAL COOP PRES QJO</t>
  </si>
  <si>
    <t xml:space="preserve">PAO BAGUETE SEMI ITAL COOP PRES QJO CRU</t>
  </si>
  <si>
    <t xml:space="preserve">PAO BAGUETE SEMI ITAL COOP FGO REQ</t>
  </si>
  <si>
    <t xml:space="preserve">PAO BAGUETE SEMI ITAL RECH COOP FGO REQ</t>
  </si>
  <si>
    <t xml:space="preserve">CHIPA COOP ASSADA</t>
  </si>
  <si>
    <t xml:space="preserve">CHIPA CONG COOP</t>
  </si>
  <si>
    <t xml:space="preserve">PAO TAPIOCA COOP ASSADO</t>
  </si>
  <si>
    <t xml:space="preserve">PAO TAPIOCA COOP PRE ASSADO</t>
  </si>
  <si>
    <t xml:space="preserve">PAO CIABATT COOP ASSADA</t>
  </si>
  <si>
    <t xml:space="preserve">PAO CIABATT COOP PRE ASSADO</t>
  </si>
  <si>
    <t xml:space="preserve">BARQUINHA SIRIA 2QJOS ASSADA</t>
  </si>
  <si>
    <t xml:space="preserve">BARQUINHA SIRIA CONG 2QJOS PRE ASSADO</t>
  </si>
  <si>
    <t xml:space="preserve">BARQUINHA SIRIA CALABRESA ASSADA</t>
  </si>
  <si>
    <t xml:space="preserve">BARQUINHA SIRIA CONG CALAB PRE ASSADO</t>
  </si>
  <si>
    <t xml:space="preserve">PAO CIABATT RECH COOP PRES REQ MUSS ASS</t>
  </si>
  <si>
    <t xml:space="preserve">PAO CIABATT RECH COOP PRES RQ MUSS P ASS</t>
  </si>
  <si>
    <t xml:space="preserve">PAO MARROQ RECH COOP LOMB REQ MUSS</t>
  </si>
  <si>
    <t xml:space="preserve">PAO MARROQ RECH COOP PRES REQ MUSS ASSAD</t>
  </si>
  <si>
    <t xml:space="preserve">PAO MARROQ COOP PRES REQ MUSS PRE ASSADO</t>
  </si>
  <si>
    <t xml:space="preserve">PAO MARROQ RECH COOP REQ MUSS</t>
  </si>
  <si>
    <t xml:space="preserve">PAO MARROQ CONG COOP REQ MUSS PRE ASS</t>
  </si>
  <si>
    <t xml:space="preserve">PAO BAGUETE COOP ROBUST SEMENTES ASSADO</t>
  </si>
  <si>
    <t xml:space="preserve">PAO BAGUETE CONG COOP ROB SEMT PRE ASSA</t>
  </si>
  <si>
    <t xml:space="preserve">PAO RUSTICO COOP VINHO UVA PASSA ASSADO</t>
  </si>
  <si>
    <t xml:space="preserve">PAO RUSTICO COOP VINHO PASSAS PRE ASSADO</t>
  </si>
  <si>
    <t xml:space="preserve">ESFIHA MINI COOP CARNE ASSADA</t>
  </si>
  <si>
    <t xml:space="preserve">ESFIHA MINI CONG COOP PRE ASSADO</t>
  </si>
  <si>
    <t xml:space="preserve">PAO RUSTICO COOP ACAFRAO ASSADO</t>
  </si>
  <si>
    <t xml:space="preserve">PAO RUSTICO CONG COOP PRE ASSADO</t>
  </si>
  <si>
    <t xml:space="preserve">PAO BAGUETE RUST COOP GRANOLA ASSADO</t>
  </si>
  <si>
    <t xml:space="preserve">PAO BAGUETE RUST CONG COOP GRAN PRE ASSA</t>
  </si>
  <si>
    <t xml:space="preserve">PAO FRANCES MINI COOP GERGELIM ASSADO</t>
  </si>
  <si>
    <t xml:space="preserve">PAO FRANCES MINI COOP PARMESAO ASSADO</t>
  </si>
  <si>
    <t xml:space="preserve">QUEIJO RALADO PARMESAO GROSSO KAZUME 40G</t>
  </si>
  <si>
    <t xml:space="preserve">PAO FRANCES MINI COOP MUSSARELA ASSADO</t>
  </si>
  <si>
    <t xml:space="preserve">BROA CONG COOP BAUNI GOTAS CHOC ASSADO</t>
  </si>
  <si>
    <t xml:space="preserve">BROA CONG COOP BAUNILHA GOTAS CHOCOLATE</t>
  </si>
  <si>
    <t xml:space="preserve">PAO FRIOS CONG COOP</t>
  </si>
  <si>
    <t xml:space="preserve">PAO MORTADELA CONG COOP</t>
  </si>
  <si>
    <t xml:space="preserve">BROA COOP CHOCOLATE GOTAS CHOCOLA ASSADO</t>
  </si>
  <si>
    <t xml:space="preserve">BROA CONG COOP CHOCOLATE GOTAS CHOCOLATE</t>
  </si>
  <si>
    <t xml:space="preserve">PAO BISNAGA COOP ASSADO</t>
  </si>
  <si>
    <t xml:space="preserve">BISNAGUINHA CONG</t>
  </si>
  <si>
    <t xml:space="preserve">FILAO COOP GERGELIM ASSADO</t>
  </si>
  <si>
    <t xml:space="preserve">FILAO COOP PARMESAO ASSADO</t>
  </si>
  <si>
    <t xml:space="preserve">PAO CIABATT INTG COOP ASSADA</t>
  </si>
  <si>
    <t xml:space="preserve">PAO CIABATT INTG CONG COOP PRE ASSADO</t>
  </si>
  <si>
    <t xml:space="preserve">PAO RUSTICO COOP AL PESTO ASSADO</t>
  </si>
  <si>
    <t xml:space="preserve">PAO RUSTICO COOP AL PESTO PRE ASSADO</t>
  </si>
  <si>
    <t xml:space="preserve">PAO BAGUETE COOP AL PESTO ASSADO</t>
  </si>
  <si>
    <t xml:space="preserve">PAO BAGUETE CONG COOP AL PESTO PRE ASSA</t>
  </si>
  <si>
    <t xml:space="preserve">PAO RUSTICO COOP SOJA GIRASSOL ASSADO</t>
  </si>
  <si>
    <t xml:space="preserve">PAO RUSTICO COOP SOJA GIRASSOL PRE ASSAD</t>
  </si>
  <si>
    <t xml:space="preserve">PAO BAGUETE COOP SOJA GIRASSOL ASSA</t>
  </si>
  <si>
    <t xml:space="preserve">PAO BAGUETE COOP SOJA GIRASSOL PRE ASSA</t>
  </si>
  <si>
    <t xml:space="preserve">PAO BAGUETE COOP PORTUG CERV ASSA</t>
  </si>
  <si>
    <t xml:space="preserve">PAO BAGUETE COOP PORTUG CERV PRE ASSA</t>
  </si>
  <si>
    <t xml:space="preserve">PAO BRIOCHE RECH COOP PRES QJO ASSADO</t>
  </si>
  <si>
    <t xml:space="preserve">PAO BRIOCHE RECH COOP PRESUNTO QUEIJO</t>
  </si>
  <si>
    <t xml:space="preserve">PAO QJO COOP TRADICIONAL ASSADO</t>
  </si>
  <si>
    <t xml:space="preserve">PAO QJO CONG COOP TRADICIONAL</t>
  </si>
  <si>
    <t xml:space="preserve">TORRADA COOP APERITIVO</t>
  </si>
  <si>
    <t xml:space="preserve">161-Acougue</t>
  </si>
  <si>
    <t xml:space="preserve">COXINHA ASA ADORO ASSADO TEMP KG</t>
  </si>
  <si>
    <t xml:space="preserve">COXINHA ASA ADORO TEMP RESF KG</t>
  </si>
  <si>
    <t xml:space="preserve">PALETA SUINO ASSADA KG</t>
  </si>
  <si>
    <t xml:space="preserve">CARCACA SUINO KG</t>
  </si>
  <si>
    <t xml:space="preserve">PERNIL ASSADO KG</t>
  </si>
  <si>
    <t xml:space="preserve">COSTELA SUINO ASSADA KG</t>
  </si>
  <si>
    <t xml:space="preserve">COSTELA ASSADA BOVINA KG</t>
  </si>
  <si>
    <t xml:space="preserve">COSTELA OSSO KG</t>
  </si>
  <si>
    <t xml:space="preserve">MAMINHA BOVINA ASSADA KG</t>
  </si>
  <si>
    <t xml:space="preserve">MAMINHA BOVINA A VACUO KG</t>
  </si>
  <si>
    <t xml:space="preserve">FRANGO INTEIRO DESOSSADO TEMP KG</t>
  </si>
  <si>
    <t xml:space="preserve">FRANGO RESFRIADO KG</t>
  </si>
  <si>
    <t xml:space="preserve">167-Peixaria</t>
  </si>
  <si>
    <t xml:space="preserve">LOMBO BACALHAU GADUS MORHUA 11 15 KG</t>
  </si>
  <si>
    <t xml:space="preserve">BACAL PORTO MORHUA 11/15</t>
  </si>
  <si>
    <t xml:space="preserve">POSTA BACALHAU MORHUA 11 15</t>
  </si>
  <si>
    <t xml:space="preserve">LOMBO BACALHAU MORHUA 6-8</t>
  </si>
  <si>
    <t xml:space="preserve">BACALHAU MORHUA 6-8</t>
  </si>
  <si>
    <t xml:space="preserve">BACALHAU DESFIADO MORHUA 6 8 KG</t>
  </si>
  <si>
    <t xml:space="preserve">LOMBO SALGADO ZARBO PEIXE KG</t>
  </si>
  <si>
    <t xml:space="preserve">BACALHAU ZARBO 7 9 KG</t>
  </si>
  <si>
    <t xml:space="preserve">PEIXE SALGADO ZARBO DEFUMADO KG</t>
  </si>
  <si>
    <t xml:space="preserve">BACALHAU DESFIADO ZARBO 10 12 KG</t>
  </si>
  <si>
    <t xml:space="preserve">BACALHAU ZARBO 10 12</t>
  </si>
  <si>
    <t xml:space="preserve">BACALHAU ZARBO 10/12</t>
  </si>
  <si>
    <t xml:space="preserve">FILE BACALHAU ZARBO 10 12 KG</t>
  </si>
  <si>
    <t xml:space="preserve">CORACAO FRANGO KG</t>
  </si>
  <si>
    <t xml:space="preserve">CORACAO FRANGO GRANEL KG</t>
  </si>
  <si>
    <t xml:space="preserve">LOMBO BACALHAU PORTO MORHUA SALGADO 8/10</t>
  </si>
  <si>
    <t xml:space="preserve">BACALHAU PORTO MORHUA  8 10 KG</t>
  </si>
  <si>
    <t xml:space="preserve">BACALHAU PETALAS MORHUA PORTO 8 10 KG</t>
  </si>
  <si>
    <t xml:space="preserve">FILE DE BACALHAU DO PORTO MORHUA 8/10</t>
  </si>
  <si>
    <t xml:space="preserve">BACALHAU MORHUA 6 8 KG</t>
  </si>
  <si>
    <t xml:space="preserve">MOELA FRANGO KG</t>
  </si>
  <si>
    <t xml:space="preserve">MOELA FRANGO GRANEL KG</t>
  </si>
  <si>
    <t xml:space="preserve">163-Frios E Embutidos</t>
  </si>
  <si>
    <t xml:space="preserve">LANCHE MORTADELA CERATTI UN</t>
  </si>
  <si>
    <t xml:space="preserve">LANCHE MORTADELA CERATTI SIMPLES UN</t>
  </si>
  <si>
    <t xml:space="preserve">FILE MIGNON BOVINO ESPECIAL KG</t>
  </si>
  <si>
    <t xml:space="preserve">FILE MIGNON PC KG</t>
  </si>
  <si>
    <t xml:space="preserve">MEDALHAO BOVINO DE FILE MIGNON KG</t>
  </si>
  <si>
    <t xml:space="preserve">COXA FRANGO SEM PELE LIGHT KG</t>
  </si>
  <si>
    <t xml:space="preserve">COXA FRANGO GRANEL KG</t>
  </si>
  <si>
    <t xml:space="preserve">SOBRE COXA SEM PELE LIGHT KG</t>
  </si>
  <si>
    <t xml:space="preserve">COXA SOB COXA FRANGO KG</t>
  </si>
  <si>
    <t xml:space="preserve">PEITO FRANGO CUBOS SEM OSSO KG</t>
  </si>
  <si>
    <t xml:space="preserve">PEITO FRANGO S PELE S OSSO GRANEL KG</t>
  </si>
  <si>
    <t xml:space="preserve">ESPETO FILE FRANGO TEMP KG</t>
  </si>
  <si>
    <t xml:space="preserve">BIFE A MILANESA FRANGO</t>
  </si>
  <si>
    <t xml:space="preserve">CARNE MOIDA FRANGO KG</t>
  </si>
  <si>
    <t xml:space="preserve">BACALHAU DESFIADO MORHUA 11 15 KG</t>
  </si>
  <si>
    <t xml:space="preserve">ALCATRA EXTRA LIMPA KG</t>
  </si>
  <si>
    <t xml:space="preserve">MIOLO ALCATRA KG</t>
  </si>
  <si>
    <t xml:space="preserve">FRALDINHA ESPECIAL KG</t>
  </si>
  <si>
    <t xml:space="preserve">FRALDINHA PC KG</t>
  </si>
  <si>
    <t xml:space="preserve">LAGARTO EXTRA LIMPO KG</t>
  </si>
  <si>
    <t xml:space="preserve">LAGARTO PC KG</t>
  </si>
  <si>
    <t xml:space="preserve">BACALHAU DESFIADO MORHUA PORTO  8 10 KG</t>
  </si>
  <si>
    <t xml:space="preserve">FRANGO PASSAR KG</t>
  </si>
  <si>
    <t xml:space="preserve">FRANGO PASSAR GRANEL KG</t>
  </si>
  <si>
    <t xml:space="preserve">COXINHA ASA FRANGO KG</t>
  </si>
  <si>
    <t xml:space="preserve">COXINHA ASA FRANGO GRANEL KG</t>
  </si>
  <si>
    <t xml:space="preserve">COXAO DURO ESPECIAL KG</t>
  </si>
  <si>
    <t xml:space="preserve">COXAO DURO PC KG</t>
  </si>
  <si>
    <t xml:space="preserve">CONTRA FILE FATIADO KG</t>
  </si>
  <si>
    <t xml:space="preserve">CONTRA FILE PECA KG</t>
  </si>
  <si>
    <t xml:space="preserve">LOMBO FATIADO KG</t>
  </si>
  <si>
    <t xml:space="preserve">LOMBO SUINO SADIA CONG KG</t>
  </si>
  <si>
    <t xml:space="preserve">BABY BEEF ALCATRA BOVINA KG</t>
  </si>
  <si>
    <t xml:space="preserve">BOMBOM ALCATRA KG</t>
  </si>
  <si>
    <t xml:space="preserve">LOMBO SEM OSSO PC KG</t>
  </si>
  <si>
    <t xml:space="preserve">CARNE MOIDA SUINA KG</t>
  </si>
  <si>
    <t xml:space="preserve">PERNIL SEM OSSO PC KG</t>
  </si>
  <si>
    <t xml:space="preserve">LOMBO INGLES KG</t>
  </si>
  <si>
    <t xml:space="preserve">LOMBO PICADO KG</t>
  </si>
  <si>
    <t xml:space="preserve">STROGONOFF ALCATRA KG</t>
  </si>
  <si>
    <t xml:space="preserve">PERNIL FATIADO KG</t>
  </si>
  <si>
    <t xml:space="preserve">PEITO PERU SADIA ESPECIAL FATIADO KG</t>
  </si>
  <si>
    <t xml:space="preserve">PEITO PERU SADIA KG</t>
  </si>
  <si>
    <t xml:space="preserve">PRESUNTO PARMA SEARA GOU FATIADO KG</t>
  </si>
  <si>
    <t xml:space="preserve">PRESUNTO PARMA SEARA GOU KG</t>
  </si>
  <si>
    <t xml:space="preserve">PRESUNTO SERRANO SEARA FATIADO KG</t>
  </si>
  <si>
    <t xml:space="preserve">PRESUNTO SERRANO SEARA KG</t>
  </si>
  <si>
    <t xml:space="preserve">PERNIL SEM OSSO SUINO KG</t>
  </si>
  <si>
    <t xml:space="preserve">CORACAO ALCATRA ESPECIAL KG</t>
  </si>
  <si>
    <t xml:space="preserve">MAMINHA ESPECIAL KG</t>
  </si>
  <si>
    <t xml:space="preserve">FILE MIGNON SUINO KG</t>
  </si>
  <si>
    <t xml:space="preserve">FILE MIGNON BIFE KG</t>
  </si>
  <si>
    <t xml:space="preserve">STROGONOFF FILE MIGNON KG</t>
  </si>
  <si>
    <t xml:space="preserve">CONTRA FILE LIMPO KG</t>
  </si>
  <si>
    <t xml:space="preserve">COXAO MOLE EXTRA LIMPO KG</t>
  </si>
  <si>
    <t xml:space="preserve">COXAO MOLE PECA KG</t>
  </si>
  <si>
    <t xml:space="preserve">COXA SOB COXA DESOSSADA KG</t>
  </si>
  <si>
    <t xml:space="preserve">COXA SOB COXA FRANGO SEM OSSO KG</t>
  </si>
  <si>
    <t xml:space="preserve">FIGADO FRANGO KG</t>
  </si>
  <si>
    <t xml:space="preserve">LAGARTO BIFE PALHA KG</t>
  </si>
  <si>
    <t xml:space="preserve">DUCKBEEF PATINHO KG</t>
  </si>
  <si>
    <t xml:space="preserve">PATINHO PECA KG</t>
  </si>
  <si>
    <t xml:space="preserve">FLANBEEF PATINHO KG</t>
  </si>
  <si>
    <t xml:space="preserve">PEITO FRANGO COM OSSO SEM PELE KG</t>
  </si>
  <si>
    <t xml:space="preserve">PEITO FRANGO GRANEL KG</t>
  </si>
  <si>
    <t xml:space="preserve">MUSCULO ESPECIAL DIANTEIRO KG</t>
  </si>
  <si>
    <t xml:space="preserve">MUSCULO DIANTEIRO PECA</t>
  </si>
  <si>
    <t xml:space="preserve">TIRAS STROGONOFF BRACO KG</t>
  </si>
  <si>
    <t xml:space="preserve">BRACO KG</t>
  </si>
  <si>
    <t xml:space="preserve">MUSCULO PICADO TRASEIRO KG</t>
  </si>
  <si>
    <t xml:space="preserve">MUSCULO TRASEIRO PC KG</t>
  </si>
  <si>
    <t xml:space="preserve">MUSCULO FATIADO TRASEIRO KG</t>
  </si>
  <si>
    <t xml:space="preserve">TORTUGUITA MUSCULO TRASEIRO KG</t>
  </si>
  <si>
    <t xml:space="preserve">BIFE PANELA BRACO KG</t>
  </si>
  <si>
    <t xml:space="preserve">BRACO PARA ASSAR KG</t>
  </si>
  <si>
    <t xml:space="preserve">BIFE BORBOLETA BRACO DIANTEIRO KG</t>
  </si>
  <si>
    <t xml:space="preserve">MUSCULO ESPECIAL TRASEIRO KG</t>
  </si>
  <si>
    <t xml:space="preserve">BRACO BIFE KG</t>
  </si>
  <si>
    <t xml:space="preserve">PERNIL COM OSSO SADIA KG</t>
  </si>
  <si>
    <t xml:space="preserve">PERNIL SADIA CONG KG</t>
  </si>
  <si>
    <t xml:space="preserve">LAGARTO ESPECIAL TRASEIRO KG</t>
  </si>
  <si>
    <t xml:space="preserve">PEITO FRANGO S PELE S OSSO KG</t>
  </si>
  <si>
    <t xml:space="preserve">BROCHETE COXAO MOLE KG</t>
  </si>
  <si>
    <t xml:space="preserve">COXAO MOLE ESPECIAL KG</t>
  </si>
  <si>
    <t xml:space="preserve">BISTECA CONG KG</t>
  </si>
  <si>
    <t xml:space="preserve">CARRE SUINO KG</t>
  </si>
  <si>
    <t xml:space="preserve">BISTECA SUINA KG</t>
  </si>
  <si>
    <t xml:space="preserve">ROSBIFE PIG BEEF CERATTI AZEITONA BDJ KG</t>
  </si>
  <si>
    <t xml:space="preserve">ROSBIFE PIG BEEF CERATTI AZEITONA KG</t>
  </si>
  <si>
    <t xml:space="preserve">ESPETO DE CORACAO TEMPERADO</t>
  </si>
  <si>
    <t xml:space="preserve">FILE PEITO FRANGO ADORO KG</t>
  </si>
  <si>
    <t xml:space="preserve">PEITO TIRAS ADORO KG</t>
  </si>
  <si>
    <t xml:space="preserve">STROGONOFF FRANGO KG</t>
  </si>
  <si>
    <t xml:space="preserve">ISCA FRANGO STROGONOFF ADORO KG</t>
  </si>
  <si>
    <t xml:space="preserve">ISCA FRANGO ADORO CONG KG</t>
  </si>
  <si>
    <t xml:space="preserve">SALAME HAMB SADIA FATIADO KG</t>
  </si>
  <si>
    <t xml:space="preserve">SALAME HAMB SADIA KG</t>
  </si>
  <si>
    <t xml:space="preserve">SALAME ITALIANO SADIA FATIADO KG</t>
  </si>
  <si>
    <t xml:space="preserve">SALAME ITALIANO SADIA KG</t>
  </si>
  <si>
    <t xml:space="preserve">SALAME MINI CERATTI FATIADO KG</t>
  </si>
  <si>
    <t xml:space="preserve">SALAME MINI CERATTI KG</t>
  </si>
  <si>
    <t xml:space="preserve">SALAME ITAL PAMPLONA FAT</t>
  </si>
  <si>
    <t xml:space="preserve">SALAME ITALIANO PAMPLONA LONGO</t>
  </si>
  <si>
    <t xml:space="preserve">QUEIJO MUSS PRESIDENT FATIADO KG</t>
  </si>
  <si>
    <t xml:space="preserve">QUEIJO MUSS PRESIDENT PC KG</t>
  </si>
  <si>
    <t xml:space="preserve">LINGUICA FRANGO ROCCA FINA KG</t>
  </si>
  <si>
    <t xml:space="preserve">MEIO DA ASA FRANGO KG</t>
  </si>
  <si>
    <t xml:space="preserve">MEIO DA ASA TULIPA KG</t>
  </si>
  <si>
    <t xml:space="preserve">CONTRA FILE BOVINO ESPECIAL KG</t>
  </si>
  <si>
    <t xml:space="preserve">PEITO FRANGO COM OSSO PELE KG</t>
  </si>
  <si>
    <t xml:space="preserve">BIFE ACEM MINEIRA KG</t>
  </si>
  <si>
    <t xml:space="preserve">ACEM PC KG</t>
  </si>
  <si>
    <t xml:space="preserve">BIFE CACAROLA ACEM KG</t>
  </si>
  <si>
    <t xml:space="preserve">COPA LOMBO SUINO SEM OSSO KG</t>
  </si>
  <si>
    <t xml:space="preserve">CUPIM TEMP KG</t>
  </si>
  <si>
    <t xml:space="preserve">CUPIM BOVINO KG</t>
  </si>
  <si>
    <t xml:space="preserve">SOBRE COXA EMPANADO FRANGO KG</t>
  </si>
  <si>
    <t xml:space="preserve">CONTRA FILE BIFE KG</t>
  </si>
  <si>
    <t xml:space="preserve">COXAO DURO BOVINO KG</t>
  </si>
  <si>
    <t xml:space="preserve">PEITO BOVINO PECA KG</t>
  </si>
  <si>
    <t xml:space="preserve">PEITO PC KG</t>
  </si>
  <si>
    <t xml:space="preserve">COXAO DURO BIFE KG</t>
  </si>
  <si>
    <t xml:space="preserve">COXAO DURO FATIADO KG</t>
  </si>
  <si>
    <t xml:space="preserve">FIGADO BOVINO KG</t>
  </si>
  <si>
    <t xml:space="preserve">MIOLO ACEM KG</t>
  </si>
  <si>
    <t xml:space="preserve">QUEIJO PRATO PRESIDENT FATIADO KG</t>
  </si>
  <si>
    <t xml:space="preserve">QUEIJO PRATO PRESIDENT PC KG</t>
  </si>
  <si>
    <t xml:space="preserve">QUEIJO PRATO SADIA FATIADO KG</t>
  </si>
  <si>
    <t xml:space="preserve">QUEIJO PRATO SADIA KG</t>
  </si>
  <si>
    <t xml:space="preserve">ASA FRANGO KG</t>
  </si>
  <si>
    <t xml:space="preserve">QUEIJO PRATO IPANEMA FATIDO KG</t>
  </si>
  <si>
    <t xml:space="preserve">QUEIJO PRATO IPANEMA PC</t>
  </si>
  <si>
    <t xml:space="preserve">CORACAO ALCATRA BOVINO KG</t>
  </si>
  <si>
    <t xml:space="preserve">RABADA BOVINA KG</t>
  </si>
  <si>
    <t xml:space="preserve">CORACAO ALCATRA BIFE KG</t>
  </si>
  <si>
    <t xml:space="preserve">PEITO FRANGO SADIA FATIADO KG</t>
  </si>
  <si>
    <t xml:space="preserve">PEITO FRANGO SADIA KG</t>
  </si>
  <si>
    <t xml:space="preserve">PEITO FRANGO EDER FATIADO KG</t>
  </si>
  <si>
    <t xml:space="preserve">PEITO FRANGO EDER KG</t>
  </si>
  <si>
    <t xml:space="preserve">MORTADELA BOLOGNA PERDIGAO OURO KG</t>
  </si>
  <si>
    <t xml:space="preserve">COSTELA SUINO CONG KG</t>
  </si>
  <si>
    <t xml:space="preserve">COSTELA SUINA KG</t>
  </si>
  <si>
    <t xml:space="preserve">COSTELA EM TIRAS CONG KG</t>
  </si>
  <si>
    <t xml:space="preserve">BARRIGA FATIADA KG</t>
  </si>
  <si>
    <t xml:space="preserve">BARRIGA SUINO TOUCINHO TORRESMO KG</t>
  </si>
  <si>
    <t xml:space="preserve">BARRIGA CHURRASCO KG</t>
  </si>
  <si>
    <t xml:space="preserve">COSTELA GAUCHA CONG KG</t>
  </si>
  <si>
    <t xml:space="preserve">PEITO COM OSSO KG</t>
  </si>
  <si>
    <t xml:space="preserve">COXA FRANGO KG</t>
  </si>
  <si>
    <t xml:space="preserve">MEDALHAO FIILE MIGNON KG</t>
  </si>
  <si>
    <t xml:space="preserve">PANCETA TEMP KG</t>
  </si>
  <si>
    <t xml:space="preserve">LAGARTO BIFE KG</t>
  </si>
  <si>
    <t xml:space="preserve">LAGARTO BOVINO KG</t>
  </si>
  <si>
    <t xml:space="preserve">LAGARTO FATIADO KG</t>
  </si>
  <si>
    <t xml:space="preserve">OSSOBUCO CONG</t>
  </si>
  <si>
    <t xml:space="preserve">OSSOBUCO KG</t>
  </si>
  <si>
    <t xml:space="preserve">OSSOBUCO FATIADO KG</t>
  </si>
  <si>
    <t xml:space="preserve">CONTRA FILE C OSSO KG</t>
  </si>
  <si>
    <t xml:space="preserve">CONTRA FILE BISTECA COM OSSO KG</t>
  </si>
  <si>
    <t xml:space="preserve">CONTRA FILE LIMPO CONG KG</t>
  </si>
  <si>
    <t xml:space="preserve">PATINHO ESPECIAL KG</t>
  </si>
  <si>
    <t xml:space="preserve">STROGONOFF PATINHO KG</t>
  </si>
  <si>
    <t xml:space="preserve">APRESUNTADO REZENDE FATIADO KG</t>
  </si>
  <si>
    <t xml:space="preserve">APRESUNTADO REZENDE KG</t>
  </si>
  <si>
    <t xml:space="preserve">LINGUICA SUINA PRIETO CARNE KG</t>
  </si>
  <si>
    <t xml:space="preserve">CONTRA FILE PORCIONADO FATIADO KG</t>
  </si>
  <si>
    <t xml:space="preserve">CONTRA FILE PORCIONADO KG</t>
  </si>
  <si>
    <t xml:space="preserve">MUSCULO BOVINO TRASEIRO KGT</t>
  </si>
  <si>
    <t xml:space="preserve">APRESUNTADO PERDIGAO FATIADO KG</t>
  </si>
  <si>
    <t xml:space="preserve">APRESUNTADO PERDIGAO PC KG</t>
  </si>
  <si>
    <t xml:space="preserve">APRESUNTADO SEARA RETANGULAR FATIADO KG</t>
  </si>
  <si>
    <t xml:space="preserve">APRESUNTADO SEARA RETANGULAR KG</t>
  </si>
  <si>
    <t xml:space="preserve">APRESUNTADO SADIA FATIADO KG</t>
  </si>
  <si>
    <t xml:space="preserve">APRESUNTADO SADIA KG</t>
  </si>
  <si>
    <t xml:space="preserve">CORACAO ALCATRA FATIADO KG</t>
  </si>
  <si>
    <t xml:space="preserve">SOBRE COXA FRANGO KG</t>
  </si>
  <si>
    <t xml:space="preserve">BUCHO BOVINO KG</t>
  </si>
  <si>
    <t xml:space="preserve">PEIXINHO ESPECIAL BRACO KG</t>
  </si>
  <si>
    <t xml:space="preserve">PEITO PERU SADIA FATIADO KG</t>
  </si>
  <si>
    <t xml:space="preserve">PERNIL COM OSSO CONG KG</t>
  </si>
  <si>
    <t xml:space="preserve">PERNIL COM OSSO PC KG</t>
  </si>
  <si>
    <t xml:space="preserve">PERNIL COM OSSO SADIA CONG KG</t>
  </si>
  <si>
    <t xml:space="preserve">PERNIL COM OSSO SUINO KG</t>
  </si>
  <si>
    <t xml:space="preserve">PANCETA CERATTI FATIADA KG</t>
  </si>
  <si>
    <t xml:space="preserve">PANCETA CERATTI KG</t>
  </si>
  <si>
    <t xml:space="preserve">PICANHA COZ CERATTI DEFUMADA FATIADA KG</t>
  </si>
  <si>
    <t xml:space="preserve">PICANHA COZ CERATTI DEFUMADA KG</t>
  </si>
  <si>
    <t xml:space="preserve">LOMBO CANADENSE CERATTI FATIADO KG</t>
  </si>
  <si>
    <t xml:space="preserve">LOMBO CANADENSE CERATTI KG</t>
  </si>
  <si>
    <t xml:space="preserve">COPA CERATTI FATIADA KG</t>
  </si>
  <si>
    <t xml:space="preserve">COPA CERATTI KG</t>
  </si>
  <si>
    <t xml:space="preserve">PEIXE SALGADO LINGUADO 8 10</t>
  </si>
  <si>
    <t xml:space="preserve">BACALHAU LINGUADO 8 10 KG</t>
  </si>
  <si>
    <t xml:space="preserve">PEIXE SALGADO SAITHE 10 12</t>
  </si>
  <si>
    <t xml:space="preserve">BACALHAU SAITHE 10 12 KG</t>
  </si>
  <si>
    <t xml:space="preserve">BACALHAU MORHUA PORTO 8 10 KG</t>
  </si>
  <si>
    <t xml:space="preserve">BACALHAU MORHUA PORTO 8 10 KG</t>
  </si>
  <si>
    <t xml:space="preserve">BACALHAU MORHUA PORTO  11 15 KG</t>
  </si>
  <si>
    <t xml:space="preserve">BACALHAU MORHUA PORTO 11 15 KG</t>
  </si>
  <si>
    <t xml:space="preserve">PICANHA BOVINA FATIADA KG</t>
  </si>
  <si>
    <t xml:space="preserve">PICANHA BOVINA VACUO PECA KG</t>
  </si>
  <si>
    <t xml:space="preserve">PICANHA FATIADA TRASEIRO KG</t>
  </si>
  <si>
    <t xml:space="preserve">PICANHA BOVINA VACUO PC KG</t>
  </si>
  <si>
    <t xml:space="preserve">MORTADELA DEFUMADA SADIA FATIADA KG</t>
  </si>
  <si>
    <t xml:space="preserve">MORTADELA DEFUMADA SADIA KG</t>
  </si>
  <si>
    <t xml:space="preserve">MORTADELA ITAL AZEITONA FATIADA KG</t>
  </si>
  <si>
    <t xml:space="preserve">MORTADELA ITAL MARBA AZEITONA KG</t>
  </si>
  <si>
    <t xml:space="preserve">MORTADELA ITAL MARBA PISTA FATIADA KG</t>
  </si>
  <si>
    <t xml:space="preserve">MORTADELA ITAL MARBA PISTACHE KG</t>
  </si>
  <si>
    <t xml:space="preserve">LOMBO SEARA DEFUMADO FATIADO KG</t>
  </si>
  <si>
    <t xml:space="preserve">LOMBO SEARA DEFUMADO PC KG</t>
  </si>
  <si>
    <t xml:space="preserve">PEITO FRANGO COZ CERATTI FATIADO LGT</t>
  </si>
  <si>
    <t xml:space="preserve">PEITO FRANGO COZ DEFUMADO CERATTI LGT KG</t>
  </si>
  <si>
    <t xml:space="preserve">LOMBO CANADENSE EDER DEFUMADA FAT KG</t>
  </si>
  <si>
    <t xml:space="preserve">LOMBO CANADENSE EDER DEFUMADA KG</t>
  </si>
  <si>
    <t xml:space="preserve">LINGUICA TOSCANA BARONTINI APIM KG</t>
  </si>
  <si>
    <t xml:space="preserve">LING TOSC PIM BARONTINI</t>
  </si>
  <si>
    <t xml:space="preserve">CUBOS CARNE PARA SOPA KG</t>
  </si>
  <si>
    <t xml:space="preserve">PEITO PERU DEFUMADO SEARA FATIADO KG</t>
  </si>
  <si>
    <t xml:space="preserve">PEITO PERU DEFUMADO SEARA KG</t>
  </si>
  <si>
    <t xml:space="preserve">COXAO MOLE BIFE KG</t>
  </si>
  <si>
    <t xml:space="preserve">COXAO MOLE BOVINA KG</t>
  </si>
  <si>
    <t xml:space="preserve">PESCOCO FRANGO GRANEL KG</t>
  </si>
  <si>
    <t xml:space="preserve">COXAO MOLE FATIADO KG</t>
  </si>
  <si>
    <t xml:space="preserve">COSTELA SUINO KG</t>
  </si>
  <si>
    <t xml:space="preserve">LINGUICA SUINA PERDIGAO KG</t>
  </si>
  <si>
    <t xml:space="preserve">BRACO PC KG</t>
  </si>
  <si>
    <t xml:space="preserve">LINGUICA TOSCANA ROCCA FINA KG</t>
  </si>
  <si>
    <t xml:space="preserve">LINGUICA TOSCANA SEARA KG</t>
  </si>
  <si>
    <t xml:space="preserve">BIFE CONTRA FILE GAUCHO KG</t>
  </si>
  <si>
    <t xml:space="preserve">CONTRA FILE PECA PDC KG</t>
  </si>
  <si>
    <t xml:space="preserve">MORTADELA MARBA FATIADA KG</t>
  </si>
  <si>
    <t xml:space="preserve">MORTADELA MARBA PECA KG</t>
  </si>
  <si>
    <t xml:space="preserve">LINGUICA FRANGO SEARA KG</t>
  </si>
  <si>
    <t xml:space="preserve">LINGUICA CALAB APER ROCCA APIMKG</t>
  </si>
  <si>
    <t xml:space="preserve">LINGUICA CALAB APER ROCCA APIM KG</t>
  </si>
  <si>
    <t xml:space="preserve">ROCAMBOLE CARNE BOVINA KG</t>
  </si>
  <si>
    <t xml:space="preserve">PRESUNTO SEM CAPA PERDIGAO FATIADO KG</t>
  </si>
  <si>
    <t xml:space="preserve">PRESUNTO SEM CAPA PERDIGAO KG</t>
  </si>
  <si>
    <t xml:space="preserve">PRESUNTO SEM CAPA SADIA FATIADA KG</t>
  </si>
  <si>
    <t xml:space="preserve">PRESUNTO SEM CAPA SADIA PC KG</t>
  </si>
  <si>
    <t xml:space="preserve">BACALHAU NORUEGA LINGUADO 11 15 KG</t>
  </si>
  <si>
    <t xml:space="preserve">BACALHAU NORUEGUES LINGUADO 11 15 KG</t>
  </si>
  <si>
    <t xml:space="preserve">BACALHAU PORTO LOMBO</t>
  </si>
  <si>
    <t xml:space="preserve">BACALHAU CODUS MORHUA 4 7</t>
  </si>
  <si>
    <t xml:space="preserve">BACALHAU PORTO DESFIADO</t>
  </si>
  <si>
    <t xml:space="preserve">BACAL PORTO MORHUA 4/7</t>
  </si>
  <si>
    <t xml:space="preserve">BACA PORTO MORHUA 4/7</t>
  </si>
  <si>
    <t xml:space="preserve">FILE MIGNON BOVINO KG</t>
  </si>
  <si>
    <t xml:space="preserve">PATINHO BOVINO KG</t>
  </si>
  <si>
    <t xml:space="preserve">PATINHO BIFE KG</t>
  </si>
  <si>
    <t xml:space="preserve">CAPA FILE KG</t>
  </si>
  <si>
    <t xml:space="preserve">CAPA FILE PECA KG</t>
  </si>
  <si>
    <t xml:space="preserve">PATINHO FATIADO KG</t>
  </si>
  <si>
    <t xml:space="preserve">BIFE ROLE SWIFT KG</t>
  </si>
  <si>
    <t xml:space="preserve">LOMBO SUINO KG</t>
  </si>
  <si>
    <t xml:space="preserve">COSTELA RIPA KG</t>
  </si>
  <si>
    <t xml:space="preserve">COSTELA MINGA KG</t>
  </si>
  <si>
    <t xml:space="preserve">COSTELA ROJAO KG</t>
  </si>
  <si>
    <t xml:space="preserve">PONTE AGULHA BOVINA KG</t>
  </si>
  <si>
    <t xml:space="preserve">PE FRANGO GRANEL KG</t>
  </si>
  <si>
    <t xml:space="preserve">PRESUNTO COZ LIVRE LEVE SADIA FATIADO</t>
  </si>
  <si>
    <t xml:space="preserve">PRESUNTO COZ LIVRE LEVE SADIA KG</t>
  </si>
  <si>
    <t xml:space="preserve">PEITO FRANGO CERATTI FATIADO KG</t>
  </si>
  <si>
    <t xml:space="preserve">PEITO FRANGO CERATTI PECA KG</t>
  </si>
  <si>
    <t xml:space="preserve">MUSCULO DIANTEIRO PC</t>
  </si>
  <si>
    <t xml:space="preserve">MUSCULO MOLE KG</t>
  </si>
  <si>
    <t xml:space="preserve">LINGUICA TOSCANA SADIA KG</t>
  </si>
  <si>
    <t xml:space="preserve">MORTADELA BOLOGNA CERATTI FATIADA KG</t>
  </si>
  <si>
    <t xml:space="preserve">MORTADELA BOLOGNA CERATTI PCT KG</t>
  </si>
  <si>
    <t xml:space="preserve">MORTADELA BAMBINA CERATTI FATIADA KG</t>
  </si>
  <si>
    <t xml:space="preserve">MORTADELA BAMBINA CERATTI KG</t>
  </si>
  <si>
    <t xml:space="preserve">PEIXE SALGADO ZARBO KG</t>
  </si>
  <si>
    <t xml:space="preserve">BACALHAU ZARBO 16 20 KG</t>
  </si>
  <si>
    <t xml:space="preserve">PEIXE SALGADO ZARBO 16 20</t>
  </si>
  <si>
    <t xml:space="preserve">LINGUICA TOSCANA AURORA KG</t>
  </si>
  <si>
    <t xml:space="preserve">LINGUICA TOSCANA SUINO AURORA KG</t>
  </si>
  <si>
    <t xml:space="preserve">MORTADELA DEFUMADA SEARA FATIADA KG</t>
  </si>
  <si>
    <t xml:space="preserve">MORTADELA DEFUMADA SEARA KG</t>
  </si>
  <si>
    <t xml:space="preserve">PALETA SUINA FRESCA KG</t>
  </si>
  <si>
    <t xml:space="preserve">PERNIL SUINO FRESCO KG</t>
  </si>
  <si>
    <t xml:space="preserve">BISTECA SUINA FRESCA KG</t>
  </si>
  <si>
    <t xml:space="preserve">BARRIGA SUINO FRESCA KG</t>
  </si>
  <si>
    <t xml:space="preserve">COSTELA SUINA FRESCA KG</t>
  </si>
  <si>
    <t xml:space="preserve">JOELHO SUINO FRESCO KG</t>
  </si>
  <si>
    <t xml:space="preserve">PE SUINO FRESCO KG</t>
  </si>
  <si>
    <t xml:space="preserve">TOUCINHO SUINO FRESCO KG</t>
  </si>
  <si>
    <t xml:space="preserve">COPA LOMBO SUINO FRESCA KG</t>
  </si>
  <si>
    <t xml:space="preserve">PERNIL SUINO FATIADO KG</t>
  </si>
  <si>
    <t xml:space="preserve">PRIME RIB COPA KG</t>
  </si>
  <si>
    <t xml:space="preserve">PRIME RIB LOMBO KG</t>
  </si>
  <si>
    <t xml:space="preserve">STROGONOFF SUINO KG</t>
  </si>
  <si>
    <t xml:space="preserve">CUBOS PERNIL KG</t>
  </si>
  <si>
    <t xml:space="preserve">COSTELA BARRIGA KG</t>
  </si>
  <si>
    <t xml:space="preserve">PALETA FATIADA KG</t>
  </si>
  <si>
    <t xml:space="preserve">COSTELA GAUCHA BOVINA KG</t>
  </si>
  <si>
    <t xml:space="preserve">LINGUICA FRANGO SADIA KG</t>
  </si>
  <si>
    <t xml:space="preserve">LINGUICA SADIADE FRANGO KG</t>
  </si>
  <si>
    <t xml:space="preserve">LINGUICA CALAB ROCCA APIM KG</t>
  </si>
  <si>
    <t xml:space="preserve">LING CALAB APIM ROCCA</t>
  </si>
  <si>
    <t xml:space="preserve">FRANGO PASSAR ADORO TEMP RESFRIADO KG</t>
  </si>
  <si>
    <t xml:space="preserve">ACEM BOVINO KG</t>
  </si>
  <si>
    <t xml:space="preserve">SOBRE COXA RESFRIADO ADORO TEMP KG</t>
  </si>
  <si>
    <t xml:space="preserve">SOBRE COXA RESFIADO ADORO TEMP KG</t>
  </si>
  <si>
    <t xml:space="preserve">BIFE MILANESA KG</t>
  </si>
  <si>
    <t xml:space="preserve">QUEIJO PROVOL PREMIATTA FATIADO KG</t>
  </si>
  <si>
    <t xml:space="preserve">QUEIJO PROVOL PREMIATTA PC KG</t>
  </si>
  <si>
    <t xml:space="preserve">QUEIJO PROVOL IPANEMA FATIADO KG</t>
  </si>
  <si>
    <t xml:space="preserve">QUEIJO PROVOL IPANEMA PC KG</t>
  </si>
  <si>
    <t xml:space="preserve">MEIO DA ASA ADORO TEMP RESF KG</t>
  </si>
  <si>
    <t xml:space="preserve">MAMINHA KG</t>
  </si>
  <si>
    <t xml:space="preserve">QUEIJO MUSS SADIA FATIADO KG</t>
  </si>
  <si>
    <t xml:space="preserve">QUEIJO MUSS SADIA KG</t>
  </si>
  <si>
    <t xml:space="preserve">PRESUNTO SEARA FATIADO KG</t>
  </si>
  <si>
    <t xml:space="preserve">PRESUNTO SEARA PECA KG</t>
  </si>
  <si>
    <t xml:space="preserve">PRESUNTO DEFUMADO SEARA GOUR FATIADO KG</t>
  </si>
  <si>
    <t xml:space="preserve">PRESUNTO DEFUMADO SEARA GOURMET KG</t>
  </si>
  <si>
    <t xml:space="preserve">PRESUNTO ROYALE SEARA FATIADO KG</t>
  </si>
  <si>
    <t xml:space="preserve">PRESUNTO ROYALE SEARA GOURMET KG</t>
  </si>
  <si>
    <t xml:space="preserve">PRESUNTO LOMBO LEVISSIMO SEARA FAT KG</t>
  </si>
  <si>
    <t xml:space="preserve">PRESUNTO LOMBO LEVISSIMO SEARA PCT KG</t>
  </si>
  <si>
    <t xml:space="preserve">PRESUNTO LOMBO LEVISSIMO SEARA BDJ KG</t>
  </si>
  <si>
    <t xml:space="preserve">LINGUICA TOSCANA NBRASA PERDIGAOKG</t>
  </si>
  <si>
    <t xml:space="preserve">LINGUICA TOSCANA NBRASA PERDIGAO KG</t>
  </si>
  <si>
    <t xml:space="preserve">LINGUICA CALAB PRIETO DEF KG</t>
  </si>
  <si>
    <t xml:space="preserve">LINGUICA CALAB PRIETO DEFUMADA KG</t>
  </si>
  <si>
    <t xml:space="preserve">COXA FRANGO ADORO RESFRIADO TEMP KG</t>
  </si>
  <si>
    <t xml:space="preserve">COXA FRANGO ADORO RESFRIADO KG</t>
  </si>
  <si>
    <t xml:space="preserve">SALSICHA HOT DOG SADIA KG</t>
  </si>
  <si>
    <t xml:space="preserve">SALSICHA HOT DOG COPACOL CONG KG</t>
  </si>
  <si>
    <t xml:space="preserve">MEIO PEITO ADORO SO SP TEMP KG</t>
  </si>
  <si>
    <t xml:space="preserve">MEIO PEITO ADORO SO SP TEMP RESF KG</t>
  </si>
  <si>
    <t xml:space="preserve">PICANHA STEAKHO MONTANA FATIADA RESF KG</t>
  </si>
  <si>
    <t xml:space="preserve">PICANHA STEAKHO MONTANA RESF KG</t>
  </si>
  <si>
    <t xml:space="preserve">PRESUNTO ALEMAO SEARA HANS FATIADO KG</t>
  </si>
  <si>
    <t xml:space="preserve">PRESUNTO ALEMAO SEARA HANS KG</t>
  </si>
  <si>
    <t xml:space="preserve">BACON SADIA KG</t>
  </si>
  <si>
    <t xml:space="preserve">BACON INTEIRO SADIA KG</t>
  </si>
  <si>
    <t xml:space="preserve">LINGUICA CALAB SADIA KG</t>
  </si>
  <si>
    <t xml:space="preserve">SALSICHA HOT DOG ADORO KG</t>
  </si>
  <si>
    <t xml:space="preserve">SALSICHA HOT DOG PERDIGAO</t>
  </si>
  <si>
    <t xml:space="preserve">BARRIGA SUINO KG</t>
  </si>
  <si>
    <t xml:space="preserve">COSTELA ROJAO CONG KG</t>
  </si>
  <si>
    <t xml:space="preserve">COSTELA PONTA AGULHA CONG KG</t>
  </si>
  <si>
    <t xml:space="preserve">MOCOTO CONG KG</t>
  </si>
  <si>
    <t xml:space="preserve">MOCOTO PERNIL KG</t>
  </si>
  <si>
    <t xml:space="preserve">FRANGO INTEIRO RESFRIADO KG</t>
  </si>
  <si>
    <t xml:space="preserve">CARNE MOIDA BOVINA TRASEIRA KG</t>
  </si>
  <si>
    <t xml:space="preserve">RMS</t>
  </si>
  <si>
    <t xml:space="preserve">Descrição</t>
  </si>
  <si>
    <t xml:space="preserve">Venda</t>
  </si>
  <si>
    <t xml:space="preserve">SAP</t>
  </si>
  <si>
    <t xml:space="preserve">Componente</t>
  </si>
  <si>
    <t xml:space="preserve">Coeficiente</t>
  </si>
  <si>
    <t xml:space="preserve">Quebra Aceitavel</t>
  </si>
  <si>
    <t xml:space="preserve">FILE SOBRECOXA RECHEADA KG</t>
  </si>
  <si>
    <t xml:space="preserve">TIRINHAS EMPANADO FRANGO KG</t>
  </si>
  <si>
    <t xml:space="preserve">ISCA FRANGO STROGONOFF TEMP KG</t>
  </si>
  <si>
    <t xml:space="preserve">MEDALHAO FRANGO KG</t>
  </si>
  <si>
    <t xml:space="preserve">BIFE ROLE FRANGO KG</t>
  </si>
  <si>
    <t xml:space="preserve">COSTELA SUINA RESF SULITA TEMP</t>
  </si>
  <si>
    <t xml:space="preserve">Documento inventário</t>
  </si>
  <si>
    <t xml:space="preserve">Item</t>
  </si>
  <si>
    <t xml:space="preserve">Data contagem</t>
  </si>
  <si>
    <t xml:space="preserve">Material</t>
  </si>
  <si>
    <t xml:space="preserve">Texto breve material</t>
  </si>
  <si>
    <t xml:space="preserve">Qtd. Registrada</t>
  </si>
  <si>
    <t xml:space="preserve">Qtd. Contada</t>
  </si>
  <si>
    <t xml:space="preserve">Qtd. Diferença</t>
  </si>
  <si>
    <t xml:space="preserve">Valor diferença pos.</t>
  </si>
  <si>
    <t xml:space="preserve">Valor diferença neg.</t>
  </si>
  <si>
    <t xml:space="preserve">Quebra aceitável</t>
  </si>
  <si>
    <t xml:space="preserve">Custo unitario</t>
  </si>
  <si>
    <t xml:space="preserve">Valor aceitável</t>
  </si>
  <si>
    <t xml:space="preserve">10000021080</t>
  </si>
  <si>
    <t xml:space="preserve">10000021109</t>
  </si>
  <si>
    <t xml:space="preserve">10000052870</t>
  </si>
  <si>
    <t xml:space="preserve">PAO FRANCES TAPIOCA CONG</t>
  </si>
  <si>
    <t xml:space="preserve">10000022100</t>
  </si>
  <si>
    <t xml:space="preserve">PAO SEMI ITALIANO CONG</t>
  </si>
  <si>
    <t xml:space="preserve">10000021247</t>
  </si>
  <si>
    <t xml:space="preserve">10000021245</t>
  </si>
  <si>
    <t xml:space="preserve">10000021108</t>
  </si>
  <si>
    <t xml:space="preserve">10000021251</t>
  </si>
  <si>
    <t xml:space="preserve">10000021249</t>
  </si>
  <si>
    <t xml:space="preserve">100003483</t>
  </si>
  <si>
    <t xml:space="preserve">1</t>
  </si>
  <si>
    <t xml:space="preserve">10000009054</t>
  </si>
  <si>
    <t xml:space="preserve">2</t>
  </si>
  <si>
    <t xml:space="preserve">10000009061</t>
  </si>
  <si>
    <t xml:space="preserve">3</t>
  </si>
  <si>
    <t xml:space="preserve">10000009065</t>
  </si>
  <si>
    <t xml:space="preserve">4</t>
  </si>
  <si>
    <t xml:space="preserve">10000009066</t>
  </si>
  <si>
    <t xml:space="preserve">5</t>
  </si>
  <si>
    <t xml:space="preserve">10000009073</t>
  </si>
  <si>
    <t xml:space="preserve">6</t>
  </si>
  <si>
    <t xml:space="preserve">10000009083</t>
  </si>
  <si>
    <t xml:space="preserve">7</t>
  </si>
  <si>
    <t xml:space="preserve">10000009092</t>
  </si>
  <si>
    <t xml:space="preserve">LOMBO SUINO COOP TOQUE MAGGI KG</t>
  </si>
  <si>
    <t xml:space="preserve">8</t>
  </si>
  <si>
    <t xml:space="preserve">10000009101</t>
  </si>
  <si>
    <t xml:space="preserve">9</t>
  </si>
  <si>
    <t xml:space="preserve">10000009109</t>
  </si>
  <si>
    <t xml:space="preserve">PALETA COM OSSO PECA KG</t>
  </si>
  <si>
    <t xml:space="preserve">10</t>
  </si>
  <si>
    <t xml:space="preserve">10000009112</t>
  </si>
  <si>
    <t xml:space="preserve">11</t>
  </si>
  <si>
    <t xml:space="preserve">10000009114</t>
  </si>
  <si>
    <t xml:space="preserve">100003481</t>
  </si>
  <si>
    <t xml:space="preserve">10000008291</t>
  </si>
  <si>
    <t xml:space="preserve">10000008370</t>
  </si>
  <si>
    <t xml:space="preserve">10000008317</t>
  </si>
  <si>
    <t xml:space="preserve">10000008298</t>
  </si>
  <si>
    <t xml:space="preserve">10000008309</t>
  </si>
  <si>
    <t xml:space="preserve">10000008324</t>
  </si>
  <si>
    <t xml:space="preserve">10000008323</t>
  </si>
  <si>
    <t xml:space="preserve">10000008371</t>
  </si>
  <si>
    <t xml:space="preserve">10000008332</t>
  </si>
  <si>
    <t xml:space="preserve">10000008339</t>
  </si>
  <si>
    <t xml:space="preserve">10000008342</t>
  </si>
  <si>
    <t xml:space="preserve">12</t>
  </si>
  <si>
    <t xml:space="preserve">10000008351</t>
  </si>
  <si>
    <t xml:space="preserve">13</t>
  </si>
  <si>
    <t xml:space="preserve">10000008363</t>
  </si>
  <si>
    <t xml:space="preserve">14</t>
  </si>
  <si>
    <t xml:space="preserve">10000008361</t>
  </si>
  <si>
    <t xml:space="preserve">15</t>
  </si>
  <si>
    <t xml:space="preserve">10000008364</t>
  </si>
  <si>
    <t xml:space="preserve">16</t>
  </si>
  <si>
    <t xml:space="preserve">10000008374</t>
  </si>
  <si>
    <t xml:space="preserve">17</t>
  </si>
  <si>
    <t xml:space="preserve">10000008414</t>
  </si>
  <si>
    <t xml:space="preserve">18</t>
  </si>
  <si>
    <t xml:space="preserve">10000008392</t>
  </si>
  <si>
    <t xml:space="preserve">19</t>
  </si>
  <si>
    <t xml:space="preserve">10000008399</t>
  </si>
  <si>
    <t xml:space="preserve">20</t>
  </si>
  <si>
    <t xml:space="preserve">10000008413</t>
  </si>
  <si>
    <t xml:space="preserve">21</t>
  </si>
  <si>
    <t xml:space="preserve">10000008401</t>
  </si>
  <si>
    <t xml:space="preserve">22</t>
  </si>
  <si>
    <t xml:space="preserve">10000008400</t>
  </si>
  <si>
    <t xml:space="preserve">100003370</t>
  </si>
  <si>
    <t xml:space="preserve">10000008829</t>
  </si>
  <si>
    <t xml:space="preserve">10000008654</t>
  </si>
  <si>
    <t xml:space="preserve">BIFE FILE CHORIZO MONTANA RESF KG</t>
  </si>
  <si>
    <t xml:space="preserve">10000008830</t>
  </si>
  <si>
    <t xml:space="preserve">10000008763</t>
  </si>
  <si>
    <t xml:space="preserve">10000008656</t>
  </si>
  <si>
    <t xml:space="preserve">CONTRA FILE BISTECA COM OSSO KG </t>
  </si>
  <si>
    <t xml:space="preserve">10000012700</t>
  </si>
  <si>
    <t xml:space="preserve">CONTRA FILE BOV RESF MATURATA</t>
  </si>
  <si>
    <t xml:space="preserve">10000008832</t>
  </si>
  <si>
    <t xml:space="preserve">10000008833</t>
  </si>
  <si>
    <t xml:space="preserve">10000008637</t>
  </si>
  <si>
    <t xml:space="preserve">CORACAO ALCATRA MONTANA BIFE STEAK KG</t>
  </si>
  <si>
    <t xml:space="preserve">10000008846</t>
  </si>
  <si>
    <t xml:space="preserve">10000008834</t>
  </si>
  <si>
    <t xml:space="preserve">10000008835</t>
  </si>
  <si>
    <t xml:space="preserve">10000008695</t>
  </si>
  <si>
    <t xml:space="preserve">10000008769</t>
  </si>
  <si>
    <t xml:space="preserve">10000008840</t>
  </si>
  <si>
    <t xml:space="preserve">10000008839</t>
  </si>
  <si>
    <t xml:space="preserve">10000008841</t>
  </si>
  <si>
    <t xml:space="preserve">10000008842</t>
  </si>
  <si>
    <t xml:space="preserve">10000008758</t>
  </si>
  <si>
    <t xml:space="preserve">MAMINHA STEAKHOUSE MONTANA RESF KG</t>
  </si>
  <si>
    <t xml:space="preserve">10000008831</t>
  </si>
  <si>
    <t xml:space="preserve">10000008762</t>
  </si>
  <si>
    <t xml:space="preserve">MOCOTO PE KG</t>
  </si>
  <si>
    <t xml:space="preserve">10000008843</t>
  </si>
  <si>
    <t xml:space="preserve">23</t>
  </si>
  <si>
    <t xml:space="preserve">10000008784</t>
  </si>
  <si>
    <t xml:space="preserve">24</t>
  </si>
  <si>
    <t xml:space="preserve">10000008837</t>
  </si>
  <si>
    <t xml:space="preserve">25</t>
  </si>
  <si>
    <t xml:space="preserve">10000008801</t>
  </si>
  <si>
    <t xml:space="preserve">26</t>
  </si>
  <si>
    <t xml:space="preserve">10000008845</t>
  </si>
  <si>
    <t xml:space="preserve">27</t>
  </si>
  <si>
    <t xml:space="preserve">10000008847</t>
  </si>
  <si>
    <t xml:space="preserve">28</t>
  </si>
  <si>
    <t xml:space="preserve">10000008848</t>
  </si>
  <si>
    <t xml:space="preserve">29</t>
  </si>
  <si>
    <t xml:space="preserve">10000008849</t>
  </si>
  <si>
    <t xml:space="preserve">PICANHA FATIADA KG</t>
  </si>
  <si>
    <t xml:space="preserve">30</t>
  </si>
  <si>
    <t xml:space="preserve">10000008805</t>
  </si>
  <si>
    <t xml:space="preserve">31</t>
  </si>
  <si>
    <t xml:space="preserve">10000008822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</si>
</sst>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@"/>
    <numFmt numFmtId="166" formatCode="0%"/>
    <numFmt numFmtId="167" formatCode="0.00%"/>
    <numFmt numFmtId="168" formatCode="0.000"/>
    <numFmt numFmtId="169" formatCode="General"/>
    <numFmt numFmtId="170" formatCode="#,##0.00"/>
    <numFmt numFmtId="171" formatCode="dd/mm/yyyy"/>
    <numFmt numFmtId="172" formatCode="#,##0.000"/>
    <numFmt numFmtId="173" formatCode="#,##0"/>
    <numFmt numFmtId="174" formatCode="[$R$-416]\ #,##0.00;\-[$R$-416]\ #,##0.00"/>
    <numFmt numFmtId="175" formatCode="#.00"/>
  </numFmts>
  <fonts count="9">
    <font>
      <sz val="11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9.95"/>
      <color rgb="FF000000"/>
      <name val="Calibri"/>
      <family val="0"/>
      <charset val="1"/>
    </font>
    <font>
      <sz val="11"/>
      <color rgb="FFC9211E"/>
      <name val="Calibri"/>
      <family val="2"/>
      <charset val="1"/>
    </font>
    <font>
      <b val="true"/>
      <sz val="13"/>
      <color rgb="FFC9211E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9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7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1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0" fontId="7" fillId="0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1" fontId="0" fillId="2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2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2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8" fontId="7" fillId="2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0" fontId="7" fillId="2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1" fontId="0" fillId="0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73" fontId="0" fillId="0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7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70" fontId="7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0" fillId="2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2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74" fontId="0" fillId="2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0" fillId="2" borderId="1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70" fontId="0" fillId="2" borderId="1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75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C0C0C0"/>
        </patternFill>
      </fill>
    </dxf>
    <dxf>
      <fill>
        <patternFill patternType="solid">
          <fgColor rgb="FFC9211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8.png"/><Relationship Id="rId3" Type="http://schemas.openxmlformats.org/officeDocument/2006/relationships/image" Target="../media/image8.png"/><Relationship Id="rId4" Type="http://schemas.openxmlformats.org/officeDocument/2006/relationships/image" Target="../media/image8.png"/><Relationship Id="rId5" Type="http://schemas.openxmlformats.org/officeDocument/2006/relationships/image" Target="../media/image8.png"/><Relationship Id="rId6" Type="http://schemas.openxmlformats.org/officeDocument/2006/relationships/image" Target="../media/image8.png"/><Relationship Id="rId7" Type="http://schemas.openxmlformats.org/officeDocument/2006/relationships/image" Target="../media/image8.png"/><Relationship Id="rId8" Type="http://schemas.openxmlformats.org/officeDocument/2006/relationships/image" Target="../media/image8.png"/><Relationship Id="rId9" Type="http://schemas.openxmlformats.org/officeDocument/2006/relationships/image" Target="../media/image8.png"/><Relationship Id="rId10" Type="http://schemas.openxmlformats.org/officeDocument/2006/relationships/image" Target="../media/image8.png"/><Relationship Id="rId11" Type="http://schemas.openxmlformats.org/officeDocument/2006/relationships/image" Target="../media/image8.png"/><Relationship Id="rId12" Type="http://schemas.openxmlformats.org/officeDocument/2006/relationships/image" Target="../media/image8.png"/><Relationship Id="rId13" Type="http://schemas.openxmlformats.org/officeDocument/2006/relationships/image" Target="../media/image8.png"/><Relationship Id="rId14" Type="http://schemas.openxmlformats.org/officeDocument/2006/relationships/image" Target="../media/image8.png"/><Relationship Id="rId15" Type="http://schemas.openxmlformats.org/officeDocument/2006/relationships/image" Target="../media/image8.png"/><Relationship Id="rId16" Type="http://schemas.openxmlformats.org/officeDocument/2006/relationships/image" Target="../media/image8.png"/><Relationship Id="rId17" Type="http://schemas.openxmlformats.org/officeDocument/2006/relationships/image" Target="../media/image8.png"/><Relationship Id="rId18" Type="http://schemas.openxmlformats.org/officeDocument/2006/relationships/image" Target="../media/image8.png"/><Relationship Id="rId19" Type="http://schemas.openxmlformats.org/officeDocument/2006/relationships/image" Target="../media/image8.png"/><Relationship Id="rId20" Type="http://schemas.openxmlformats.org/officeDocument/2006/relationships/image" Target="../media/image8.png"/><Relationship Id="rId21" Type="http://schemas.openxmlformats.org/officeDocument/2006/relationships/image" Target="../media/image8.png"/><Relationship Id="rId22" Type="http://schemas.openxmlformats.org/officeDocument/2006/relationships/image" Target="../media/image8.png"/><Relationship Id="rId23" Type="http://schemas.openxmlformats.org/officeDocument/2006/relationships/image" Target="../media/image8.png"/><Relationship Id="rId24" Type="http://schemas.openxmlformats.org/officeDocument/2006/relationships/image" Target="../media/image8.png"/><Relationship Id="rId25" Type="http://schemas.openxmlformats.org/officeDocument/2006/relationships/image" Target="../media/image8.png"/><Relationship Id="rId26" Type="http://schemas.openxmlformats.org/officeDocument/2006/relationships/image" Target="../media/image8.png"/><Relationship Id="rId27" Type="http://schemas.openxmlformats.org/officeDocument/2006/relationships/image" Target="../media/image8.png"/><Relationship Id="rId28" Type="http://schemas.openxmlformats.org/officeDocument/2006/relationships/image" Target="../media/image8.png"/><Relationship Id="rId29" Type="http://schemas.openxmlformats.org/officeDocument/2006/relationships/image" Target="../media/image8.png"/><Relationship Id="rId30" Type="http://schemas.openxmlformats.org/officeDocument/2006/relationships/image" Target="../media/image8.png"/><Relationship Id="rId31" Type="http://schemas.openxmlformats.org/officeDocument/2006/relationships/image" Target="../media/image8.png"/><Relationship Id="rId32" Type="http://schemas.openxmlformats.org/officeDocument/2006/relationships/image" Target="../media/image8.png"/><Relationship Id="rId33" Type="http://schemas.openxmlformats.org/officeDocument/2006/relationships/image" Target="../media/image8.png"/><Relationship Id="rId34" Type="http://schemas.openxmlformats.org/officeDocument/2006/relationships/image" Target="../media/image8.png"/><Relationship Id="rId35" Type="http://schemas.openxmlformats.org/officeDocument/2006/relationships/image" Target="../media/image8.png"/><Relationship Id="rId36" Type="http://schemas.openxmlformats.org/officeDocument/2006/relationships/image" Target="../media/image8.png"/><Relationship Id="rId37" Type="http://schemas.openxmlformats.org/officeDocument/2006/relationships/image" Target="../media/image8.png"/><Relationship Id="rId38" Type="http://schemas.openxmlformats.org/officeDocument/2006/relationships/image" Target="../media/image8.png"/><Relationship Id="rId39" Type="http://schemas.openxmlformats.org/officeDocument/2006/relationships/image" Target="../media/image8.png"/><Relationship Id="rId40" Type="http://schemas.openxmlformats.org/officeDocument/2006/relationships/image" Target="../media/image8.png"/><Relationship Id="rId41" Type="http://schemas.openxmlformats.org/officeDocument/2006/relationships/image" Target="../media/image8.png"/><Relationship Id="rId42" Type="http://schemas.openxmlformats.org/officeDocument/2006/relationships/image" Target="../media/image8.png"/><Relationship Id="rId43" Type="http://schemas.openxmlformats.org/officeDocument/2006/relationships/image" Target="../media/image8.png"/><Relationship Id="rId44" Type="http://schemas.openxmlformats.org/officeDocument/2006/relationships/image" Target="../media/image8.png"/><Relationship Id="rId45" Type="http://schemas.openxmlformats.org/officeDocument/2006/relationships/image" Target="../media/image8.png"/><Relationship Id="rId46" Type="http://schemas.openxmlformats.org/officeDocument/2006/relationships/image" Target="../media/image8.png"/><Relationship Id="rId47" Type="http://schemas.openxmlformats.org/officeDocument/2006/relationships/image" Target="../media/image8.png"/><Relationship Id="rId48" Type="http://schemas.openxmlformats.org/officeDocument/2006/relationships/image" Target="../media/image8.png"/><Relationship Id="rId49" Type="http://schemas.openxmlformats.org/officeDocument/2006/relationships/image" Target="../media/image8.png"/><Relationship Id="rId50" Type="http://schemas.openxmlformats.org/officeDocument/2006/relationships/image" Target="../media/image8.png"/><Relationship Id="rId51" Type="http://schemas.openxmlformats.org/officeDocument/2006/relationships/image" Target="../media/image8.png"/><Relationship Id="rId52" Type="http://schemas.openxmlformats.org/officeDocument/2006/relationships/image" Target="../media/image8.png"/><Relationship Id="rId53" Type="http://schemas.openxmlformats.org/officeDocument/2006/relationships/image" Target="../media/image8.png"/><Relationship Id="rId54" Type="http://schemas.openxmlformats.org/officeDocument/2006/relationships/image" Target="../media/image8.png"/><Relationship Id="rId55" Type="http://schemas.openxmlformats.org/officeDocument/2006/relationships/image" Target="../media/image8.png"/><Relationship Id="rId56" Type="http://schemas.openxmlformats.org/officeDocument/2006/relationships/image" Target="../media/image8.png"/><Relationship Id="rId57" Type="http://schemas.openxmlformats.org/officeDocument/2006/relationships/image" Target="../media/image8.png"/><Relationship Id="rId58" Type="http://schemas.openxmlformats.org/officeDocument/2006/relationships/image" Target="../media/image8.png"/><Relationship Id="rId59" Type="http://schemas.openxmlformats.org/officeDocument/2006/relationships/image" Target="../media/image8.png"/><Relationship Id="rId60" Type="http://schemas.openxmlformats.org/officeDocument/2006/relationships/image" Target="../media/image8.png"/><Relationship Id="rId61" Type="http://schemas.openxmlformats.org/officeDocument/2006/relationships/image" Target="../media/image8.png"/><Relationship Id="rId62" Type="http://schemas.openxmlformats.org/officeDocument/2006/relationships/image" Target="../media/image8.png"/><Relationship Id="rId63" Type="http://schemas.openxmlformats.org/officeDocument/2006/relationships/image" Target="../media/image8.png"/><Relationship Id="rId64" Type="http://schemas.openxmlformats.org/officeDocument/2006/relationships/image" Target="../media/image8.png"/><Relationship Id="rId65" Type="http://schemas.openxmlformats.org/officeDocument/2006/relationships/image" Target="../media/image8.png"/><Relationship Id="rId66" Type="http://schemas.openxmlformats.org/officeDocument/2006/relationships/image" Target="../media/image8.png"/><Relationship Id="rId67" Type="http://schemas.openxmlformats.org/officeDocument/2006/relationships/image" Target="../media/image8.png"/><Relationship Id="rId68" Type="http://schemas.openxmlformats.org/officeDocument/2006/relationships/image" Target="../media/image8.png"/><Relationship Id="rId69" Type="http://schemas.openxmlformats.org/officeDocument/2006/relationships/image" Target="../media/image8.png"/><Relationship Id="rId70" Type="http://schemas.openxmlformats.org/officeDocument/2006/relationships/image" Target="../media/image8.png"/><Relationship Id="rId71" Type="http://schemas.openxmlformats.org/officeDocument/2006/relationships/image" Target="../media/image8.png"/><Relationship Id="rId72" Type="http://schemas.openxmlformats.org/officeDocument/2006/relationships/image" Target="../media/image8.png"/><Relationship Id="rId73" Type="http://schemas.openxmlformats.org/officeDocument/2006/relationships/image" Target="../media/image8.png"/><Relationship Id="rId74" Type="http://schemas.openxmlformats.org/officeDocument/2006/relationships/image" Target="../media/image8.png"/><Relationship Id="rId75" Type="http://schemas.openxmlformats.org/officeDocument/2006/relationships/image" Target="../media/image8.png"/><Relationship Id="rId76" Type="http://schemas.openxmlformats.org/officeDocument/2006/relationships/image" Target="../media/image8.png"/><Relationship Id="rId77" Type="http://schemas.openxmlformats.org/officeDocument/2006/relationships/image" Target="../media/image8.png"/><Relationship Id="rId78" Type="http://schemas.openxmlformats.org/officeDocument/2006/relationships/image" Target="../media/image8.png"/><Relationship Id="rId79" Type="http://schemas.openxmlformats.org/officeDocument/2006/relationships/image" Target="../media/image8.png"/><Relationship Id="rId80" Type="http://schemas.openxmlformats.org/officeDocument/2006/relationships/image" Target="../media/image8.png"/><Relationship Id="rId81" Type="http://schemas.openxmlformats.org/officeDocument/2006/relationships/image" Target="../media/image8.png"/><Relationship Id="rId82" Type="http://schemas.openxmlformats.org/officeDocument/2006/relationships/image" Target="../media/image8.png"/><Relationship Id="rId83" Type="http://schemas.openxmlformats.org/officeDocument/2006/relationships/image" Target="../media/image8.png"/><Relationship Id="rId84" Type="http://schemas.openxmlformats.org/officeDocument/2006/relationships/image" Target="../media/image8.png"/><Relationship Id="rId85" Type="http://schemas.openxmlformats.org/officeDocument/2006/relationships/image" Target="../media/image8.png"/><Relationship Id="rId86" Type="http://schemas.openxmlformats.org/officeDocument/2006/relationships/image" Target="../media/image8.png"/><Relationship Id="rId87" Type="http://schemas.openxmlformats.org/officeDocument/2006/relationships/image" Target="../media/image8.png"/><Relationship Id="rId88" Type="http://schemas.openxmlformats.org/officeDocument/2006/relationships/image" Target="../media/image8.png"/><Relationship Id="rId89" Type="http://schemas.openxmlformats.org/officeDocument/2006/relationships/image" Target="../media/image8.png"/><Relationship Id="rId90" Type="http://schemas.openxmlformats.org/officeDocument/2006/relationships/image" Target="../media/image8.png"/><Relationship Id="rId91" Type="http://schemas.openxmlformats.org/officeDocument/2006/relationships/image" Target="../media/image8.png"/><Relationship Id="rId92" Type="http://schemas.openxmlformats.org/officeDocument/2006/relationships/image" Target="../media/image8.png"/><Relationship Id="rId93" Type="http://schemas.openxmlformats.org/officeDocument/2006/relationships/image" Target="../media/image8.png"/><Relationship Id="rId94" Type="http://schemas.openxmlformats.org/officeDocument/2006/relationships/image" Target="../media/image8.png"/><Relationship Id="rId95" Type="http://schemas.openxmlformats.org/officeDocument/2006/relationships/image" Target="../media/image8.png"/><Relationship Id="rId96" Type="http://schemas.openxmlformats.org/officeDocument/2006/relationships/image" Target="../media/image8.png"/><Relationship Id="rId97" Type="http://schemas.openxmlformats.org/officeDocument/2006/relationships/image" Target="../media/image8.png"/><Relationship Id="rId98" Type="http://schemas.openxmlformats.org/officeDocument/2006/relationships/image" Target="../media/image8.png"/><Relationship Id="rId99" Type="http://schemas.openxmlformats.org/officeDocument/2006/relationships/image" Target="../media/image8.png"/><Relationship Id="rId100" Type="http://schemas.openxmlformats.org/officeDocument/2006/relationships/image" Target="../media/image8.png"/><Relationship Id="rId101" Type="http://schemas.openxmlformats.org/officeDocument/2006/relationships/image" Target="../media/image8.png"/><Relationship Id="rId102" Type="http://schemas.openxmlformats.org/officeDocument/2006/relationships/image" Target="../media/image8.png"/><Relationship Id="rId103" Type="http://schemas.openxmlformats.org/officeDocument/2006/relationships/image" Target="../media/image8.png"/><Relationship Id="rId104" Type="http://schemas.openxmlformats.org/officeDocument/2006/relationships/image" Target="../media/image8.png"/><Relationship Id="rId105" Type="http://schemas.openxmlformats.org/officeDocument/2006/relationships/image" Target="../media/image8.png"/><Relationship Id="rId106" Type="http://schemas.openxmlformats.org/officeDocument/2006/relationships/image" Target="../media/image8.png"/><Relationship Id="rId107" Type="http://schemas.openxmlformats.org/officeDocument/2006/relationships/image" Target="../media/image8.png"/><Relationship Id="rId108" Type="http://schemas.openxmlformats.org/officeDocument/2006/relationships/image" Target="../media/image8.png"/><Relationship Id="rId109" Type="http://schemas.openxmlformats.org/officeDocument/2006/relationships/image" Target="../media/image8.png"/><Relationship Id="rId110" Type="http://schemas.openxmlformats.org/officeDocument/2006/relationships/image" Target="../media/image8.png"/><Relationship Id="rId111" Type="http://schemas.openxmlformats.org/officeDocument/2006/relationships/image" Target="../media/image8.png"/><Relationship Id="rId112" Type="http://schemas.openxmlformats.org/officeDocument/2006/relationships/image" Target="../media/image8.png"/><Relationship Id="rId113" Type="http://schemas.openxmlformats.org/officeDocument/2006/relationships/image" Target="../media/image8.png"/><Relationship Id="rId114" Type="http://schemas.openxmlformats.org/officeDocument/2006/relationships/image" Target="../media/image8.png"/><Relationship Id="rId115" Type="http://schemas.openxmlformats.org/officeDocument/2006/relationships/image" Target="../media/image8.png"/><Relationship Id="rId116" Type="http://schemas.openxmlformats.org/officeDocument/2006/relationships/image" Target="../media/image8.png"/><Relationship Id="rId117" Type="http://schemas.openxmlformats.org/officeDocument/2006/relationships/image" Target="../media/image8.png"/><Relationship Id="rId118" Type="http://schemas.openxmlformats.org/officeDocument/2006/relationships/image" Target="../media/image8.png"/><Relationship Id="rId119" Type="http://schemas.openxmlformats.org/officeDocument/2006/relationships/image" Target="../media/image8.png"/><Relationship Id="rId120" Type="http://schemas.openxmlformats.org/officeDocument/2006/relationships/image" Target="../media/image8.png"/><Relationship Id="rId121" Type="http://schemas.openxmlformats.org/officeDocument/2006/relationships/image" Target="../media/image8.png"/><Relationship Id="rId122" Type="http://schemas.openxmlformats.org/officeDocument/2006/relationships/image" Target="../media/image8.png"/><Relationship Id="rId123" Type="http://schemas.openxmlformats.org/officeDocument/2006/relationships/image" Target="../media/image8.png"/><Relationship Id="rId124" Type="http://schemas.openxmlformats.org/officeDocument/2006/relationships/image" Target="../media/image8.png"/><Relationship Id="rId125" Type="http://schemas.openxmlformats.org/officeDocument/2006/relationships/image" Target="../media/image8.png"/><Relationship Id="rId126" Type="http://schemas.openxmlformats.org/officeDocument/2006/relationships/image" Target="../media/image8.png"/><Relationship Id="rId127" Type="http://schemas.openxmlformats.org/officeDocument/2006/relationships/image" Target="../media/image8.png"/><Relationship Id="rId128" Type="http://schemas.openxmlformats.org/officeDocument/2006/relationships/image" Target="../media/image8.png"/><Relationship Id="rId129" Type="http://schemas.openxmlformats.org/officeDocument/2006/relationships/image" Target="../media/image8.png"/><Relationship Id="rId130" Type="http://schemas.openxmlformats.org/officeDocument/2006/relationships/image" Target="../media/image8.png"/><Relationship Id="rId131" Type="http://schemas.openxmlformats.org/officeDocument/2006/relationships/image" Target="../media/image8.png"/><Relationship Id="rId132" Type="http://schemas.openxmlformats.org/officeDocument/2006/relationships/image" Target="../media/image8.png"/><Relationship Id="rId133" Type="http://schemas.openxmlformats.org/officeDocument/2006/relationships/image" Target="../media/image8.png"/><Relationship Id="rId134" Type="http://schemas.openxmlformats.org/officeDocument/2006/relationships/image" Target="../media/image8.png"/><Relationship Id="rId135" Type="http://schemas.openxmlformats.org/officeDocument/2006/relationships/image" Target="../media/image8.png"/><Relationship Id="rId136" Type="http://schemas.openxmlformats.org/officeDocument/2006/relationships/image" Target="../media/image8.png"/><Relationship Id="rId137" Type="http://schemas.openxmlformats.org/officeDocument/2006/relationships/image" Target="../media/image8.png"/><Relationship Id="rId138" Type="http://schemas.openxmlformats.org/officeDocument/2006/relationships/image" Target="../media/image8.png"/><Relationship Id="rId139" Type="http://schemas.openxmlformats.org/officeDocument/2006/relationships/image" Target="../media/image8.png"/><Relationship Id="rId140" Type="http://schemas.openxmlformats.org/officeDocument/2006/relationships/image" Target="../media/image8.png"/><Relationship Id="rId141" Type="http://schemas.openxmlformats.org/officeDocument/2006/relationships/image" Target="../media/image8.png"/><Relationship Id="rId142" Type="http://schemas.openxmlformats.org/officeDocument/2006/relationships/image" Target="../media/image8.png"/><Relationship Id="rId143" Type="http://schemas.openxmlformats.org/officeDocument/2006/relationships/image" Target="../media/image8.png"/><Relationship Id="rId144" Type="http://schemas.openxmlformats.org/officeDocument/2006/relationships/image" Target="../media/image8.png"/><Relationship Id="rId145" Type="http://schemas.openxmlformats.org/officeDocument/2006/relationships/image" Target="../media/image8.png"/><Relationship Id="rId146" Type="http://schemas.openxmlformats.org/officeDocument/2006/relationships/image" Target="../media/image8.png"/><Relationship Id="rId147" Type="http://schemas.openxmlformats.org/officeDocument/2006/relationships/image" Target="../media/image8.png"/><Relationship Id="rId148" Type="http://schemas.openxmlformats.org/officeDocument/2006/relationships/image" Target="../media/image8.png"/><Relationship Id="rId149" Type="http://schemas.openxmlformats.org/officeDocument/2006/relationships/image" Target="../media/image8.png"/><Relationship Id="rId150" Type="http://schemas.openxmlformats.org/officeDocument/2006/relationships/image" Target="../media/image8.png"/><Relationship Id="rId151" Type="http://schemas.openxmlformats.org/officeDocument/2006/relationships/image" Target="../media/image8.png"/><Relationship Id="rId152" Type="http://schemas.openxmlformats.org/officeDocument/2006/relationships/image" Target="../media/image8.png"/><Relationship Id="rId153" Type="http://schemas.openxmlformats.org/officeDocument/2006/relationships/image" Target="../media/image8.png"/><Relationship Id="rId154" Type="http://schemas.openxmlformats.org/officeDocument/2006/relationships/image" Target="../media/image8.png"/><Relationship Id="rId155" Type="http://schemas.openxmlformats.org/officeDocument/2006/relationships/image" Target="../media/image8.png"/><Relationship Id="rId156" Type="http://schemas.openxmlformats.org/officeDocument/2006/relationships/image" Target="../media/image8.png"/><Relationship Id="rId157" Type="http://schemas.openxmlformats.org/officeDocument/2006/relationships/image" Target="../media/image8.png"/><Relationship Id="rId158" Type="http://schemas.openxmlformats.org/officeDocument/2006/relationships/image" Target="../media/image8.png"/><Relationship Id="rId159" Type="http://schemas.openxmlformats.org/officeDocument/2006/relationships/image" Target="../media/image8.png"/><Relationship Id="rId160" Type="http://schemas.openxmlformats.org/officeDocument/2006/relationships/image" Target="../media/image8.png"/><Relationship Id="rId161" Type="http://schemas.openxmlformats.org/officeDocument/2006/relationships/image" Target="../media/image8.png"/><Relationship Id="rId162" Type="http://schemas.openxmlformats.org/officeDocument/2006/relationships/image" Target="../media/image8.png"/><Relationship Id="rId163" Type="http://schemas.openxmlformats.org/officeDocument/2006/relationships/image" Target="../media/image8.png"/><Relationship Id="rId164" Type="http://schemas.openxmlformats.org/officeDocument/2006/relationships/image" Target="../media/image8.png"/><Relationship Id="rId165" Type="http://schemas.openxmlformats.org/officeDocument/2006/relationships/image" Target="../media/image8.png"/><Relationship Id="rId166" Type="http://schemas.openxmlformats.org/officeDocument/2006/relationships/image" Target="../media/image8.png"/><Relationship Id="rId167" Type="http://schemas.openxmlformats.org/officeDocument/2006/relationships/image" Target="../media/image8.png"/><Relationship Id="rId168" Type="http://schemas.openxmlformats.org/officeDocument/2006/relationships/image" Target="../media/image8.png"/><Relationship Id="rId169" Type="http://schemas.openxmlformats.org/officeDocument/2006/relationships/image" Target="../media/image8.png"/><Relationship Id="rId170" Type="http://schemas.openxmlformats.org/officeDocument/2006/relationships/image" Target="../media/image8.png"/><Relationship Id="rId171" Type="http://schemas.openxmlformats.org/officeDocument/2006/relationships/image" Target="../media/image8.png"/><Relationship Id="rId172" Type="http://schemas.openxmlformats.org/officeDocument/2006/relationships/image" Target="../media/image8.png"/><Relationship Id="rId173" Type="http://schemas.openxmlformats.org/officeDocument/2006/relationships/image" Target="../media/image8.png"/><Relationship Id="rId174" Type="http://schemas.openxmlformats.org/officeDocument/2006/relationships/image" Target="../media/image8.png"/><Relationship Id="rId175" Type="http://schemas.openxmlformats.org/officeDocument/2006/relationships/image" Target="../media/image8.png"/><Relationship Id="rId176" Type="http://schemas.openxmlformats.org/officeDocument/2006/relationships/image" Target="../media/image8.png"/><Relationship Id="rId177" Type="http://schemas.openxmlformats.org/officeDocument/2006/relationships/image" Target="../media/image8.png"/><Relationship Id="rId178" Type="http://schemas.openxmlformats.org/officeDocument/2006/relationships/image" Target="../media/image8.png"/><Relationship Id="rId179" Type="http://schemas.openxmlformats.org/officeDocument/2006/relationships/image" Target="../media/image8.png"/><Relationship Id="rId180" Type="http://schemas.openxmlformats.org/officeDocument/2006/relationships/image" Target="../media/image8.png"/><Relationship Id="rId181" Type="http://schemas.openxmlformats.org/officeDocument/2006/relationships/image" Target="../media/image8.png"/><Relationship Id="rId182" Type="http://schemas.openxmlformats.org/officeDocument/2006/relationships/image" Target="../media/image8.png"/><Relationship Id="rId183" Type="http://schemas.openxmlformats.org/officeDocument/2006/relationships/image" Target="../media/image8.png"/><Relationship Id="rId184" Type="http://schemas.openxmlformats.org/officeDocument/2006/relationships/image" Target="../media/image8.png"/><Relationship Id="rId185" Type="http://schemas.openxmlformats.org/officeDocument/2006/relationships/image" Target="../media/image8.png"/><Relationship Id="rId186" Type="http://schemas.openxmlformats.org/officeDocument/2006/relationships/image" Target="../media/image8.png"/><Relationship Id="rId187" Type="http://schemas.openxmlformats.org/officeDocument/2006/relationships/image" Target="../media/image8.png"/><Relationship Id="rId188" Type="http://schemas.openxmlformats.org/officeDocument/2006/relationships/image" Target="../media/image8.png"/><Relationship Id="rId189" Type="http://schemas.openxmlformats.org/officeDocument/2006/relationships/image" Target="../media/image8.png"/><Relationship Id="rId190" Type="http://schemas.openxmlformats.org/officeDocument/2006/relationships/image" Target="../media/image8.png"/><Relationship Id="rId191" Type="http://schemas.openxmlformats.org/officeDocument/2006/relationships/image" Target="../media/image8.png"/><Relationship Id="rId192" Type="http://schemas.openxmlformats.org/officeDocument/2006/relationships/image" Target="../media/image8.png"/><Relationship Id="rId193" Type="http://schemas.openxmlformats.org/officeDocument/2006/relationships/image" Target="../media/image8.png"/><Relationship Id="rId194" Type="http://schemas.openxmlformats.org/officeDocument/2006/relationships/image" Target="../media/image8.png"/><Relationship Id="rId195" Type="http://schemas.openxmlformats.org/officeDocument/2006/relationships/image" Target="../media/image8.png"/><Relationship Id="rId196" Type="http://schemas.openxmlformats.org/officeDocument/2006/relationships/image" Target="../media/image8.png"/><Relationship Id="rId197" Type="http://schemas.openxmlformats.org/officeDocument/2006/relationships/image" Target="../media/image8.png"/><Relationship Id="rId198" Type="http://schemas.openxmlformats.org/officeDocument/2006/relationships/image" Target="../media/image8.png"/><Relationship Id="rId199" Type="http://schemas.openxmlformats.org/officeDocument/2006/relationships/image" Target="../media/image8.png"/><Relationship Id="rId200" Type="http://schemas.openxmlformats.org/officeDocument/2006/relationships/image" Target="../media/image8.png"/><Relationship Id="rId201" Type="http://schemas.openxmlformats.org/officeDocument/2006/relationships/image" Target="../media/image8.png"/><Relationship Id="rId202" Type="http://schemas.openxmlformats.org/officeDocument/2006/relationships/image" Target="../media/image8.png"/><Relationship Id="rId203" Type="http://schemas.openxmlformats.org/officeDocument/2006/relationships/image" Target="../media/image8.png"/><Relationship Id="rId204" Type="http://schemas.openxmlformats.org/officeDocument/2006/relationships/image" Target="../media/image8.png"/><Relationship Id="rId205" Type="http://schemas.openxmlformats.org/officeDocument/2006/relationships/image" Target="../media/image8.png"/><Relationship Id="rId206" Type="http://schemas.openxmlformats.org/officeDocument/2006/relationships/image" Target="../media/image8.png"/><Relationship Id="rId207" Type="http://schemas.openxmlformats.org/officeDocument/2006/relationships/image" Target="../media/image8.png"/><Relationship Id="rId208" Type="http://schemas.openxmlformats.org/officeDocument/2006/relationships/image" Target="../media/image8.png"/><Relationship Id="rId209" Type="http://schemas.openxmlformats.org/officeDocument/2006/relationships/image" Target="../media/image8.png"/><Relationship Id="rId210" Type="http://schemas.openxmlformats.org/officeDocument/2006/relationships/image" Target="../media/image8.png"/><Relationship Id="rId211" Type="http://schemas.openxmlformats.org/officeDocument/2006/relationships/image" Target="../media/image8.png"/><Relationship Id="rId212" Type="http://schemas.openxmlformats.org/officeDocument/2006/relationships/image" Target="../media/image8.png"/><Relationship Id="rId213" Type="http://schemas.openxmlformats.org/officeDocument/2006/relationships/image" Target="../media/image8.png"/><Relationship Id="rId214" Type="http://schemas.openxmlformats.org/officeDocument/2006/relationships/image" Target="../media/image8.png"/><Relationship Id="rId215" Type="http://schemas.openxmlformats.org/officeDocument/2006/relationships/image" Target="../media/image8.png"/><Relationship Id="rId216" Type="http://schemas.openxmlformats.org/officeDocument/2006/relationships/image" Target="../media/image8.png"/><Relationship Id="rId217" Type="http://schemas.openxmlformats.org/officeDocument/2006/relationships/image" Target="../media/image8.png"/><Relationship Id="rId218" Type="http://schemas.openxmlformats.org/officeDocument/2006/relationships/image" Target="../media/image8.png"/><Relationship Id="rId219" Type="http://schemas.openxmlformats.org/officeDocument/2006/relationships/image" Target="../media/image8.png"/><Relationship Id="rId220" Type="http://schemas.openxmlformats.org/officeDocument/2006/relationships/image" Target="../media/image8.png"/><Relationship Id="rId221" Type="http://schemas.openxmlformats.org/officeDocument/2006/relationships/image" Target="../media/image8.png"/><Relationship Id="rId222" Type="http://schemas.openxmlformats.org/officeDocument/2006/relationships/image" Target="../media/image8.png"/><Relationship Id="rId223" Type="http://schemas.openxmlformats.org/officeDocument/2006/relationships/image" Target="../media/image8.png"/><Relationship Id="rId224" Type="http://schemas.openxmlformats.org/officeDocument/2006/relationships/image" Target="../media/image8.png"/><Relationship Id="rId225" Type="http://schemas.openxmlformats.org/officeDocument/2006/relationships/image" Target="../media/image8.png"/><Relationship Id="rId226" Type="http://schemas.openxmlformats.org/officeDocument/2006/relationships/image" Target="../media/image8.png"/><Relationship Id="rId227" Type="http://schemas.openxmlformats.org/officeDocument/2006/relationships/image" Target="../media/image8.png"/><Relationship Id="rId228" Type="http://schemas.openxmlformats.org/officeDocument/2006/relationships/image" Target="../media/image8.png"/><Relationship Id="rId229" Type="http://schemas.openxmlformats.org/officeDocument/2006/relationships/image" Target="../media/image8.png"/><Relationship Id="rId230" Type="http://schemas.openxmlformats.org/officeDocument/2006/relationships/image" Target="../media/image8.png"/><Relationship Id="rId231" Type="http://schemas.openxmlformats.org/officeDocument/2006/relationships/image" Target="../media/image8.png"/><Relationship Id="rId232" Type="http://schemas.openxmlformats.org/officeDocument/2006/relationships/image" Target="../media/image8.png"/><Relationship Id="rId233" Type="http://schemas.openxmlformats.org/officeDocument/2006/relationships/image" Target="../media/image8.png"/><Relationship Id="rId234" Type="http://schemas.openxmlformats.org/officeDocument/2006/relationships/image" Target="../media/image8.png"/><Relationship Id="rId235" Type="http://schemas.openxmlformats.org/officeDocument/2006/relationships/image" Target="../media/image8.png"/><Relationship Id="rId236" Type="http://schemas.openxmlformats.org/officeDocument/2006/relationships/image" Target="../media/image8.png"/><Relationship Id="rId237" Type="http://schemas.openxmlformats.org/officeDocument/2006/relationships/image" Target="../media/image8.png"/><Relationship Id="rId238" Type="http://schemas.openxmlformats.org/officeDocument/2006/relationships/image" Target="../media/image8.png"/><Relationship Id="rId239" Type="http://schemas.openxmlformats.org/officeDocument/2006/relationships/image" Target="../media/image8.png"/><Relationship Id="rId240" Type="http://schemas.openxmlformats.org/officeDocument/2006/relationships/image" Target="../media/image8.png"/><Relationship Id="rId241" Type="http://schemas.openxmlformats.org/officeDocument/2006/relationships/image" Target="../media/image8.png"/><Relationship Id="rId242" Type="http://schemas.openxmlformats.org/officeDocument/2006/relationships/image" Target="../media/image8.png"/><Relationship Id="rId243" Type="http://schemas.openxmlformats.org/officeDocument/2006/relationships/image" Target="../media/image8.png"/><Relationship Id="rId244" Type="http://schemas.openxmlformats.org/officeDocument/2006/relationships/image" Target="../media/image8.png"/><Relationship Id="rId245" Type="http://schemas.openxmlformats.org/officeDocument/2006/relationships/image" Target="../media/image8.png"/><Relationship Id="rId246" Type="http://schemas.openxmlformats.org/officeDocument/2006/relationships/image" Target="../media/image8.png"/><Relationship Id="rId247" Type="http://schemas.openxmlformats.org/officeDocument/2006/relationships/image" Target="../media/image8.png"/><Relationship Id="rId248" Type="http://schemas.openxmlformats.org/officeDocument/2006/relationships/image" Target="../media/image8.png"/><Relationship Id="rId249" Type="http://schemas.openxmlformats.org/officeDocument/2006/relationships/image" Target="../media/image8.png"/><Relationship Id="rId250" Type="http://schemas.openxmlformats.org/officeDocument/2006/relationships/image" Target="../media/image8.png"/><Relationship Id="rId251" Type="http://schemas.openxmlformats.org/officeDocument/2006/relationships/image" Target="../media/image8.png"/><Relationship Id="rId252" Type="http://schemas.openxmlformats.org/officeDocument/2006/relationships/image" Target="../media/image8.png"/><Relationship Id="rId253" Type="http://schemas.openxmlformats.org/officeDocument/2006/relationships/image" Target="../media/image8.png"/><Relationship Id="rId254" Type="http://schemas.openxmlformats.org/officeDocument/2006/relationships/image" Target="../media/image8.png"/><Relationship Id="rId255" Type="http://schemas.openxmlformats.org/officeDocument/2006/relationships/image" Target="../media/image8.png"/><Relationship Id="rId256" Type="http://schemas.openxmlformats.org/officeDocument/2006/relationships/image" Target="../media/image8.png"/><Relationship Id="rId257" Type="http://schemas.openxmlformats.org/officeDocument/2006/relationships/image" Target="../media/image8.png"/><Relationship Id="rId258" Type="http://schemas.openxmlformats.org/officeDocument/2006/relationships/image" Target="../media/image8.png"/><Relationship Id="rId259" Type="http://schemas.openxmlformats.org/officeDocument/2006/relationships/image" Target="../media/image8.png"/><Relationship Id="rId260" Type="http://schemas.openxmlformats.org/officeDocument/2006/relationships/image" Target="../media/image8.png"/><Relationship Id="rId261" Type="http://schemas.openxmlformats.org/officeDocument/2006/relationships/image" Target="../media/image8.png"/><Relationship Id="rId262" Type="http://schemas.openxmlformats.org/officeDocument/2006/relationships/image" Target="../media/image8.png"/><Relationship Id="rId263" Type="http://schemas.openxmlformats.org/officeDocument/2006/relationships/image" Target="../media/image8.png"/><Relationship Id="rId264" Type="http://schemas.openxmlformats.org/officeDocument/2006/relationships/image" Target="../media/image8.png"/><Relationship Id="rId265" Type="http://schemas.openxmlformats.org/officeDocument/2006/relationships/image" Target="../media/image8.png"/><Relationship Id="rId266" Type="http://schemas.openxmlformats.org/officeDocument/2006/relationships/image" Target="../media/image8.png"/><Relationship Id="rId267" Type="http://schemas.openxmlformats.org/officeDocument/2006/relationships/image" Target="../media/image8.png"/><Relationship Id="rId268" Type="http://schemas.openxmlformats.org/officeDocument/2006/relationships/image" Target="../media/image8.png"/><Relationship Id="rId269" Type="http://schemas.openxmlformats.org/officeDocument/2006/relationships/image" Target="../media/image8.png"/><Relationship Id="rId270" Type="http://schemas.openxmlformats.org/officeDocument/2006/relationships/image" Target="../media/image8.png"/><Relationship Id="rId271" Type="http://schemas.openxmlformats.org/officeDocument/2006/relationships/image" Target="../media/image8.png"/><Relationship Id="rId272" Type="http://schemas.openxmlformats.org/officeDocument/2006/relationships/image" Target="../media/image8.png"/><Relationship Id="rId273" Type="http://schemas.openxmlformats.org/officeDocument/2006/relationships/image" Target="../media/image8.png"/><Relationship Id="rId274" Type="http://schemas.openxmlformats.org/officeDocument/2006/relationships/image" Target="../media/image8.png"/><Relationship Id="rId275" Type="http://schemas.openxmlformats.org/officeDocument/2006/relationships/image" Target="../media/image8.png"/><Relationship Id="rId276" Type="http://schemas.openxmlformats.org/officeDocument/2006/relationships/image" Target="../media/image8.png"/><Relationship Id="rId277" Type="http://schemas.openxmlformats.org/officeDocument/2006/relationships/image" Target="../media/image8.png"/><Relationship Id="rId278" Type="http://schemas.openxmlformats.org/officeDocument/2006/relationships/image" Target="../media/image8.png"/><Relationship Id="rId279" Type="http://schemas.openxmlformats.org/officeDocument/2006/relationships/image" Target="../media/image8.png"/><Relationship Id="rId280" Type="http://schemas.openxmlformats.org/officeDocument/2006/relationships/image" Target="../media/image8.png"/><Relationship Id="rId281" Type="http://schemas.openxmlformats.org/officeDocument/2006/relationships/image" Target="../media/image8.png"/><Relationship Id="rId282" Type="http://schemas.openxmlformats.org/officeDocument/2006/relationships/image" Target="../media/image8.png"/><Relationship Id="rId283" Type="http://schemas.openxmlformats.org/officeDocument/2006/relationships/image" Target="../media/image8.png"/><Relationship Id="rId284" Type="http://schemas.openxmlformats.org/officeDocument/2006/relationships/image" Target="../media/image8.png"/><Relationship Id="rId285" Type="http://schemas.openxmlformats.org/officeDocument/2006/relationships/image" Target="../media/image8.png"/><Relationship Id="rId286" Type="http://schemas.openxmlformats.org/officeDocument/2006/relationships/image" Target="../media/image8.png"/><Relationship Id="rId287" Type="http://schemas.openxmlformats.org/officeDocument/2006/relationships/image" Target="../media/image8.png"/><Relationship Id="rId288" Type="http://schemas.openxmlformats.org/officeDocument/2006/relationships/image" Target="../media/image8.png"/><Relationship Id="rId289" Type="http://schemas.openxmlformats.org/officeDocument/2006/relationships/image" Target="../media/image8.png"/><Relationship Id="rId290" Type="http://schemas.openxmlformats.org/officeDocument/2006/relationships/image" Target="../media/image8.png"/><Relationship Id="rId291" Type="http://schemas.openxmlformats.org/officeDocument/2006/relationships/image" Target="../media/image8.png"/><Relationship Id="rId292" Type="http://schemas.openxmlformats.org/officeDocument/2006/relationships/image" Target="../media/image8.png"/><Relationship Id="rId293" Type="http://schemas.openxmlformats.org/officeDocument/2006/relationships/image" Target="../media/image8.png"/><Relationship Id="rId294" Type="http://schemas.openxmlformats.org/officeDocument/2006/relationships/image" Target="../media/image8.png"/><Relationship Id="rId295" Type="http://schemas.openxmlformats.org/officeDocument/2006/relationships/image" Target="../media/image8.png"/><Relationship Id="rId296" Type="http://schemas.openxmlformats.org/officeDocument/2006/relationships/image" Target="../media/image8.png"/><Relationship Id="rId297" Type="http://schemas.openxmlformats.org/officeDocument/2006/relationships/image" Target="../media/image8.png"/><Relationship Id="rId298" Type="http://schemas.openxmlformats.org/officeDocument/2006/relationships/image" Target="../media/image8.png"/><Relationship Id="rId299" Type="http://schemas.openxmlformats.org/officeDocument/2006/relationships/image" Target="../media/image8.png"/><Relationship Id="rId300" Type="http://schemas.openxmlformats.org/officeDocument/2006/relationships/image" Target="../media/image8.png"/><Relationship Id="rId301" Type="http://schemas.openxmlformats.org/officeDocument/2006/relationships/image" Target="../media/image8.png"/><Relationship Id="rId302" Type="http://schemas.openxmlformats.org/officeDocument/2006/relationships/image" Target="../media/image8.png"/><Relationship Id="rId303" Type="http://schemas.openxmlformats.org/officeDocument/2006/relationships/image" Target="../media/image8.png"/><Relationship Id="rId304" Type="http://schemas.openxmlformats.org/officeDocument/2006/relationships/image" Target="../media/image8.png"/><Relationship Id="rId305" Type="http://schemas.openxmlformats.org/officeDocument/2006/relationships/image" Target="../media/image8.png"/><Relationship Id="rId306" Type="http://schemas.openxmlformats.org/officeDocument/2006/relationships/image" Target="../media/image8.png"/><Relationship Id="rId307" Type="http://schemas.openxmlformats.org/officeDocument/2006/relationships/image" Target="../media/image8.png"/><Relationship Id="rId308" Type="http://schemas.openxmlformats.org/officeDocument/2006/relationships/image" Target="../media/image8.png"/><Relationship Id="rId309" Type="http://schemas.openxmlformats.org/officeDocument/2006/relationships/image" Target="../media/image8.png"/><Relationship Id="rId310" Type="http://schemas.openxmlformats.org/officeDocument/2006/relationships/image" Target="../media/image8.png"/><Relationship Id="rId311" Type="http://schemas.openxmlformats.org/officeDocument/2006/relationships/image" Target="../media/image8.png"/><Relationship Id="rId312" Type="http://schemas.openxmlformats.org/officeDocument/2006/relationships/image" Target="../media/image8.png"/><Relationship Id="rId313" Type="http://schemas.openxmlformats.org/officeDocument/2006/relationships/image" Target="../media/image8.png"/><Relationship Id="rId314" Type="http://schemas.openxmlformats.org/officeDocument/2006/relationships/image" Target="../media/image8.png"/><Relationship Id="rId315" Type="http://schemas.openxmlformats.org/officeDocument/2006/relationships/image" Target="../media/image8.png"/><Relationship Id="rId316" Type="http://schemas.openxmlformats.org/officeDocument/2006/relationships/image" Target="../media/image8.png"/><Relationship Id="rId317" Type="http://schemas.openxmlformats.org/officeDocument/2006/relationships/image" Target="../media/image8.png"/><Relationship Id="rId318" Type="http://schemas.openxmlformats.org/officeDocument/2006/relationships/image" Target="../media/image8.png"/><Relationship Id="rId319" Type="http://schemas.openxmlformats.org/officeDocument/2006/relationships/image" Target="../media/image8.png"/><Relationship Id="rId320" Type="http://schemas.openxmlformats.org/officeDocument/2006/relationships/image" Target="../media/image8.png"/><Relationship Id="rId321" Type="http://schemas.openxmlformats.org/officeDocument/2006/relationships/image" Target="../media/image8.png"/><Relationship Id="rId322" Type="http://schemas.openxmlformats.org/officeDocument/2006/relationships/image" Target="../media/image8.png"/><Relationship Id="rId323" Type="http://schemas.openxmlformats.org/officeDocument/2006/relationships/image" Target="../media/image8.png"/><Relationship Id="rId324" Type="http://schemas.openxmlformats.org/officeDocument/2006/relationships/image" Target="../media/image8.png"/><Relationship Id="rId325" Type="http://schemas.openxmlformats.org/officeDocument/2006/relationships/image" Target="../media/image8.png"/><Relationship Id="rId326" Type="http://schemas.openxmlformats.org/officeDocument/2006/relationships/image" Target="../media/image8.png"/><Relationship Id="rId327" Type="http://schemas.openxmlformats.org/officeDocument/2006/relationships/image" Target="../media/image8.png"/><Relationship Id="rId328" Type="http://schemas.openxmlformats.org/officeDocument/2006/relationships/image" Target="../media/image8.png"/><Relationship Id="rId329" Type="http://schemas.openxmlformats.org/officeDocument/2006/relationships/image" Target="../media/image8.png"/><Relationship Id="rId330" Type="http://schemas.openxmlformats.org/officeDocument/2006/relationships/image" Target="../media/image8.png"/><Relationship Id="rId331" Type="http://schemas.openxmlformats.org/officeDocument/2006/relationships/image" Target="../media/image8.png"/><Relationship Id="rId332" Type="http://schemas.openxmlformats.org/officeDocument/2006/relationships/image" Target="../media/image8.png"/><Relationship Id="rId333" Type="http://schemas.openxmlformats.org/officeDocument/2006/relationships/image" Target="../media/image8.png"/><Relationship Id="rId334" Type="http://schemas.openxmlformats.org/officeDocument/2006/relationships/image" Target="../media/image8.png"/><Relationship Id="rId335" Type="http://schemas.openxmlformats.org/officeDocument/2006/relationships/image" Target="../media/image8.png"/><Relationship Id="rId336" Type="http://schemas.openxmlformats.org/officeDocument/2006/relationships/image" Target="../media/image8.png"/><Relationship Id="rId337" Type="http://schemas.openxmlformats.org/officeDocument/2006/relationships/image" Target="../media/image8.png"/><Relationship Id="rId338" Type="http://schemas.openxmlformats.org/officeDocument/2006/relationships/image" Target="../media/image8.png"/><Relationship Id="rId339" Type="http://schemas.openxmlformats.org/officeDocument/2006/relationships/image" Target="../media/image8.png"/><Relationship Id="rId340" Type="http://schemas.openxmlformats.org/officeDocument/2006/relationships/image" Target="../media/image8.png"/><Relationship Id="rId341" Type="http://schemas.openxmlformats.org/officeDocument/2006/relationships/image" Target="../media/image8.png"/><Relationship Id="rId342" Type="http://schemas.openxmlformats.org/officeDocument/2006/relationships/image" Target="../media/image8.png"/><Relationship Id="rId343" Type="http://schemas.openxmlformats.org/officeDocument/2006/relationships/image" Target="../media/image8.png"/><Relationship Id="rId344" Type="http://schemas.openxmlformats.org/officeDocument/2006/relationships/image" Target="../media/image8.png"/><Relationship Id="rId345" Type="http://schemas.openxmlformats.org/officeDocument/2006/relationships/image" Target="../media/image8.png"/><Relationship Id="rId346" Type="http://schemas.openxmlformats.org/officeDocument/2006/relationships/image" Target="../media/image8.png"/><Relationship Id="rId347" Type="http://schemas.openxmlformats.org/officeDocument/2006/relationships/image" Target="../media/image8.png"/><Relationship Id="rId348" Type="http://schemas.openxmlformats.org/officeDocument/2006/relationships/image" Target="../media/image8.png"/><Relationship Id="rId349" Type="http://schemas.openxmlformats.org/officeDocument/2006/relationships/image" Target="../media/image8.png"/><Relationship Id="rId350" Type="http://schemas.openxmlformats.org/officeDocument/2006/relationships/image" Target="../media/image8.png"/><Relationship Id="rId351" Type="http://schemas.openxmlformats.org/officeDocument/2006/relationships/image" Target="../media/image8.png"/><Relationship Id="rId352" Type="http://schemas.openxmlformats.org/officeDocument/2006/relationships/image" Target="../media/image8.png"/><Relationship Id="rId353" Type="http://schemas.openxmlformats.org/officeDocument/2006/relationships/image" Target="../media/image8.png"/><Relationship Id="rId354" Type="http://schemas.openxmlformats.org/officeDocument/2006/relationships/image" Target="../media/image8.png"/><Relationship Id="rId355" Type="http://schemas.openxmlformats.org/officeDocument/2006/relationships/image" Target="../media/image8.png"/><Relationship Id="rId356" Type="http://schemas.openxmlformats.org/officeDocument/2006/relationships/image" Target="../media/image8.png"/><Relationship Id="rId357" Type="http://schemas.openxmlformats.org/officeDocument/2006/relationships/image" Target="../media/image8.png"/><Relationship Id="rId358" Type="http://schemas.openxmlformats.org/officeDocument/2006/relationships/image" Target="../media/image8.png"/><Relationship Id="rId359" Type="http://schemas.openxmlformats.org/officeDocument/2006/relationships/image" Target="../media/image8.png"/><Relationship Id="rId360" Type="http://schemas.openxmlformats.org/officeDocument/2006/relationships/image" Target="../media/image8.png"/><Relationship Id="rId361" Type="http://schemas.openxmlformats.org/officeDocument/2006/relationships/image" Target="../media/image8.png"/><Relationship Id="rId362" Type="http://schemas.openxmlformats.org/officeDocument/2006/relationships/image" Target="../media/image8.png"/><Relationship Id="rId363" Type="http://schemas.openxmlformats.org/officeDocument/2006/relationships/image" Target="../media/image8.png"/><Relationship Id="rId364" Type="http://schemas.openxmlformats.org/officeDocument/2006/relationships/image" Target="../media/image8.png"/><Relationship Id="rId365" Type="http://schemas.openxmlformats.org/officeDocument/2006/relationships/image" Target="../media/image8.png"/><Relationship Id="rId366" Type="http://schemas.openxmlformats.org/officeDocument/2006/relationships/image" Target="../media/image8.png"/><Relationship Id="rId367" Type="http://schemas.openxmlformats.org/officeDocument/2006/relationships/image" Target="../media/image8.png"/><Relationship Id="rId368" Type="http://schemas.openxmlformats.org/officeDocument/2006/relationships/image" Target="../media/image8.png"/><Relationship Id="rId369" Type="http://schemas.openxmlformats.org/officeDocument/2006/relationships/image" Target="../media/image8.png"/><Relationship Id="rId370" Type="http://schemas.openxmlformats.org/officeDocument/2006/relationships/image" Target="../media/image8.png"/><Relationship Id="rId371" Type="http://schemas.openxmlformats.org/officeDocument/2006/relationships/image" Target="../media/image8.png"/><Relationship Id="rId372" Type="http://schemas.openxmlformats.org/officeDocument/2006/relationships/image" Target="../media/image8.png"/><Relationship Id="rId373" Type="http://schemas.openxmlformats.org/officeDocument/2006/relationships/image" Target="../media/image8.png"/><Relationship Id="rId374" Type="http://schemas.openxmlformats.org/officeDocument/2006/relationships/image" Target="../media/image8.png"/><Relationship Id="rId375" Type="http://schemas.openxmlformats.org/officeDocument/2006/relationships/image" Target="../media/image8.png"/><Relationship Id="rId376" Type="http://schemas.openxmlformats.org/officeDocument/2006/relationships/image" Target="../media/image8.png"/><Relationship Id="rId377" Type="http://schemas.openxmlformats.org/officeDocument/2006/relationships/image" Target="../media/image8.png"/><Relationship Id="rId378" Type="http://schemas.openxmlformats.org/officeDocument/2006/relationships/image" Target="../media/image8.png"/><Relationship Id="rId379" Type="http://schemas.openxmlformats.org/officeDocument/2006/relationships/image" Target="../media/image8.png"/><Relationship Id="rId380" Type="http://schemas.openxmlformats.org/officeDocument/2006/relationships/image" Target="../media/image8.png"/><Relationship Id="rId381" Type="http://schemas.openxmlformats.org/officeDocument/2006/relationships/image" Target="../media/image8.png"/><Relationship Id="rId382" Type="http://schemas.openxmlformats.org/officeDocument/2006/relationships/image" Target="../media/image8.png"/><Relationship Id="rId383" Type="http://schemas.openxmlformats.org/officeDocument/2006/relationships/image" Target="../media/image8.png"/><Relationship Id="rId384" Type="http://schemas.openxmlformats.org/officeDocument/2006/relationships/image" Target="../media/image8.png"/><Relationship Id="rId385" Type="http://schemas.openxmlformats.org/officeDocument/2006/relationships/image" Target="../media/image8.png"/><Relationship Id="rId386" Type="http://schemas.openxmlformats.org/officeDocument/2006/relationships/image" Target="../media/image8.png"/><Relationship Id="rId387" Type="http://schemas.openxmlformats.org/officeDocument/2006/relationships/image" Target="../media/image8.png"/><Relationship Id="rId388" Type="http://schemas.openxmlformats.org/officeDocument/2006/relationships/image" Target="../media/image8.png"/><Relationship Id="rId389" Type="http://schemas.openxmlformats.org/officeDocument/2006/relationships/image" Target="../media/image8.png"/><Relationship Id="rId390" Type="http://schemas.openxmlformats.org/officeDocument/2006/relationships/image" Target="../media/image8.png"/><Relationship Id="rId391" Type="http://schemas.openxmlformats.org/officeDocument/2006/relationships/image" Target="../media/image8.png"/><Relationship Id="rId392" Type="http://schemas.openxmlformats.org/officeDocument/2006/relationships/image" Target="../media/image8.png"/><Relationship Id="rId393" Type="http://schemas.openxmlformats.org/officeDocument/2006/relationships/image" Target="../media/image8.png"/><Relationship Id="rId394" Type="http://schemas.openxmlformats.org/officeDocument/2006/relationships/image" Target="../media/image8.png"/><Relationship Id="rId395" Type="http://schemas.openxmlformats.org/officeDocument/2006/relationships/image" Target="../media/image8.png"/><Relationship Id="rId396" Type="http://schemas.openxmlformats.org/officeDocument/2006/relationships/image" Target="../media/image8.png"/><Relationship Id="rId397" Type="http://schemas.openxmlformats.org/officeDocument/2006/relationships/image" Target="../media/image8.png"/><Relationship Id="rId398" Type="http://schemas.openxmlformats.org/officeDocument/2006/relationships/image" Target="../media/image8.png"/><Relationship Id="rId399" Type="http://schemas.openxmlformats.org/officeDocument/2006/relationships/image" Target="../media/image8.png"/><Relationship Id="rId400" Type="http://schemas.openxmlformats.org/officeDocument/2006/relationships/image" Target="../media/image8.png"/><Relationship Id="rId401" Type="http://schemas.openxmlformats.org/officeDocument/2006/relationships/image" Target="../media/image8.png"/><Relationship Id="rId402" Type="http://schemas.openxmlformats.org/officeDocument/2006/relationships/image" Target="../media/image8.png"/><Relationship Id="rId403" Type="http://schemas.openxmlformats.org/officeDocument/2006/relationships/image" Target="../media/image8.png"/><Relationship Id="rId404" Type="http://schemas.openxmlformats.org/officeDocument/2006/relationships/image" Target="../media/image8.png"/><Relationship Id="rId405" Type="http://schemas.openxmlformats.org/officeDocument/2006/relationships/image" Target="../media/image8.png"/><Relationship Id="rId406" Type="http://schemas.openxmlformats.org/officeDocument/2006/relationships/image" Target="../media/image8.png"/><Relationship Id="rId407" Type="http://schemas.openxmlformats.org/officeDocument/2006/relationships/image" Target="../media/image8.png"/><Relationship Id="rId408" Type="http://schemas.openxmlformats.org/officeDocument/2006/relationships/image" Target="../media/image8.png"/><Relationship Id="rId409" Type="http://schemas.openxmlformats.org/officeDocument/2006/relationships/image" Target="../media/image8.png"/><Relationship Id="rId410" Type="http://schemas.openxmlformats.org/officeDocument/2006/relationships/image" Target="../media/image8.png"/><Relationship Id="rId411" Type="http://schemas.openxmlformats.org/officeDocument/2006/relationships/image" Target="../media/image8.png"/><Relationship Id="rId412" Type="http://schemas.openxmlformats.org/officeDocument/2006/relationships/image" Target="../media/image8.png"/><Relationship Id="rId413" Type="http://schemas.openxmlformats.org/officeDocument/2006/relationships/image" Target="../media/image8.png"/><Relationship Id="rId414" Type="http://schemas.openxmlformats.org/officeDocument/2006/relationships/image" Target="../media/image8.png"/><Relationship Id="rId415" Type="http://schemas.openxmlformats.org/officeDocument/2006/relationships/image" Target="../media/image8.png"/><Relationship Id="rId416" Type="http://schemas.openxmlformats.org/officeDocument/2006/relationships/image" Target="../media/image8.png"/><Relationship Id="rId417" Type="http://schemas.openxmlformats.org/officeDocument/2006/relationships/image" Target="../media/image8.png"/><Relationship Id="rId418" Type="http://schemas.openxmlformats.org/officeDocument/2006/relationships/image" Target="../media/image8.png"/><Relationship Id="rId419" Type="http://schemas.openxmlformats.org/officeDocument/2006/relationships/image" Target="../media/image8.png"/><Relationship Id="rId420" Type="http://schemas.openxmlformats.org/officeDocument/2006/relationships/image" Target="../media/image8.png"/><Relationship Id="rId421" Type="http://schemas.openxmlformats.org/officeDocument/2006/relationships/image" Target="../media/image8.png"/><Relationship Id="rId422" Type="http://schemas.openxmlformats.org/officeDocument/2006/relationships/image" Target="../media/image8.png"/><Relationship Id="rId423" Type="http://schemas.openxmlformats.org/officeDocument/2006/relationships/image" Target="../media/image8.png"/><Relationship Id="rId424" Type="http://schemas.openxmlformats.org/officeDocument/2006/relationships/image" Target="../media/image8.png"/><Relationship Id="rId425" Type="http://schemas.openxmlformats.org/officeDocument/2006/relationships/image" Target="../media/image8.png"/><Relationship Id="rId426" Type="http://schemas.openxmlformats.org/officeDocument/2006/relationships/image" Target="../media/image8.png"/><Relationship Id="rId427" Type="http://schemas.openxmlformats.org/officeDocument/2006/relationships/image" Target="../media/image8.png"/><Relationship Id="rId428" Type="http://schemas.openxmlformats.org/officeDocument/2006/relationships/image" Target="../media/image8.png"/><Relationship Id="rId429" Type="http://schemas.openxmlformats.org/officeDocument/2006/relationships/image" Target="../media/image8.png"/><Relationship Id="rId430" Type="http://schemas.openxmlformats.org/officeDocument/2006/relationships/image" Target="../media/image8.png"/><Relationship Id="rId431" Type="http://schemas.openxmlformats.org/officeDocument/2006/relationships/image" Target="../media/image8.png"/><Relationship Id="rId432" Type="http://schemas.openxmlformats.org/officeDocument/2006/relationships/image" Target="../media/image8.png"/><Relationship Id="rId433" Type="http://schemas.openxmlformats.org/officeDocument/2006/relationships/image" Target="../media/image8.png"/><Relationship Id="rId434" Type="http://schemas.openxmlformats.org/officeDocument/2006/relationships/image" Target="../media/image8.png"/><Relationship Id="rId435" Type="http://schemas.openxmlformats.org/officeDocument/2006/relationships/image" Target="../media/image8.png"/><Relationship Id="rId436" Type="http://schemas.openxmlformats.org/officeDocument/2006/relationships/image" Target="../media/image8.png"/><Relationship Id="rId437" Type="http://schemas.openxmlformats.org/officeDocument/2006/relationships/image" Target="../media/image8.png"/><Relationship Id="rId438" Type="http://schemas.openxmlformats.org/officeDocument/2006/relationships/image" Target="../media/image8.png"/><Relationship Id="rId439" Type="http://schemas.openxmlformats.org/officeDocument/2006/relationships/image" Target="../media/image8.png"/><Relationship Id="rId440" Type="http://schemas.openxmlformats.org/officeDocument/2006/relationships/image" Target="../media/image8.png"/><Relationship Id="rId441" Type="http://schemas.openxmlformats.org/officeDocument/2006/relationships/image" Target="../media/image8.png"/><Relationship Id="rId442" Type="http://schemas.openxmlformats.org/officeDocument/2006/relationships/image" Target="../media/image8.png"/><Relationship Id="rId443" Type="http://schemas.openxmlformats.org/officeDocument/2006/relationships/image" Target="../media/image8.png"/><Relationship Id="rId444" Type="http://schemas.openxmlformats.org/officeDocument/2006/relationships/image" Target="../media/image8.png"/><Relationship Id="rId445" Type="http://schemas.openxmlformats.org/officeDocument/2006/relationships/image" Target="../media/image8.png"/><Relationship Id="rId446" Type="http://schemas.openxmlformats.org/officeDocument/2006/relationships/image" Target="../media/image8.png"/><Relationship Id="rId447" Type="http://schemas.openxmlformats.org/officeDocument/2006/relationships/image" Target="../media/image8.png"/><Relationship Id="rId448" Type="http://schemas.openxmlformats.org/officeDocument/2006/relationships/image" Target="../media/image8.png"/><Relationship Id="rId449" Type="http://schemas.openxmlformats.org/officeDocument/2006/relationships/image" Target="../media/image8.png"/><Relationship Id="rId450" Type="http://schemas.openxmlformats.org/officeDocument/2006/relationships/image" Target="../media/image8.png"/><Relationship Id="rId451" Type="http://schemas.openxmlformats.org/officeDocument/2006/relationships/image" Target="../media/image8.png"/><Relationship Id="rId452" Type="http://schemas.openxmlformats.org/officeDocument/2006/relationships/image" Target="../media/image8.png"/><Relationship Id="rId453" Type="http://schemas.openxmlformats.org/officeDocument/2006/relationships/image" Target="../media/image8.png"/><Relationship Id="rId454" Type="http://schemas.openxmlformats.org/officeDocument/2006/relationships/image" Target="../media/image8.png"/><Relationship Id="rId455" Type="http://schemas.openxmlformats.org/officeDocument/2006/relationships/image" Target="../media/image8.png"/><Relationship Id="rId456" Type="http://schemas.openxmlformats.org/officeDocument/2006/relationships/image" Target="../media/image8.png"/><Relationship Id="rId457" Type="http://schemas.openxmlformats.org/officeDocument/2006/relationships/image" Target="../media/image8.png"/><Relationship Id="rId458" Type="http://schemas.openxmlformats.org/officeDocument/2006/relationships/image" Target="../media/image8.png"/><Relationship Id="rId459" Type="http://schemas.openxmlformats.org/officeDocument/2006/relationships/image" Target="../media/image8.png"/><Relationship Id="rId460" Type="http://schemas.openxmlformats.org/officeDocument/2006/relationships/image" Target="../media/image8.png"/><Relationship Id="rId461" Type="http://schemas.openxmlformats.org/officeDocument/2006/relationships/image" Target="../media/image8.png"/><Relationship Id="rId462" Type="http://schemas.openxmlformats.org/officeDocument/2006/relationships/image" Target="../media/image8.png"/><Relationship Id="rId463" Type="http://schemas.openxmlformats.org/officeDocument/2006/relationships/image" Target="../media/image8.png"/><Relationship Id="rId464" Type="http://schemas.openxmlformats.org/officeDocument/2006/relationships/image" Target="../media/image8.png"/><Relationship Id="rId465" Type="http://schemas.openxmlformats.org/officeDocument/2006/relationships/image" Target="../media/image8.png"/><Relationship Id="rId466" Type="http://schemas.openxmlformats.org/officeDocument/2006/relationships/image" Target="../media/image8.png"/><Relationship Id="rId467" Type="http://schemas.openxmlformats.org/officeDocument/2006/relationships/image" Target="../media/image8.png"/><Relationship Id="rId468" Type="http://schemas.openxmlformats.org/officeDocument/2006/relationships/image" Target="../media/image8.png"/><Relationship Id="rId469" Type="http://schemas.openxmlformats.org/officeDocument/2006/relationships/image" Target="../media/image8.png"/><Relationship Id="rId470" Type="http://schemas.openxmlformats.org/officeDocument/2006/relationships/image" Target="../media/image8.png"/><Relationship Id="rId471" Type="http://schemas.openxmlformats.org/officeDocument/2006/relationships/image" Target="../media/image8.png"/><Relationship Id="rId472" Type="http://schemas.openxmlformats.org/officeDocument/2006/relationships/image" Target="../media/image8.png"/><Relationship Id="rId473" Type="http://schemas.openxmlformats.org/officeDocument/2006/relationships/image" Target="../media/image8.png"/><Relationship Id="rId474" Type="http://schemas.openxmlformats.org/officeDocument/2006/relationships/image" Target="../media/image8.png"/><Relationship Id="rId475" Type="http://schemas.openxmlformats.org/officeDocument/2006/relationships/image" Target="../media/image8.png"/><Relationship Id="rId476" Type="http://schemas.openxmlformats.org/officeDocument/2006/relationships/image" Target="../media/image8.png"/><Relationship Id="rId477" Type="http://schemas.openxmlformats.org/officeDocument/2006/relationships/image" Target="../media/image8.png"/><Relationship Id="rId478" Type="http://schemas.openxmlformats.org/officeDocument/2006/relationships/image" Target="../media/image8.png"/><Relationship Id="rId479" Type="http://schemas.openxmlformats.org/officeDocument/2006/relationships/image" Target="../media/image8.png"/><Relationship Id="rId480" Type="http://schemas.openxmlformats.org/officeDocument/2006/relationships/image" Target="../media/image8.png"/><Relationship Id="rId481" Type="http://schemas.openxmlformats.org/officeDocument/2006/relationships/image" Target="../media/image8.png"/><Relationship Id="rId482" Type="http://schemas.openxmlformats.org/officeDocument/2006/relationships/image" Target="../media/image8.png"/><Relationship Id="rId483" Type="http://schemas.openxmlformats.org/officeDocument/2006/relationships/image" Target="../media/image8.png"/><Relationship Id="rId484" Type="http://schemas.openxmlformats.org/officeDocument/2006/relationships/image" Target="../media/image8.png"/><Relationship Id="rId485" Type="http://schemas.openxmlformats.org/officeDocument/2006/relationships/image" Target="../media/image8.png"/><Relationship Id="rId486" Type="http://schemas.openxmlformats.org/officeDocument/2006/relationships/image" Target="../media/image8.png"/><Relationship Id="rId487" Type="http://schemas.openxmlformats.org/officeDocument/2006/relationships/image" Target="../media/image8.png"/><Relationship Id="rId488" Type="http://schemas.openxmlformats.org/officeDocument/2006/relationships/image" Target="../media/image8.png"/><Relationship Id="rId489" Type="http://schemas.openxmlformats.org/officeDocument/2006/relationships/image" Target="../media/image8.png"/><Relationship Id="rId490" Type="http://schemas.openxmlformats.org/officeDocument/2006/relationships/image" Target="../media/image8.png"/><Relationship Id="rId491" Type="http://schemas.openxmlformats.org/officeDocument/2006/relationships/image" Target="../media/image8.png"/><Relationship Id="rId492" Type="http://schemas.openxmlformats.org/officeDocument/2006/relationships/image" Target="../media/image8.png"/><Relationship Id="rId493" Type="http://schemas.openxmlformats.org/officeDocument/2006/relationships/image" Target="../media/image8.png"/><Relationship Id="rId494" Type="http://schemas.openxmlformats.org/officeDocument/2006/relationships/image" Target="../media/image8.png"/><Relationship Id="rId495" Type="http://schemas.openxmlformats.org/officeDocument/2006/relationships/image" Target="../media/image8.png"/><Relationship Id="rId496" Type="http://schemas.openxmlformats.org/officeDocument/2006/relationships/image" Target="../media/image8.png"/><Relationship Id="rId497" Type="http://schemas.openxmlformats.org/officeDocument/2006/relationships/image" Target="../media/image8.png"/><Relationship Id="rId498" Type="http://schemas.openxmlformats.org/officeDocument/2006/relationships/image" Target="../media/image8.png"/><Relationship Id="rId499" Type="http://schemas.openxmlformats.org/officeDocument/2006/relationships/image" Target="../media/image8.png"/><Relationship Id="rId500" Type="http://schemas.openxmlformats.org/officeDocument/2006/relationships/image" Target="../media/image8.png"/><Relationship Id="rId501" Type="http://schemas.openxmlformats.org/officeDocument/2006/relationships/image" Target="../media/image8.png"/><Relationship Id="rId502" Type="http://schemas.openxmlformats.org/officeDocument/2006/relationships/image" Target="../media/image8.png"/><Relationship Id="rId503" Type="http://schemas.openxmlformats.org/officeDocument/2006/relationships/image" Target="../media/image8.png"/><Relationship Id="rId504" Type="http://schemas.openxmlformats.org/officeDocument/2006/relationships/image" Target="../media/image8.png"/><Relationship Id="rId505" Type="http://schemas.openxmlformats.org/officeDocument/2006/relationships/image" Target="../media/image8.png"/><Relationship Id="rId506" Type="http://schemas.openxmlformats.org/officeDocument/2006/relationships/image" Target="../media/image8.png"/><Relationship Id="rId507" Type="http://schemas.openxmlformats.org/officeDocument/2006/relationships/image" Target="../media/image8.png"/><Relationship Id="rId508" Type="http://schemas.openxmlformats.org/officeDocument/2006/relationships/image" Target="../media/image8.png"/><Relationship Id="rId509" Type="http://schemas.openxmlformats.org/officeDocument/2006/relationships/image" Target="../media/image8.png"/><Relationship Id="rId510" Type="http://schemas.openxmlformats.org/officeDocument/2006/relationships/image" Target="../media/image8.png"/><Relationship Id="rId511" Type="http://schemas.openxmlformats.org/officeDocument/2006/relationships/image" Target="../media/image8.png"/><Relationship Id="rId512" Type="http://schemas.openxmlformats.org/officeDocument/2006/relationships/image" Target="../media/image8.png"/><Relationship Id="rId513" Type="http://schemas.openxmlformats.org/officeDocument/2006/relationships/image" Target="../media/image8.png"/><Relationship Id="rId514" Type="http://schemas.openxmlformats.org/officeDocument/2006/relationships/image" Target="../media/image8.png"/><Relationship Id="rId515" Type="http://schemas.openxmlformats.org/officeDocument/2006/relationships/image" Target="../media/image8.png"/><Relationship Id="rId516" Type="http://schemas.openxmlformats.org/officeDocument/2006/relationships/image" Target="../media/image8.png"/><Relationship Id="rId517" Type="http://schemas.openxmlformats.org/officeDocument/2006/relationships/image" Target="../media/image8.png"/><Relationship Id="rId518" Type="http://schemas.openxmlformats.org/officeDocument/2006/relationships/image" Target="../media/image8.png"/><Relationship Id="rId519" Type="http://schemas.openxmlformats.org/officeDocument/2006/relationships/image" Target="../media/image8.png"/><Relationship Id="rId520" Type="http://schemas.openxmlformats.org/officeDocument/2006/relationships/image" Target="../media/image8.png"/><Relationship Id="rId521" Type="http://schemas.openxmlformats.org/officeDocument/2006/relationships/image" Target="../media/image8.png"/><Relationship Id="rId522" Type="http://schemas.openxmlformats.org/officeDocument/2006/relationships/image" Target="../media/image8.png"/><Relationship Id="rId523" Type="http://schemas.openxmlformats.org/officeDocument/2006/relationships/image" Target="../media/image8.png"/><Relationship Id="rId524" Type="http://schemas.openxmlformats.org/officeDocument/2006/relationships/image" Target="../media/image8.png"/><Relationship Id="rId525" Type="http://schemas.openxmlformats.org/officeDocument/2006/relationships/image" Target="../media/image8.png"/><Relationship Id="rId526" Type="http://schemas.openxmlformats.org/officeDocument/2006/relationships/image" Target="../media/image8.png"/><Relationship Id="rId527" Type="http://schemas.openxmlformats.org/officeDocument/2006/relationships/image" Target="../media/image8.png"/><Relationship Id="rId528" Type="http://schemas.openxmlformats.org/officeDocument/2006/relationships/image" Target="../media/image8.png"/><Relationship Id="rId529" Type="http://schemas.openxmlformats.org/officeDocument/2006/relationships/image" Target="../media/image8.png"/><Relationship Id="rId530" Type="http://schemas.openxmlformats.org/officeDocument/2006/relationships/image" Target="../media/image8.png"/><Relationship Id="rId531" Type="http://schemas.openxmlformats.org/officeDocument/2006/relationships/image" Target="../media/image8.png"/><Relationship Id="rId532" Type="http://schemas.openxmlformats.org/officeDocument/2006/relationships/image" Target="../media/image8.png"/><Relationship Id="rId533" Type="http://schemas.openxmlformats.org/officeDocument/2006/relationships/image" Target="../media/image8.png"/><Relationship Id="rId534" Type="http://schemas.openxmlformats.org/officeDocument/2006/relationships/image" Target="../media/image8.png"/><Relationship Id="rId535" Type="http://schemas.openxmlformats.org/officeDocument/2006/relationships/image" Target="../media/image8.png"/><Relationship Id="rId536" Type="http://schemas.openxmlformats.org/officeDocument/2006/relationships/image" Target="../media/image8.png"/><Relationship Id="rId537" Type="http://schemas.openxmlformats.org/officeDocument/2006/relationships/image" Target="../media/image8.png"/><Relationship Id="rId538" Type="http://schemas.openxmlformats.org/officeDocument/2006/relationships/image" Target="../media/image8.png"/><Relationship Id="rId539" Type="http://schemas.openxmlformats.org/officeDocument/2006/relationships/image" Target="../media/image8.png"/><Relationship Id="rId540" Type="http://schemas.openxmlformats.org/officeDocument/2006/relationships/image" Target="../media/image8.png"/><Relationship Id="rId541" Type="http://schemas.openxmlformats.org/officeDocument/2006/relationships/image" Target="../media/image8.png"/><Relationship Id="rId542" Type="http://schemas.openxmlformats.org/officeDocument/2006/relationships/image" Target="../media/image8.png"/><Relationship Id="rId543" Type="http://schemas.openxmlformats.org/officeDocument/2006/relationships/image" Target="../media/image8.png"/><Relationship Id="rId544" Type="http://schemas.openxmlformats.org/officeDocument/2006/relationships/image" Target="../media/image8.png"/><Relationship Id="rId545" Type="http://schemas.openxmlformats.org/officeDocument/2006/relationships/image" Target="../media/image8.png"/><Relationship Id="rId546" Type="http://schemas.openxmlformats.org/officeDocument/2006/relationships/image" Target="../media/image8.png"/><Relationship Id="rId547" Type="http://schemas.openxmlformats.org/officeDocument/2006/relationships/image" Target="../media/image8.png"/><Relationship Id="rId548" Type="http://schemas.openxmlformats.org/officeDocument/2006/relationships/image" Target="../media/image8.png"/><Relationship Id="rId549" Type="http://schemas.openxmlformats.org/officeDocument/2006/relationships/image" Target="../media/image8.png"/><Relationship Id="rId550" Type="http://schemas.openxmlformats.org/officeDocument/2006/relationships/image" Target="../media/image8.png"/><Relationship Id="rId551" Type="http://schemas.openxmlformats.org/officeDocument/2006/relationships/image" Target="../media/image8.png"/><Relationship Id="rId552" Type="http://schemas.openxmlformats.org/officeDocument/2006/relationships/image" Target="../media/image8.png"/><Relationship Id="rId553" Type="http://schemas.openxmlformats.org/officeDocument/2006/relationships/image" Target="../media/image8.png"/><Relationship Id="rId554" Type="http://schemas.openxmlformats.org/officeDocument/2006/relationships/image" Target="../media/image8.png"/><Relationship Id="rId555" Type="http://schemas.openxmlformats.org/officeDocument/2006/relationships/image" Target="../media/image8.png"/><Relationship Id="rId556" Type="http://schemas.openxmlformats.org/officeDocument/2006/relationships/image" Target="../media/image8.png"/><Relationship Id="rId557" Type="http://schemas.openxmlformats.org/officeDocument/2006/relationships/image" Target="../media/image8.png"/><Relationship Id="rId558" Type="http://schemas.openxmlformats.org/officeDocument/2006/relationships/image" Target="../media/image8.png"/><Relationship Id="rId559" Type="http://schemas.openxmlformats.org/officeDocument/2006/relationships/image" Target="../media/image8.png"/><Relationship Id="rId560" Type="http://schemas.openxmlformats.org/officeDocument/2006/relationships/image" Target="../media/image8.png"/><Relationship Id="rId561" Type="http://schemas.openxmlformats.org/officeDocument/2006/relationships/image" Target="../media/image8.png"/><Relationship Id="rId562" Type="http://schemas.openxmlformats.org/officeDocument/2006/relationships/image" Target="../media/image8.png"/><Relationship Id="rId563" Type="http://schemas.openxmlformats.org/officeDocument/2006/relationships/image" Target="../media/image8.png"/><Relationship Id="rId564" Type="http://schemas.openxmlformats.org/officeDocument/2006/relationships/image" Target="../media/image8.png"/><Relationship Id="rId565" Type="http://schemas.openxmlformats.org/officeDocument/2006/relationships/image" Target="../media/image8.png"/><Relationship Id="rId566" Type="http://schemas.openxmlformats.org/officeDocument/2006/relationships/image" Target="../media/image8.png"/><Relationship Id="rId567" Type="http://schemas.openxmlformats.org/officeDocument/2006/relationships/image" Target="../media/image8.png"/><Relationship Id="rId568" Type="http://schemas.openxmlformats.org/officeDocument/2006/relationships/image" Target="../media/image8.png"/><Relationship Id="rId569" Type="http://schemas.openxmlformats.org/officeDocument/2006/relationships/image" Target="../media/image8.png"/><Relationship Id="rId570" Type="http://schemas.openxmlformats.org/officeDocument/2006/relationships/image" Target="../media/image8.png"/><Relationship Id="rId571" Type="http://schemas.openxmlformats.org/officeDocument/2006/relationships/image" Target="../media/image8.png"/><Relationship Id="rId572" Type="http://schemas.openxmlformats.org/officeDocument/2006/relationships/image" Target="../media/image8.png"/><Relationship Id="rId573" Type="http://schemas.openxmlformats.org/officeDocument/2006/relationships/image" Target="../media/image8.png"/><Relationship Id="rId574" Type="http://schemas.openxmlformats.org/officeDocument/2006/relationships/image" Target="../media/image8.png"/><Relationship Id="rId575" Type="http://schemas.openxmlformats.org/officeDocument/2006/relationships/image" Target="../media/image8.png"/><Relationship Id="rId576" Type="http://schemas.openxmlformats.org/officeDocument/2006/relationships/image" Target="../media/image8.png"/><Relationship Id="rId577" Type="http://schemas.openxmlformats.org/officeDocument/2006/relationships/image" Target="../media/image8.png"/><Relationship Id="rId578" Type="http://schemas.openxmlformats.org/officeDocument/2006/relationships/image" Target="../media/image8.png"/><Relationship Id="rId579" Type="http://schemas.openxmlformats.org/officeDocument/2006/relationships/image" Target="../media/image8.png"/><Relationship Id="rId580" Type="http://schemas.openxmlformats.org/officeDocument/2006/relationships/image" Target="../media/image8.png"/><Relationship Id="rId581" Type="http://schemas.openxmlformats.org/officeDocument/2006/relationships/image" Target="../media/image8.png"/><Relationship Id="rId582" Type="http://schemas.openxmlformats.org/officeDocument/2006/relationships/image" Target="../media/image8.png"/><Relationship Id="rId583" Type="http://schemas.openxmlformats.org/officeDocument/2006/relationships/image" Target="../media/image8.png"/><Relationship Id="rId584" Type="http://schemas.openxmlformats.org/officeDocument/2006/relationships/image" Target="../media/image8.png"/><Relationship Id="rId585" Type="http://schemas.openxmlformats.org/officeDocument/2006/relationships/image" Target="../media/image8.png"/><Relationship Id="rId586" Type="http://schemas.openxmlformats.org/officeDocument/2006/relationships/image" Target="../media/image8.png"/><Relationship Id="rId587" Type="http://schemas.openxmlformats.org/officeDocument/2006/relationships/image" Target="../media/image8.png"/><Relationship Id="rId588" Type="http://schemas.openxmlformats.org/officeDocument/2006/relationships/image" Target="../media/image8.png"/><Relationship Id="rId589" Type="http://schemas.openxmlformats.org/officeDocument/2006/relationships/image" Target="../media/image8.png"/><Relationship Id="rId590" Type="http://schemas.openxmlformats.org/officeDocument/2006/relationships/image" Target="../media/image8.png"/><Relationship Id="rId591" Type="http://schemas.openxmlformats.org/officeDocument/2006/relationships/image" Target="../media/image8.png"/><Relationship Id="rId592" Type="http://schemas.openxmlformats.org/officeDocument/2006/relationships/image" Target="../media/image8.png"/><Relationship Id="rId593" Type="http://schemas.openxmlformats.org/officeDocument/2006/relationships/image" Target="../media/image8.png"/><Relationship Id="rId594" Type="http://schemas.openxmlformats.org/officeDocument/2006/relationships/image" Target="../media/image8.png"/><Relationship Id="rId595" Type="http://schemas.openxmlformats.org/officeDocument/2006/relationships/image" Target="../media/image8.png"/><Relationship Id="rId596" Type="http://schemas.openxmlformats.org/officeDocument/2006/relationships/image" Target="../media/image8.png"/><Relationship Id="rId597" Type="http://schemas.openxmlformats.org/officeDocument/2006/relationships/image" Target="../media/image8.png"/><Relationship Id="rId598" Type="http://schemas.openxmlformats.org/officeDocument/2006/relationships/image" Target="../media/image8.png"/><Relationship Id="rId599" Type="http://schemas.openxmlformats.org/officeDocument/2006/relationships/image" Target="../media/image8.png"/><Relationship Id="rId600" Type="http://schemas.openxmlformats.org/officeDocument/2006/relationships/image" Target="../media/image8.png"/><Relationship Id="rId601" Type="http://schemas.openxmlformats.org/officeDocument/2006/relationships/image" Target="../media/image8.png"/><Relationship Id="rId602" Type="http://schemas.openxmlformats.org/officeDocument/2006/relationships/image" Target="../media/image8.png"/><Relationship Id="rId603" Type="http://schemas.openxmlformats.org/officeDocument/2006/relationships/image" Target="../media/image8.png"/><Relationship Id="rId604" Type="http://schemas.openxmlformats.org/officeDocument/2006/relationships/image" Target="../media/image8.png"/><Relationship Id="rId605" Type="http://schemas.openxmlformats.org/officeDocument/2006/relationships/image" Target="../media/image8.png"/><Relationship Id="rId606" Type="http://schemas.openxmlformats.org/officeDocument/2006/relationships/image" Target="../media/image8.png"/><Relationship Id="rId607" Type="http://schemas.openxmlformats.org/officeDocument/2006/relationships/image" Target="../media/image8.png"/><Relationship Id="rId608" Type="http://schemas.openxmlformats.org/officeDocument/2006/relationships/image" Target="../media/image8.png"/><Relationship Id="rId609" Type="http://schemas.openxmlformats.org/officeDocument/2006/relationships/image" Target="../media/image8.png"/><Relationship Id="rId610" Type="http://schemas.openxmlformats.org/officeDocument/2006/relationships/image" Target="../media/image8.png"/><Relationship Id="rId611" Type="http://schemas.openxmlformats.org/officeDocument/2006/relationships/image" Target="../media/image8.png"/><Relationship Id="rId612" Type="http://schemas.openxmlformats.org/officeDocument/2006/relationships/image" Target="../media/image8.png"/><Relationship Id="rId613" Type="http://schemas.openxmlformats.org/officeDocument/2006/relationships/image" Target="../media/image8.png"/><Relationship Id="rId614" Type="http://schemas.openxmlformats.org/officeDocument/2006/relationships/image" Target="../media/image8.png"/><Relationship Id="rId615" Type="http://schemas.openxmlformats.org/officeDocument/2006/relationships/image" Target="../media/image8.png"/><Relationship Id="rId616" Type="http://schemas.openxmlformats.org/officeDocument/2006/relationships/image" Target="../media/image8.png"/><Relationship Id="rId617" Type="http://schemas.openxmlformats.org/officeDocument/2006/relationships/image" Target="../media/image8.png"/><Relationship Id="rId618" Type="http://schemas.openxmlformats.org/officeDocument/2006/relationships/image" Target="../media/image8.png"/><Relationship Id="rId619" Type="http://schemas.openxmlformats.org/officeDocument/2006/relationships/image" Target="../media/image8.png"/><Relationship Id="rId620" Type="http://schemas.openxmlformats.org/officeDocument/2006/relationships/image" Target="../media/image8.png"/><Relationship Id="rId621" Type="http://schemas.openxmlformats.org/officeDocument/2006/relationships/image" Target="../media/image8.png"/><Relationship Id="rId622" Type="http://schemas.openxmlformats.org/officeDocument/2006/relationships/image" Target="../media/image8.png"/><Relationship Id="rId623" Type="http://schemas.openxmlformats.org/officeDocument/2006/relationships/image" Target="../media/image8.png"/><Relationship Id="rId624" Type="http://schemas.openxmlformats.org/officeDocument/2006/relationships/image" Target="../media/image8.png"/><Relationship Id="rId625" Type="http://schemas.openxmlformats.org/officeDocument/2006/relationships/image" Target="../media/image8.png"/><Relationship Id="rId626" Type="http://schemas.openxmlformats.org/officeDocument/2006/relationships/image" Target="../media/image8.png"/><Relationship Id="rId627" Type="http://schemas.openxmlformats.org/officeDocument/2006/relationships/image" Target="../media/image8.png"/><Relationship Id="rId628" Type="http://schemas.openxmlformats.org/officeDocument/2006/relationships/image" Target="../media/image8.png"/><Relationship Id="rId629" Type="http://schemas.openxmlformats.org/officeDocument/2006/relationships/image" Target="../media/image8.png"/><Relationship Id="rId630" Type="http://schemas.openxmlformats.org/officeDocument/2006/relationships/image" Target="../media/image8.png"/><Relationship Id="rId631" Type="http://schemas.openxmlformats.org/officeDocument/2006/relationships/image" Target="../media/image8.png"/><Relationship Id="rId632" Type="http://schemas.openxmlformats.org/officeDocument/2006/relationships/image" Target="../media/image8.png"/><Relationship Id="rId633" Type="http://schemas.openxmlformats.org/officeDocument/2006/relationships/image" Target="../media/image8.png"/><Relationship Id="rId634" Type="http://schemas.openxmlformats.org/officeDocument/2006/relationships/image" Target="../media/image8.png"/><Relationship Id="rId635" Type="http://schemas.openxmlformats.org/officeDocument/2006/relationships/image" Target="../media/image8.png"/><Relationship Id="rId636" Type="http://schemas.openxmlformats.org/officeDocument/2006/relationships/image" Target="../media/image8.png"/><Relationship Id="rId637" Type="http://schemas.openxmlformats.org/officeDocument/2006/relationships/image" Target="../media/image8.png"/><Relationship Id="rId638" Type="http://schemas.openxmlformats.org/officeDocument/2006/relationships/image" Target="../media/image8.png"/><Relationship Id="rId639" Type="http://schemas.openxmlformats.org/officeDocument/2006/relationships/image" Target="../media/image8.png"/><Relationship Id="rId640" Type="http://schemas.openxmlformats.org/officeDocument/2006/relationships/image" Target="../media/image8.png"/><Relationship Id="rId641" Type="http://schemas.openxmlformats.org/officeDocument/2006/relationships/image" Target="../media/image8.png"/><Relationship Id="rId642" Type="http://schemas.openxmlformats.org/officeDocument/2006/relationships/image" Target="../media/image8.png"/><Relationship Id="rId643" Type="http://schemas.openxmlformats.org/officeDocument/2006/relationships/image" Target="../media/image8.png"/><Relationship Id="rId644" Type="http://schemas.openxmlformats.org/officeDocument/2006/relationships/image" Target="../media/image8.png"/><Relationship Id="rId645" Type="http://schemas.openxmlformats.org/officeDocument/2006/relationships/image" Target="../media/image8.png"/><Relationship Id="rId646" Type="http://schemas.openxmlformats.org/officeDocument/2006/relationships/image" Target="../media/image8.png"/><Relationship Id="rId647" Type="http://schemas.openxmlformats.org/officeDocument/2006/relationships/image" Target="../media/image8.png"/><Relationship Id="rId648" Type="http://schemas.openxmlformats.org/officeDocument/2006/relationships/image" Target="../media/image8.png"/><Relationship Id="rId649" Type="http://schemas.openxmlformats.org/officeDocument/2006/relationships/image" Target="../media/image8.png"/><Relationship Id="rId650" Type="http://schemas.openxmlformats.org/officeDocument/2006/relationships/image" Target="../media/image8.png"/><Relationship Id="rId651" Type="http://schemas.openxmlformats.org/officeDocument/2006/relationships/image" Target="../media/image8.png"/><Relationship Id="rId652" Type="http://schemas.openxmlformats.org/officeDocument/2006/relationships/image" Target="../media/image8.png"/><Relationship Id="rId653" Type="http://schemas.openxmlformats.org/officeDocument/2006/relationships/image" Target="../media/image8.png"/><Relationship Id="rId654" Type="http://schemas.openxmlformats.org/officeDocument/2006/relationships/image" Target="../media/image8.png"/><Relationship Id="rId655" Type="http://schemas.openxmlformats.org/officeDocument/2006/relationships/image" Target="../media/image8.png"/><Relationship Id="rId656" Type="http://schemas.openxmlformats.org/officeDocument/2006/relationships/image" Target="../media/image8.png"/><Relationship Id="rId657" Type="http://schemas.openxmlformats.org/officeDocument/2006/relationships/image" Target="../media/image8.png"/><Relationship Id="rId658" Type="http://schemas.openxmlformats.org/officeDocument/2006/relationships/image" Target="../media/image8.png"/><Relationship Id="rId659" Type="http://schemas.openxmlformats.org/officeDocument/2006/relationships/image" Target="../media/image8.png"/><Relationship Id="rId660" Type="http://schemas.openxmlformats.org/officeDocument/2006/relationships/image" Target="../media/image8.png"/><Relationship Id="rId661" Type="http://schemas.openxmlformats.org/officeDocument/2006/relationships/image" Target="../media/image8.png"/><Relationship Id="rId662" Type="http://schemas.openxmlformats.org/officeDocument/2006/relationships/image" Target="../media/image8.png"/><Relationship Id="rId663" Type="http://schemas.openxmlformats.org/officeDocument/2006/relationships/image" Target="../media/image8.png"/><Relationship Id="rId664" Type="http://schemas.openxmlformats.org/officeDocument/2006/relationships/image" Target="../media/image8.png"/><Relationship Id="rId665" Type="http://schemas.openxmlformats.org/officeDocument/2006/relationships/image" Target="../media/image8.png"/><Relationship Id="rId666" Type="http://schemas.openxmlformats.org/officeDocument/2006/relationships/image" Target="../media/image8.png"/><Relationship Id="rId667" Type="http://schemas.openxmlformats.org/officeDocument/2006/relationships/image" Target="../media/image8.png"/><Relationship Id="rId668" Type="http://schemas.openxmlformats.org/officeDocument/2006/relationships/image" Target="../media/image8.png"/><Relationship Id="rId669" Type="http://schemas.openxmlformats.org/officeDocument/2006/relationships/image" Target="../media/image8.png"/><Relationship Id="rId670" Type="http://schemas.openxmlformats.org/officeDocument/2006/relationships/image" Target="../media/image8.png"/><Relationship Id="rId671" Type="http://schemas.openxmlformats.org/officeDocument/2006/relationships/image" Target="../media/image8.png"/><Relationship Id="rId672" Type="http://schemas.openxmlformats.org/officeDocument/2006/relationships/image" Target="../media/image8.png"/><Relationship Id="rId673" Type="http://schemas.openxmlformats.org/officeDocument/2006/relationships/image" Target="../media/image8.png"/><Relationship Id="rId674" Type="http://schemas.openxmlformats.org/officeDocument/2006/relationships/image" Target="../media/image8.png"/><Relationship Id="rId675" Type="http://schemas.openxmlformats.org/officeDocument/2006/relationships/image" Target="../media/image8.png"/><Relationship Id="rId676" Type="http://schemas.openxmlformats.org/officeDocument/2006/relationships/image" Target="../media/image8.png"/><Relationship Id="rId677" Type="http://schemas.openxmlformats.org/officeDocument/2006/relationships/image" Target="../media/image8.png"/><Relationship Id="rId678" Type="http://schemas.openxmlformats.org/officeDocument/2006/relationships/image" Target="../media/image8.png"/><Relationship Id="rId679" Type="http://schemas.openxmlformats.org/officeDocument/2006/relationships/image" Target="../media/image8.png"/><Relationship Id="rId680" Type="http://schemas.openxmlformats.org/officeDocument/2006/relationships/image" Target="../media/image8.png"/><Relationship Id="rId681" Type="http://schemas.openxmlformats.org/officeDocument/2006/relationships/image" Target="../media/image8.png"/><Relationship Id="rId682" Type="http://schemas.openxmlformats.org/officeDocument/2006/relationships/image" Target="../media/image8.png"/><Relationship Id="rId683" Type="http://schemas.openxmlformats.org/officeDocument/2006/relationships/image" Target="../media/image8.png"/><Relationship Id="rId684" Type="http://schemas.openxmlformats.org/officeDocument/2006/relationships/image" Target="../media/image8.png"/><Relationship Id="rId685" Type="http://schemas.openxmlformats.org/officeDocument/2006/relationships/image" Target="../media/image8.png"/><Relationship Id="rId686" Type="http://schemas.openxmlformats.org/officeDocument/2006/relationships/image" Target="../media/image8.png"/><Relationship Id="rId687" Type="http://schemas.openxmlformats.org/officeDocument/2006/relationships/image" Target="../media/image8.png"/><Relationship Id="rId688" Type="http://schemas.openxmlformats.org/officeDocument/2006/relationships/image" Target="../media/image8.png"/><Relationship Id="rId689" Type="http://schemas.openxmlformats.org/officeDocument/2006/relationships/image" Target="../media/image8.png"/><Relationship Id="rId690" Type="http://schemas.openxmlformats.org/officeDocument/2006/relationships/image" Target="../media/image8.png"/><Relationship Id="rId691" Type="http://schemas.openxmlformats.org/officeDocument/2006/relationships/image" Target="../media/image8.png"/><Relationship Id="rId692" Type="http://schemas.openxmlformats.org/officeDocument/2006/relationships/image" Target="../media/image8.png"/><Relationship Id="rId693" Type="http://schemas.openxmlformats.org/officeDocument/2006/relationships/image" Target="../media/image8.png"/><Relationship Id="rId694" Type="http://schemas.openxmlformats.org/officeDocument/2006/relationships/image" Target="../media/image8.png"/><Relationship Id="rId695" Type="http://schemas.openxmlformats.org/officeDocument/2006/relationships/image" Target="../media/image8.png"/><Relationship Id="rId696" Type="http://schemas.openxmlformats.org/officeDocument/2006/relationships/image" Target="../media/image8.png"/><Relationship Id="rId697" Type="http://schemas.openxmlformats.org/officeDocument/2006/relationships/image" Target="../media/image8.png"/><Relationship Id="rId698" Type="http://schemas.openxmlformats.org/officeDocument/2006/relationships/image" Target="../media/image8.png"/><Relationship Id="rId699" Type="http://schemas.openxmlformats.org/officeDocument/2006/relationships/image" Target="../media/image8.png"/><Relationship Id="rId700" Type="http://schemas.openxmlformats.org/officeDocument/2006/relationships/image" Target="../media/image8.png"/><Relationship Id="rId701" Type="http://schemas.openxmlformats.org/officeDocument/2006/relationships/image" Target="../media/image8.png"/><Relationship Id="rId702" Type="http://schemas.openxmlformats.org/officeDocument/2006/relationships/image" Target="../media/image8.png"/><Relationship Id="rId703" Type="http://schemas.openxmlformats.org/officeDocument/2006/relationships/image" Target="../media/image8.png"/><Relationship Id="rId704" Type="http://schemas.openxmlformats.org/officeDocument/2006/relationships/image" Target="../media/image8.png"/><Relationship Id="rId705" Type="http://schemas.openxmlformats.org/officeDocument/2006/relationships/image" Target="../media/image8.png"/><Relationship Id="rId706" Type="http://schemas.openxmlformats.org/officeDocument/2006/relationships/image" Target="../media/image8.png"/><Relationship Id="rId707" Type="http://schemas.openxmlformats.org/officeDocument/2006/relationships/image" Target="../media/image8.png"/><Relationship Id="rId708" Type="http://schemas.openxmlformats.org/officeDocument/2006/relationships/image" Target="../media/image8.png"/><Relationship Id="rId709" Type="http://schemas.openxmlformats.org/officeDocument/2006/relationships/image" Target="../media/image8.png"/><Relationship Id="rId710" Type="http://schemas.openxmlformats.org/officeDocument/2006/relationships/image" Target="../media/image8.png"/><Relationship Id="rId711" Type="http://schemas.openxmlformats.org/officeDocument/2006/relationships/image" Target="../media/image8.png"/><Relationship Id="rId712" Type="http://schemas.openxmlformats.org/officeDocument/2006/relationships/image" Target="../media/image8.png"/><Relationship Id="rId713" Type="http://schemas.openxmlformats.org/officeDocument/2006/relationships/image" Target="../media/image8.png"/><Relationship Id="rId714" Type="http://schemas.openxmlformats.org/officeDocument/2006/relationships/image" Target="../media/image8.png"/><Relationship Id="rId715" Type="http://schemas.openxmlformats.org/officeDocument/2006/relationships/image" Target="../media/image8.png"/><Relationship Id="rId716" Type="http://schemas.openxmlformats.org/officeDocument/2006/relationships/image" Target="../media/image8.png"/><Relationship Id="rId717" Type="http://schemas.openxmlformats.org/officeDocument/2006/relationships/image" Target="../media/image8.png"/><Relationship Id="rId718" Type="http://schemas.openxmlformats.org/officeDocument/2006/relationships/image" Target="../media/image8.png"/><Relationship Id="rId719" Type="http://schemas.openxmlformats.org/officeDocument/2006/relationships/image" Target="../media/image8.png"/><Relationship Id="rId720" Type="http://schemas.openxmlformats.org/officeDocument/2006/relationships/image" Target="../media/image8.png"/><Relationship Id="rId721" Type="http://schemas.openxmlformats.org/officeDocument/2006/relationships/image" Target="../media/image8.png"/><Relationship Id="rId722" Type="http://schemas.openxmlformats.org/officeDocument/2006/relationships/image" Target="../media/image8.png"/><Relationship Id="rId723" Type="http://schemas.openxmlformats.org/officeDocument/2006/relationships/image" Target="../media/image8.png"/><Relationship Id="rId724" Type="http://schemas.openxmlformats.org/officeDocument/2006/relationships/image" Target="../media/image8.png"/><Relationship Id="rId725" Type="http://schemas.openxmlformats.org/officeDocument/2006/relationships/image" Target="../media/image8.png"/><Relationship Id="rId726" Type="http://schemas.openxmlformats.org/officeDocument/2006/relationships/image" Target="../media/image8.png"/><Relationship Id="rId727" Type="http://schemas.openxmlformats.org/officeDocument/2006/relationships/image" Target="../media/image8.png"/><Relationship Id="rId728" Type="http://schemas.openxmlformats.org/officeDocument/2006/relationships/image" Target="../media/image8.png"/><Relationship Id="rId729" Type="http://schemas.openxmlformats.org/officeDocument/2006/relationships/image" Target="../media/image8.png"/><Relationship Id="rId730" Type="http://schemas.openxmlformats.org/officeDocument/2006/relationships/image" Target="../media/image8.png"/><Relationship Id="rId731" Type="http://schemas.openxmlformats.org/officeDocument/2006/relationships/image" Target="../media/image8.png"/><Relationship Id="rId732" Type="http://schemas.openxmlformats.org/officeDocument/2006/relationships/image" Target="../media/image8.png"/><Relationship Id="rId733" Type="http://schemas.openxmlformats.org/officeDocument/2006/relationships/image" Target="../media/image8.png"/><Relationship Id="rId734" Type="http://schemas.openxmlformats.org/officeDocument/2006/relationships/image" Target="../media/image8.png"/><Relationship Id="rId735" Type="http://schemas.openxmlformats.org/officeDocument/2006/relationships/image" Target="../media/image8.png"/><Relationship Id="rId736" Type="http://schemas.openxmlformats.org/officeDocument/2006/relationships/image" Target="../media/image8.png"/><Relationship Id="rId737" Type="http://schemas.openxmlformats.org/officeDocument/2006/relationships/image" Target="../media/image8.png"/><Relationship Id="rId738" Type="http://schemas.openxmlformats.org/officeDocument/2006/relationships/image" Target="../media/image8.png"/><Relationship Id="rId739" Type="http://schemas.openxmlformats.org/officeDocument/2006/relationships/image" Target="../media/image8.png"/><Relationship Id="rId740" Type="http://schemas.openxmlformats.org/officeDocument/2006/relationships/image" Target="../media/image8.png"/><Relationship Id="rId741" Type="http://schemas.openxmlformats.org/officeDocument/2006/relationships/image" Target="../media/image8.png"/><Relationship Id="rId742" Type="http://schemas.openxmlformats.org/officeDocument/2006/relationships/image" Target="../media/image8.png"/><Relationship Id="rId743" Type="http://schemas.openxmlformats.org/officeDocument/2006/relationships/image" Target="../media/image8.png"/><Relationship Id="rId744" Type="http://schemas.openxmlformats.org/officeDocument/2006/relationships/image" Target="../media/image8.png"/><Relationship Id="rId745" Type="http://schemas.openxmlformats.org/officeDocument/2006/relationships/image" Target="../media/image8.png"/><Relationship Id="rId746" Type="http://schemas.openxmlformats.org/officeDocument/2006/relationships/image" Target="../media/image8.png"/><Relationship Id="rId747" Type="http://schemas.openxmlformats.org/officeDocument/2006/relationships/image" Target="../media/image8.png"/><Relationship Id="rId748" Type="http://schemas.openxmlformats.org/officeDocument/2006/relationships/image" Target="../media/image8.png"/><Relationship Id="rId749" Type="http://schemas.openxmlformats.org/officeDocument/2006/relationships/image" Target="../media/image8.png"/><Relationship Id="rId750" Type="http://schemas.openxmlformats.org/officeDocument/2006/relationships/image" Target="../media/image8.png"/><Relationship Id="rId751" Type="http://schemas.openxmlformats.org/officeDocument/2006/relationships/image" Target="../media/image8.png"/><Relationship Id="rId752" Type="http://schemas.openxmlformats.org/officeDocument/2006/relationships/image" Target="../media/image8.png"/><Relationship Id="rId753" Type="http://schemas.openxmlformats.org/officeDocument/2006/relationships/image" Target="../media/image8.png"/><Relationship Id="rId754" Type="http://schemas.openxmlformats.org/officeDocument/2006/relationships/image" Target="../media/image8.png"/><Relationship Id="rId755" Type="http://schemas.openxmlformats.org/officeDocument/2006/relationships/image" Target="../media/image8.png"/><Relationship Id="rId756" Type="http://schemas.openxmlformats.org/officeDocument/2006/relationships/image" Target="../media/image8.png"/><Relationship Id="rId757" Type="http://schemas.openxmlformats.org/officeDocument/2006/relationships/image" Target="../media/image8.png"/><Relationship Id="rId758" Type="http://schemas.openxmlformats.org/officeDocument/2006/relationships/image" Target="../media/image8.png"/><Relationship Id="rId759" Type="http://schemas.openxmlformats.org/officeDocument/2006/relationships/image" Target="../media/image8.png"/><Relationship Id="rId760" Type="http://schemas.openxmlformats.org/officeDocument/2006/relationships/image" Target="../media/image8.png"/><Relationship Id="rId761" Type="http://schemas.openxmlformats.org/officeDocument/2006/relationships/image" Target="../media/image8.png"/><Relationship Id="rId762" Type="http://schemas.openxmlformats.org/officeDocument/2006/relationships/image" Target="../media/image8.png"/><Relationship Id="rId763" Type="http://schemas.openxmlformats.org/officeDocument/2006/relationships/image" Target="../media/image8.png"/><Relationship Id="rId764" Type="http://schemas.openxmlformats.org/officeDocument/2006/relationships/image" Target="../media/image8.png"/><Relationship Id="rId765" Type="http://schemas.openxmlformats.org/officeDocument/2006/relationships/image" Target="../media/image8.png"/><Relationship Id="rId766" Type="http://schemas.openxmlformats.org/officeDocument/2006/relationships/image" Target="../media/image8.png"/><Relationship Id="rId767" Type="http://schemas.openxmlformats.org/officeDocument/2006/relationships/image" Target="../media/image8.png"/><Relationship Id="rId768" Type="http://schemas.openxmlformats.org/officeDocument/2006/relationships/image" Target="../media/image8.png"/><Relationship Id="rId769" Type="http://schemas.openxmlformats.org/officeDocument/2006/relationships/image" Target="../media/image8.png"/><Relationship Id="rId770" Type="http://schemas.openxmlformats.org/officeDocument/2006/relationships/image" Target="../media/image8.png"/><Relationship Id="rId771" Type="http://schemas.openxmlformats.org/officeDocument/2006/relationships/image" Target="../media/image8.png"/><Relationship Id="rId772" Type="http://schemas.openxmlformats.org/officeDocument/2006/relationships/image" Target="../media/image8.png"/><Relationship Id="rId773" Type="http://schemas.openxmlformats.org/officeDocument/2006/relationships/image" Target="../media/image8.png"/><Relationship Id="rId774" Type="http://schemas.openxmlformats.org/officeDocument/2006/relationships/image" Target="../media/image8.png"/><Relationship Id="rId775" Type="http://schemas.openxmlformats.org/officeDocument/2006/relationships/image" Target="../media/image8.png"/><Relationship Id="rId776" Type="http://schemas.openxmlformats.org/officeDocument/2006/relationships/image" Target="../media/image8.png"/><Relationship Id="rId777" Type="http://schemas.openxmlformats.org/officeDocument/2006/relationships/image" Target="../media/image8.png"/><Relationship Id="rId778" Type="http://schemas.openxmlformats.org/officeDocument/2006/relationships/image" Target="../media/image8.png"/><Relationship Id="rId779" Type="http://schemas.openxmlformats.org/officeDocument/2006/relationships/image" Target="../media/image8.png"/><Relationship Id="rId780" Type="http://schemas.openxmlformats.org/officeDocument/2006/relationships/image" Target="../media/image8.png"/><Relationship Id="rId781" Type="http://schemas.openxmlformats.org/officeDocument/2006/relationships/image" Target="../media/image8.png"/><Relationship Id="rId782" Type="http://schemas.openxmlformats.org/officeDocument/2006/relationships/image" Target="../media/image8.png"/><Relationship Id="rId783" Type="http://schemas.openxmlformats.org/officeDocument/2006/relationships/image" Target="../media/image8.png"/><Relationship Id="rId784" Type="http://schemas.openxmlformats.org/officeDocument/2006/relationships/image" Target="../media/image8.png"/><Relationship Id="rId785" Type="http://schemas.openxmlformats.org/officeDocument/2006/relationships/image" Target="../media/image8.png"/><Relationship Id="rId786" Type="http://schemas.openxmlformats.org/officeDocument/2006/relationships/image" Target="../media/image8.png"/><Relationship Id="rId787" Type="http://schemas.openxmlformats.org/officeDocument/2006/relationships/image" Target="../media/image8.png"/><Relationship Id="rId788" Type="http://schemas.openxmlformats.org/officeDocument/2006/relationships/image" Target="../media/image8.png"/><Relationship Id="rId789" Type="http://schemas.openxmlformats.org/officeDocument/2006/relationships/image" Target="../media/image8.png"/><Relationship Id="rId790" Type="http://schemas.openxmlformats.org/officeDocument/2006/relationships/image" Target="../media/image8.png"/><Relationship Id="rId791" Type="http://schemas.openxmlformats.org/officeDocument/2006/relationships/image" Target="../media/image8.png"/><Relationship Id="rId792" Type="http://schemas.openxmlformats.org/officeDocument/2006/relationships/image" Target="../media/image8.png"/><Relationship Id="rId793" Type="http://schemas.openxmlformats.org/officeDocument/2006/relationships/image" Target="../media/image8.png"/><Relationship Id="rId794" Type="http://schemas.openxmlformats.org/officeDocument/2006/relationships/image" Target="../media/image8.png"/><Relationship Id="rId795" Type="http://schemas.openxmlformats.org/officeDocument/2006/relationships/image" Target="../media/image8.png"/><Relationship Id="rId796" Type="http://schemas.openxmlformats.org/officeDocument/2006/relationships/image" Target="../media/image8.png"/><Relationship Id="rId797" Type="http://schemas.openxmlformats.org/officeDocument/2006/relationships/image" Target="../media/image8.png"/><Relationship Id="rId798" Type="http://schemas.openxmlformats.org/officeDocument/2006/relationships/image" Target="../media/image8.png"/><Relationship Id="rId799" Type="http://schemas.openxmlformats.org/officeDocument/2006/relationships/image" Target="../media/image8.png"/><Relationship Id="rId800" Type="http://schemas.openxmlformats.org/officeDocument/2006/relationships/image" Target="../media/image8.png"/><Relationship Id="rId801" Type="http://schemas.openxmlformats.org/officeDocument/2006/relationships/image" Target="../media/image8.png"/><Relationship Id="rId802" Type="http://schemas.openxmlformats.org/officeDocument/2006/relationships/image" Target="../media/image8.png"/><Relationship Id="rId803" Type="http://schemas.openxmlformats.org/officeDocument/2006/relationships/image" Target="../media/image8.png"/><Relationship Id="rId804" Type="http://schemas.openxmlformats.org/officeDocument/2006/relationships/image" Target="../media/image8.png"/><Relationship Id="rId805" Type="http://schemas.openxmlformats.org/officeDocument/2006/relationships/image" Target="../media/image8.png"/><Relationship Id="rId806" Type="http://schemas.openxmlformats.org/officeDocument/2006/relationships/image" Target="../media/image8.png"/><Relationship Id="rId807" Type="http://schemas.openxmlformats.org/officeDocument/2006/relationships/image" Target="../media/image8.png"/><Relationship Id="rId808" Type="http://schemas.openxmlformats.org/officeDocument/2006/relationships/image" Target="../media/image8.png"/><Relationship Id="rId809" Type="http://schemas.openxmlformats.org/officeDocument/2006/relationships/image" Target="../media/image8.png"/><Relationship Id="rId810" Type="http://schemas.openxmlformats.org/officeDocument/2006/relationships/image" Target="../media/image8.png"/><Relationship Id="rId811" Type="http://schemas.openxmlformats.org/officeDocument/2006/relationships/image" Target="../media/image8.png"/><Relationship Id="rId812" Type="http://schemas.openxmlformats.org/officeDocument/2006/relationships/image" Target="../media/image8.png"/><Relationship Id="rId813" Type="http://schemas.openxmlformats.org/officeDocument/2006/relationships/image" Target="../media/image8.png"/><Relationship Id="rId814" Type="http://schemas.openxmlformats.org/officeDocument/2006/relationships/image" Target="../media/image8.png"/><Relationship Id="rId815" Type="http://schemas.openxmlformats.org/officeDocument/2006/relationships/image" Target="../media/image8.png"/><Relationship Id="rId816" Type="http://schemas.openxmlformats.org/officeDocument/2006/relationships/image" Target="../media/image8.png"/><Relationship Id="rId817" Type="http://schemas.openxmlformats.org/officeDocument/2006/relationships/image" Target="../media/image8.png"/><Relationship Id="rId818" Type="http://schemas.openxmlformats.org/officeDocument/2006/relationships/image" Target="../media/image8.png"/><Relationship Id="rId819" Type="http://schemas.openxmlformats.org/officeDocument/2006/relationships/image" Target="../media/image8.png"/><Relationship Id="rId820" Type="http://schemas.openxmlformats.org/officeDocument/2006/relationships/image" Target="../media/image8.png"/><Relationship Id="rId821" Type="http://schemas.openxmlformats.org/officeDocument/2006/relationships/image" Target="../media/image8.png"/><Relationship Id="rId822" Type="http://schemas.openxmlformats.org/officeDocument/2006/relationships/image" Target="../media/image8.png"/><Relationship Id="rId823" Type="http://schemas.openxmlformats.org/officeDocument/2006/relationships/image" Target="../media/image8.png"/><Relationship Id="rId824" Type="http://schemas.openxmlformats.org/officeDocument/2006/relationships/image" Target="../media/image8.png"/><Relationship Id="rId825" Type="http://schemas.openxmlformats.org/officeDocument/2006/relationships/image" Target="../media/image8.png"/><Relationship Id="rId826" Type="http://schemas.openxmlformats.org/officeDocument/2006/relationships/image" Target="../media/image8.png"/><Relationship Id="rId827" Type="http://schemas.openxmlformats.org/officeDocument/2006/relationships/image" Target="../media/image8.png"/><Relationship Id="rId828" Type="http://schemas.openxmlformats.org/officeDocument/2006/relationships/image" Target="../media/image8.png"/><Relationship Id="rId829" Type="http://schemas.openxmlformats.org/officeDocument/2006/relationships/image" Target="../media/image8.png"/><Relationship Id="rId830" Type="http://schemas.openxmlformats.org/officeDocument/2006/relationships/image" Target="../media/image8.png"/><Relationship Id="rId831" Type="http://schemas.openxmlformats.org/officeDocument/2006/relationships/image" Target="../media/image8.png"/><Relationship Id="rId832" Type="http://schemas.openxmlformats.org/officeDocument/2006/relationships/image" Target="../media/image8.png"/><Relationship Id="rId833" Type="http://schemas.openxmlformats.org/officeDocument/2006/relationships/image" Target="../media/image8.png"/><Relationship Id="rId834" Type="http://schemas.openxmlformats.org/officeDocument/2006/relationships/image" Target="../media/image8.png"/><Relationship Id="rId835" Type="http://schemas.openxmlformats.org/officeDocument/2006/relationships/image" Target="../media/image8.png"/><Relationship Id="rId836" Type="http://schemas.openxmlformats.org/officeDocument/2006/relationships/image" Target="../media/image8.png"/><Relationship Id="rId837" Type="http://schemas.openxmlformats.org/officeDocument/2006/relationships/image" Target="../media/image8.png"/><Relationship Id="rId838" Type="http://schemas.openxmlformats.org/officeDocument/2006/relationships/image" Target="../media/image8.png"/><Relationship Id="rId839" Type="http://schemas.openxmlformats.org/officeDocument/2006/relationships/image" Target="../media/image8.png"/><Relationship Id="rId840" Type="http://schemas.openxmlformats.org/officeDocument/2006/relationships/image" Target="../media/image8.png"/><Relationship Id="rId841" Type="http://schemas.openxmlformats.org/officeDocument/2006/relationships/image" Target="../media/image8.png"/><Relationship Id="rId842" Type="http://schemas.openxmlformats.org/officeDocument/2006/relationships/image" Target="../media/image8.png"/><Relationship Id="rId843" Type="http://schemas.openxmlformats.org/officeDocument/2006/relationships/image" Target="../media/image8.png"/><Relationship Id="rId844" Type="http://schemas.openxmlformats.org/officeDocument/2006/relationships/image" Target="../media/image8.png"/><Relationship Id="rId845" Type="http://schemas.openxmlformats.org/officeDocument/2006/relationships/image" Target="../media/image8.png"/><Relationship Id="rId846" Type="http://schemas.openxmlformats.org/officeDocument/2006/relationships/image" Target="../media/image8.png"/><Relationship Id="rId847" Type="http://schemas.openxmlformats.org/officeDocument/2006/relationships/image" Target="../media/image8.png"/><Relationship Id="rId848" Type="http://schemas.openxmlformats.org/officeDocument/2006/relationships/image" Target="../media/image8.png"/><Relationship Id="rId849" Type="http://schemas.openxmlformats.org/officeDocument/2006/relationships/image" Target="../media/image8.png"/><Relationship Id="rId850" Type="http://schemas.openxmlformats.org/officeDocument/2006/relationships/image" Target="../media/image8.png"/><Relationship Id="rId851" Type="http://schemas.openxmlformats.org/officeDocument/2006/relationships/image" Target="../media/image8.png"/><Relationship Id="rId852" Type="http://schemas.openxmlformats.org/officeDocument/2006/relationships/image" Target="../media/image8.png"/><Relationship Id="rId853" Type="http://schemas.openxmlformats.org/officeDocument/2006/relationships/image" Target="../media/image8.png"/><Relationship Id="rId854" Type="http://schemas.openxmlformats.org/officeDocument/2006/relationships/image" Target="../media/image8.png"/><Relationship Id="rId855" Type="http://schemas.openxmlformats.org/officeDocument/2006/relationships/image" Target="../media/image8.png"/><Relationship Id="rId856" Type="http://schemas.openxmlformats.org/officeDocument/2006/relationships/image" Target="../media/image8.png"/><Relationship Id="rId857" Type="http://schemas.openxmlformats.org/officeDocument/2006/relationships/image" Target="../media/image8.png"/><Relationship Id="rId858" Type="http://schemas.openxmlformats.org/officeDocument/2006/relationships/image" Target="../media/image8.png"/><Relationship Id="rId859" Type="http://schemas.openxmlformats.org/officeDocument/2006/relationships/image" Target="../media/image8.png"/><Relationship Id="rId860" Type="http://schemas.openxmlformats.org/officeDocument/2006/relationships/image" Target="../media/image8.png"/><Relationship Id="rId861" Type="http://schemas.openxmlformats.org/officeDocument/2006/relationships/image" Target="../media/image8.png"/><Relationship Id="rId862" Type="http://schemas.openxmlformats.org/officeDocument/2006/relationships/image" Target="../media/image8.png"/><Relationship Id="rId863" Type="http://schemas.openxmlformats.org/officeDocument/2006/relationships/image" Target="../media/image8.png"/><Relationship Id="rId864" Type="http://schemas.openxmlformats.org/officeDocument/2006/relationships/image" Target="../media/image8.png"/><Relationship Id="rId865" Type="http://schemas.openxmlformats.org/officeDocument/2006/relationships/image" Target="../media/image8.png"/><Relationship Id="rId866" Type="http://schemas.openxmlformats.org/officeDocument/2006/relationships/image" Target="../media/image8.png"/><Relationship Id="rId867" Type="http://schemas.openxmlformats.org/officeDocument/2006/relationships/image" Target="../media/image8.png"/><Relationship Id="rId868" Type="http://schemas.openxmlformats.org/officeDocument/2006/relationships/image" Target="../media/image8.png"/><Relationship Id="rId869" Type="http://schemas.openxmlformats.org/officeDocument/2006/relationships/image" Target="../media/image8.png"/><Relationship Id="rId870" Type="http://schemas.openxmlformats.org/officeDocument/2006/relationships/image" Target="../media/image8.png"/><Relationship Id="rId871" Type="http://schemas.openxmlformats.org/officeDocument/2006/relationships/image" Target="../media/image8.png"/><Relationship Id="rId872" Type="http://schemas.openxmlformats.org/officeDocument/2006/relationships/image" Target="../media/image8.png"/><Relationship Id="rId873" Type="http://schemas.openxmlformats.org/officeDocument/2006/relationships/image" Target="../media/image8.png"/><Relationship Id="rId874" Type="http://schemas.openxmlformats.org/officeDocument/2006/relationships/image" Target="../media/image8.png"/><Relationship Id="rId875" Type="http://schemas.openxmlformats.org/officeDocument/2006/relationships/image" Target="../media/image8.png"/><Relationship Id="rId876" Type="http://schemas.openxmlformats.org/officeDocument/2006/relationships/image" Target="../media/image8.png"/><Relationship Id="rId877" Type="http://schemas.openxmlformats.org/officeDocument/2006/relationships/image" Target="../media/image8.png"/><Relationship Id="rId878" Type="http://schemas.openxmlformats.org/officeDocument/2006/relationships/image" Target="../media/image8.png"/><Relationship Id="rId879" Type="http://schemas.openxmlformats.org/officeDocument/2006/relationships/image" Target="../media/image8.png"/><Relationship Id="rId880" Type="http://schemas.openxmlformats.org/officeDocument/2006/relationships/image" Target="../media/image8.png"/><Relationship Id="rId881" Type="http://schemas.openxmlformats.org/officeDocument/2006/relationships/image" Target="../media/image8.png"/><Relationship Id="rId882" Type="http://schemas.openxmlformats.org/officeDocument/2006/relationships/image" Target="../media/image8.png"/><Relationship Id="rId883" Type="http://schemas.openxmlformats.org/officeDocument/2006/relationships/image" Target="../media/image8.png"/><Relationship Id="rId884" Type="http://schemas.openxmlformats.org/officeDocument/2006/relationships/image" Target="../media/image8.png"/><Relationship Id="rId885" Type="http://schemas.openxmlformats.org/officeDocument/2006/relationships/image" Target="../media/image8.png"/><Relationship Id="rId886" Type="http://schemas.openxmlformats.org/officeDocument/2006/relationships/image" Target="../media/image8.png"/><Relationship Id="rId887" Type="http://schemas.openxmlformats.org/officeDocument/2006/relationships/image" Target="../media/image8.png"/><Relationship Id="rId888" Type="http://schemas.openxmlformats.org/officeDocument/2006/relationships/image" Target="../media/image8.png"/><Relationship Id="rId889" Type="http://schemas.openxmlformats.org/officeDocument/2006/relationships/image" Target="../media/image8.png"/><Relationship Id="rId890" Type="http://schemas.openxmlformats.org/officeDocument/2006/relationships/image" Target="../media/image8.png"/><Relationship Id="rId891" Type="http://schemas.openxmlformats.org/officeDocument/2006/relationships/image" Target="../media/image8.png"/><Relationship Id="rId892" Type="http://schemas.openxmlformats.org/officeDocument/2006/relationships/image" Target="../media/image8.png"/><Relationship Id="rId893" Type="http://schemas.openxmlformats.org/officeDocument/2006/relationships/image" Target="../media/image8.png"/><Relationship Id="rId894" Type="http://schemas.openxmlformats.org/officeDocument/2006/relationships/image" Target="../media/image8.png"/><Relationship Id="rId895" Type="http://schemas.openxmlformats.org/officeDocument/2006/relationships/image" Target="../media/image8.png"/><Relationship Id="rId896" Type="http://schemas.openxmlformats.org/officeDocument/2006/relationships/image" Target="../media/image8.png"/><Relationship Id="rId897" Type="http://schemas.openxmlformats.org/officeDocument/2006/relationships/image" Target="../media/image8.png"/><Relationship Id="rId898" Type="http://schemas.openxmlformats.org/officeDocument/2006/relationships/image" Target="../media/image8.png"/><Relationship Id="rId899" Type="http://schemas.openxmlformats.org/officeDocument/2006/relationships/image" Target="../media/image8.png"/><Relationship Id="rId900" Type="http://schemas.openxmlformats.org/officeDocument/2006/relationships/image" Target="../media/image8.png"/><Relationship Id="rId901" Type="http://schemas.openxmlformats.org/officeDocument/2006/relationships/image" Target="../media/image8.png"/><Relationship Id="rId902" Type="http://schemas.openxmlformats.org/officeDocument/2006/relationships/image" Target="../media/image8.png"/><Relationship Id="rId903" Type="http://schemas.openxmlformats.org/officeDocument/2006/relationships/image" Target="../media/image8.png"/><Relationship Id="rId904" Type="http://schemas.openxmlformats.org/officeDocument/2006/relationships/image" Target="../media/image8.png"/><Relationship Id="rId905" Type="http://schemas.openxmlformats.org/officeDocument/2006/relationships/image" Target="../media/image8.png"/><Relationship Id="rId906" Type="http://schemas.openxmlformats.org/officeDocument/2006/relationships/image" Target="../media/image8.png"/><Relationship Id="rId907" Type="http://schemas.openxmlformats.org/officeDocument/2006/relationships/image" Target="../media/image8.png"/><Relationship Id="rId908" Type="http://schemas.openxmlformats.org/officeDocument/2006/relationships/image" Target="../media/image8.png"/><Relationship Id="rId909" Type="http://schemas.openxmlformats.org/officeDocument/2006/relationships/image" Target="../media/image8.png"/><Relationship Id="rId910" Type="http://schemas.openxmlformats.org/officeDocument/2006/relationships/image" Target="../media/image8.png"/><Relationship Id="rId911" Type="http://schemas.openxmlformats.org/officeDocument/2006/relationships/image" Target="../media/image8.png"/><Relationship Id="rId912" Type="http://schemas.openxmlformats.org/officeDocument/2006/relationships/image" Target="../media/image8.png"/><Relationship Id="rId913" Type="http://schemas.openxmlformats.org/officeDocument/2006/relationships/image" Target="../media/image8.png"/><Relationship Id="rId914" Type="http://schemas.openxmlformats.org/officeDocument/2006/relationships/image" Target="../media/image8.png"/><Relationship Id="rId915" Type="http://schemas.openxmlformats.org/officeDocument/2006/relationships/image" Target="../media/image8.png"/><Relationship Id="rId916" Type="http://schemas.openxmlformats.org/officeDocument/2006/relationships/image" Target="../media/image8.png"/><Relationship Id="rId917" Type="http://schemas.openxmlformats.org/officeDocument/2006/relationships/image" Target="../media/image8.png"/><Relationship Id="rId918" Type="http://schemas.openxmlformats.org/officeDocument/2006/relationships/image" Target="../media/image8.png"/><Relationship Id="rId919" Type="http://schemas.openxmlformats.org/officeDocument/2006/relationships/image" Target="../media/image8.png"/><Relationship Id="rId920" Type="http://schemas.openxmlformats.org/officeDocument/2006/relationships/image" Target="../media/image8.png"/><Relationship Id="rId921" Type="http://schemas.openxmlformats.org/officeDocument/2006/relationships/image" Target="../media/image8.png"/><Relationship Id="rId922" Type="http://schemas.openxmlformats.org/officeDocument/2006/relationships/image" Target="../media/image8.png"/><Relationship Id="rId923" Type="http://schemas.openxmlformats.org/officeDocument/2006/relationships/image" Target="../media/image8.png"/><Relationship Id="rId924" Type="http://schemas.openxmlformats.org/officeDocument/2006/relationships/image" Target="../media/image8.png"/><Relationship Id="rId925" Type="http://schemas.openxmlformats.org/officeDocument/2006/relationships/image" Target="../media/image8.png"/><Relationship Id="rId926" Type="http://schemas.openxmlformats.org/officeDocument/2006/relationships/image" Target="../media/image8.png"/><Relationship Id="rId927" Type="http://schemas.openxmlformats.org/officeDocument/2006/relationships/image" Target="../media/image8.png"/><Relationship Id="rId928" Type="http://schemas.openxmlformats.org/officeDocument/2006/relationships/image" Target="../media/image8.png"/><Relationship Id="rId929" Type="http://schemas.openxmlformats.org/officeDocument/2006/relationships/image" Target="../media/image8.png"/><Relationship Id="rId930" Type="http://schemas.openxmlformats.org/officeDocument/2006/relationships/image" Target="../media/image8.png"/><Relationship Id="rId931" Type="http://schemas.openxmlformats.org/officeDocument/2006/relationships/image" Target="../media/image8.png"/><Relationship Id="rId932" Type="http://schemas.openxmlformats.org/officeDocument/2006/relationships/image" Target="../media/image8.png"/><Relationship Id="rId933" Type="http://schemas.openxmlformats.org/officeDocument/2006/relationships/image" Target="../media/image8.png"/><Relationship Id="rId934" Type="http://schemas.openxmlformats.org/officeDocument/2006/relationships/image" Target="../media/image8.png"/><Relationship Id="rId935" Type="http://schemas.openxmlformats.org/officeDocument/2006/relationships/image" Target="../media/image8.png"/><Relationship Id="rId936" Type="http://schemas.openxmlformats.org/officeDocument/2006/relationships/image" Target="../media/image8.png"/><Relationship Id="rId937" Type="http://schemas.openxmlformats.org/officeDocument/2006/relationships/image" Target="../media/image8.png"/><Relationship Id="rId938" Type="http://schemas.openxmlformats.org/officeDocument/2006/relationships/image" Target="../media/image8.png"/><Relationship Id="rId939" Type="http://schemas.openxmlformats.org/officeDocument/2006/relationships/image" Target="../media/image8.png"/><Relationship Id="rId940" Type="http://schemas.openxmlformats.org/officeDocument/2006/relationships/image" Target="../media/image8.png"/><Relationship Id="rId941" Type="http://schemas.openxmlformats.org/officeDocument/2006/relationships/image" Target="../media/image8.png"/><Relationship Id="rId942" Type="http://schemas.openxmlformats.org/officeDocument/2006/relationships/image" Target="../media/image8.png"/><Relationship Id="rId943" Type="http://schemas.openxmlformats.org/officeDocument/2006/relationships/image" Target="../media/image8.png"/><Relationship Id="rId944" Type="http://schemas.openxmlformats.org/officeDocument/2006/relationships/image" Target="../media/image8.png"/><Relationship Id="rId945" Type="http://schemas.openxmlformats.org/officeDocument/2006/relationships/image" Target="../media/image8.png"/><Relationship Id="rId946" Type="http://schemas.openxmlformats.org/officeDocument/2006/relationships/image" Target="../media/image8.png"/><Relationship Id="rId947" Type="http://schemas.openxmlformats.org/officeDocument/2006/relationships/image" Target="../media/image8.png"/><Relationship Id="rId948" Type="http://schemas.openxmlformats.org/officeDocument/2006/relationships/image" Target="../media/image8.png"/><Relationship Id="rId949" Type="http://schemas.openxmlformats.org/officeDocument/2006/relationships/image" Target="../media/image8.png"/><Relationship Id="rId950" Type="http://schemas.openxmlformats.org/officeDocument/2006/relationships/image" Target="../media/image8.png"/><Relationship Id="rId951" Type="http://schemas.openxmlformats.org/officeDocument/2006/relationships/image" Target="../media/image8.png"/><Relationship Id="rId952" Type="http://schemas.openxmlformats.org/officeDocument/2006/relationships/image" Target="../media/image8.png"/><Relationship Id="rId953" Type="http://schemas.openxmlformats.org/officeDocument/2006/relationships/image" Target="../media/image8.png"/><Relationship Id="rId954" Type="http://schemas.openxmlformats.org/officeDocument/2006/relationships/image" Target="../media/image8.png"/><Relationship Id="rId955" Type="http://schemas.openxmlformats.org/officeDocument/2006/relationships/image" Target="../media/image8.png"/><Relationship Id="rId956" Type="http://schemas.openxmlformats.org/officeDocument/2006/relationships/image" Target="../media/image8.png"/><Relationship Id="rId957" Type="http://schemas.openxmlformats.org/officeDocument/2006/relationships/image" Target="../media/image8.png"/><Relationship Id="rId958" Type="http://schemas.openxmlformats.org/officeDocument/2006/relationships/image" Target="../media/image8.png"/><Relationship Id="rId959" Type="http://schemas.openxmlformats.org/officeDocument/2006/relationships/image" Target="../media/image8.png"/><Relationship Id="rId960" Type="http://schemas.openxmlformats.org/officeDocument/2006/relationships/image" Target="../media/image8.png"/><Relationship Id="rId961" Type="http://schemas.openxmlformats.org/officeDocument/2006/relationships/image" Target="../media/image8.png"/><Relationship Id="rId962" Type="http://schemas.openxmlformats.org/officeDocument/2006/relationships/image" Target="../media/image8.png"/><Relationship Id="rId963" Type="http://schemas.openxmlformats.org/officeDocument/2006/relationships/image" Target="../media/image8.png"/><Relationship Id="rId964" Type="http://schemas.openxmlformats.org/officeDocument/2006/relationships/image" Target="../media/image8.png"/><Relationship Id="rId965" Type="http://schemas.openxmlformats.org/officeDocument/2006/relationships/image" Target="../media/image8.png"/><Relationship Id="rId966" Type="http://schemas.openxmlformats.org/officeDocument/2006/relationships/image" Target="../media/image8.png"/><Relationship Id="rId967" Type="http://schemas.openxmlformats.org/officeDocument/2006/relationships/image" Target="../media/image8.png"/><Relationship Id="rId968" Type="http://schemas.openxmlformats.org/officeDocument/2006/relationships/image" Target="../media/image8.png"/><Relationship Id="rId969" Type="http://schemas.openxmlformats.org/officeDocument/2006/relationships/image" Target="../media/image8.png"/><Relationship Id="rId970" Type="http://schemas.openxmlformats.org/officeDocument/2006/relationships/image" Target="../media/image8.png"/><Relationship Id="rId971" Type="http://schemas.openxmlformats.org/officeDocument/2006/relationships/image" Target="../media/image8.png"/><Relationship Id="rId972" Type="http://schemas.openxmlformats.org/officeDocument/2006/relationships/image" Target="../media/image8.png"/><Relationship Id="rId973" Type="http://schemas.openxmlformats.org/officeDocument/2006/relationships/image" Target="../media/image8.png"/><Relationship Id="rId974" Type="http://schemas.openxmlformats.org/officeDocument/2006/relationships/image" Target="../media/image8.png"/><Relationship Id="rId975" Type="http://schemas.openxmlformats.org/officeDocument/2006/relationships/image" Target="../media/image8.png"/><Relationship Id="rId976" Type="http://schemas.openxmlformats.org/officeDocument/2006/relationships/image" Target="../media/image8.png"/><Relationship Id="rId977" Type="http://schemas.openxmlformats.org/officeDocument/2006/relationships/image" Target="../media/image8.png"/><Relationship Id="rId978" Type="http://schemas.openxmlformats.org/officeDocument/2006/relationships/image" Target="../media/image8.png"/><Relationship Id="rId979" Type="http://schemas.openxmlformats.org/officeDocument/2006/relationships/image" Target="../media/image8.png"/><Relationship Id="rId980" Type="http://schemas.openxmlformats.org/officeDocument/2006/relationships/image" Target="../media/image8.png"/><Relationship Id="rId981" Type="http://schemas.openxmlformats.org/officeDocument/2006/relationships/image" Target="../media/image8.png"/><Relationship Id="rId982" Type="http://schemas.openxmlformats.org/officeDocument/2006/relationships/image" Target="../media/image8.png"/><Relationship Id="rId983" Type="http://schemas.openxmlformats.org/officeDocument/2006/relationships/image" Target="../media/image8.png"/><Relationship Id="rId984" Type="http://schemas.openxmlformats.org/officeDocument/2006/relationships/image" Target="../media/image8.png"/><Relationship Id="rId985" Type="http://schemas.openxmlformats.org/officeDocument/2006/relationships/image" Target="../media/image8.png"/><Relationship Id="rId986" Type="http://schemas.openxmlformats.org/officeDocument/2006/relationships/image" Target="../media/image8.png"/><Relationship Id="rId987" Type="http://schemas.openxmlformats.org/officeDocument/2006/relationships/image" Target="../media/image8.png"/><Relationship Id="rId988" Type="http://schemas.openxmlformats.org/officeDocument/2006/relationships/image" Target="../media/image8.png"/><Relationship Id="rId989" Type="http://schemas.openxmlformats.org/officeDocument/2006/relationships/image" Target="../media/image8.png"/><Relationship Id="rId990" Type="http://schemas.openxmlformats.org/officeDocument/2006/relationships/image" Target="../media/image8.png"/><Relationship Id="rId991" Type="http://schemas.openxmlformats.org/officeDocument/2006/relationships/image" Target="../media/image8.png"/><Relationship Id="rId992" Type="http://schemas.openxmlformats.org/officeDocument/2006/relationships/image" Target="../media/image8.png"/><Relationship Id="rId993" Type="http://schemas.openxmlformats.org/officeDocument/2006/relationships/image" Target="../media/image8.png"/><Relationship Id="rId994" Type="http://schemas.openxmlformats.org/officeDocument/2006/relationships/image" Target="../media/image8.png"/><Relationship Id="rId995" Type="http://schemas.openxmlformats.org/officeDocument/2006/relationships/image" Target="../media/image8.png"/><Relationship Id="rId996" Type="http://schemas.openxmlformats.org/officeDocument/2006/relationships/image" Target="../media/image8.png"/><Relationship Id="rId997" Type="http://schemas.openxmlformats.org/officeDocument/2006/relationships/image" Target="../media/image8.png"/><Relationship Id="rId998" Type="http://schemas.openxmlformats.org/officeDocument/2006/relationships/image" Target="../media/image8.png"/><Relationship Id="rId999" Type="http://schemas.openxmlformats.org/officeDocument/2006/relationships/image" Target="../media/image8.png"/><Relationship Id="rId1000" Type="http://schemas.openxmlformats.org/officeDocument/2006/relationships/image" Target="../media/image8.png"/><Relationship Id="rId1001" Type="http://schemas.openxmlformats.org/officeDocument/2006/relationships/image" Target="../media/image8.png"/><Relationship Id="rId1002" Type="http://schemas.openxmlformats.org/officeDocument/2006/relationships/image" Target="../media/image8.png"/><Relationship Id="rId1003" Type="http://schemas.openxmlformats.org/officeDocument/2006/relationships/image" Target="../media/image8.png"/><Relationship Id="rId1004" Type="http://schemas.openxmlformats.org/officeDocument/2006/relationships/image" Target="../media/image8.png"/><Relationship Id="rId1005" Type="http://schemas.openxmlformats.org/officeDocument/2006/relationships/image" Target="../media/image8.png"/><Relationship Id="rId1006" Type="http://schemas.openxmlformats.org/officeDocument/2006/relationships/image" Target="../media/image8.png"/><Relationship Id="rId1007" Type="http://schemas.openxmlformats.org/officeDocument/2006/relationships/image" Target="../media/image8.png"/><Relationship Id="rId1008" Type="http://schemas.openxmlformats.org/officeDocument/2006/relationships/image" Target="../media/image8.png"/><Relationship Id="rId1009" Type="http://schemas.openxmlformats.org/officeDocument/2006/relationships/image" Target="../media/image8.png"/><Relationship Id="rId1010" Type="http://schemas.openxmlformats.org/officeDocument/2006/relationships/image" Target="../media/image8.png"/><Relationship Id="rId1011" Type="http://schemas.openxmlformats.org/officeDocument/2006/relationships/image" Target="../media/image8.png"/><Relationship Id="rId1012" Type="http://schemas.openxmlformats.org/officeDocument/2006/relationships/image" Target="../media/image8.png"/><Relationship Id="rId1013" Type="http://schemas.openxmlformats.org/officeDocument/2006/relationships/image" Target="../media/image8.png"/><Relationship Id="rId1014" Type="http://schemas.openxmlformats.org/officeDocument/2006/relationships/image" Target="../media/image8.png"/><Relationship Id="rId1015" Type="http://schemas.openxmlformats.org/officeDocument/2006/relationships/image" Target="../media/image8.png"/><Relationship Id="rId1016" Type="http://schemas.openxmlformats.org/officeDocument/2006/relationships/image" Target="../media/image8.png"/><Relationship Id="rId1017" Type="http://schemas.openxmlformats.org/officeDocument/2006/relationships/image" Target="../media/image8.png"/><Relationship Id="rId1018" Type="http://schemas.openxmlformats.org/officeDocument/2006/relationships/image" Target="../media/image8.png"/><Relationship Id="rId1019" Type="http://schemas.openxmlformats.org/officeDocument/2006/relationships/image" Target="../media/image8.png"/><Relationship Id="rId1020" Type="http://schemas.openxmlformats.org/officeDocument/2006/relationships/image" Target="../media/image8.png"/><Relationship Id="rId1021" Type="http://schemas.openxmlformats.org/officeDocument/2006/relationships/image" Target="../media/image8.png"/><Relationship Id="rId1022" Type="http://schemas.openxmlformats.org/officeDocument/2006/relationships/image" Target="../media/image8.png"/><Relationship Id="rId1023" Type="http://schemas.openxmlformats.org/officeDocument/2006/relationships/image" Target="../media/image8.png"/><Relationship Id="rId1024" Type="http://schemas.openxmlformats.org/officeDocument/2006/relationships/image" Target="../media/image8.png"/><Relationship Id="rId1025" Type="http://schemas.openxmlformats.org/officeDocument/2006/relationships/image" Target="../media/image8.png"/><Relationship Id="rId1026" Type="http://schemas.openxmlformats.org/officeDocument/2006/relationships/image" Target="../media/image8.png"/><Relationship Id="rId1027" Type="http://schemas.openxmlformats.org/officeDocument/2006/relationships/image" Target="../media/image8.png"/><Relationship Id="rId1028" Type="http://schemas.openxmlformats.org/officeDocument/2006/relationships/image" Target="../media/image8.png"/><Relationship Id="rId1029" Type="http://schemas.openxmlformats.org/officeDocument/2006/relationships/image" Target="../media/image8.png"/><Relationship Id="rId1030" Type="http://schemas.openxmlformats.org/officeDocument/2006/relationships/image" Target="../media/image8.png"/><Relationship Id="rId1031" Type="http://schemas.openxmlformats.org/officeDocument/2006/relationships/image" Target="../media/image8.png"/><Relationship Id="rId1032" Type="http://schemas.openxmlformats.org/officeDocument/2006/relationships/image" Target="../media/image8.png"/><Relationship Id="rId1033" Type="http://schemas.openxmlformats.org/officeDocument/2006/relationships/image" Target="../media/image8.png"/><Relationship Id="rId1034" Type="http://schemas.openxmlformats.org/officeDocument/2006/relationships/image" Target="../media/image8.png"/><Relationship Id="rId1035" Type="http://schemas.openxmlformats.org/officeDocument/2006/relationships/image" Target="../media/image8.png"/><Relationship Id="rId1036" Type="http://schemas.openxmlformats.org/officeDocument/2006/relationships/image" Target="../media/image8.png"/><Relationship Id="rId1037" Type="http://schemas.openxmlformats.org/officeDocument/2006/relationships/image" Target="../media/image8.png"/><Relationship Id="rId1038" Type="http://schemas.openxmlformats.org/officeDocument/2006/relationships/image" Target="../media/image8.png"/><Relationship Id="rId1039" Type="http://schemas.openxmlformats.org/officeDocument/2006/relationships/image" Target="../media/image8.png"/><Relationship Id="rId1040" Type="http://schemas.openxmlformats.org/officeDocument/2006/relationships/image" Target="../media/image8.png"/><Relationship Id="rId1041" Type="http://schemas.openxmlformats.org/officeDocument/2006/relationships/image" Target="../media/image8.png"/><Relationship Id="rId1042" Type="http://schemas.openxmlformats.org/officeDocument/2006/relationships/image" Target="../media/image8.png"/><Relationship Id="rId1043" Type="http://schemas.openxmlformats.org/officeDocument/2006/relationships/image" Target="../media/image8.png"/><Relationship Id="rId1044" Type="http://schemas.openxmlformats.org/officeDocument/2006/relationships/image" Target="../media/image8.png"/><Relationship Id="rId1045" Type="http://schemas.openxmlformats.org/officeDocument/2006/relationships/image" Target="../media/image8.png"/><Relationship Id="rId1046" Type="http://schemas.openxmlformats.org/officeDocument/2006/relationships/image" Target="../media/image8.png"/><Relationship Id="rId1047" Type="http://schemas.openxmlformats.org/officeDocument/2006/relationships/image" Target="../media/image8.png"/><Relationship Id="rId1048" Type="http://schemas.openxmlformats.org/officeDocument/2006/relationships/image" Target="../media/image8.png"/><Relationship Id="rId1049" Type="http://schemas.openxmlformats.org/officeDocument/2006/relationships/image" Target="../media/image8.png"/><Relationship Id="rId1050" Type="http://schemas.openxmlformats.org/officeDocument/2006/relationships/image" Target="../media/image8.png"/><Relationship Id="rId1051" Type="http://schemas.openxmlformats.org/officeDocument/2006/relationships/image" Target="../media/image8.png"/><Relationship Id="rId1052" Type="http://schemas.openxmlformats.org/officeDocument/2006/relationships/image" Target="../media/image8.png"/><Relationship Id="rId1053" Type="http://schemas.openxmlformats.org/officeDocument/2006/relationships/image" Target="../media/image8.png"/><Relationship Id="rId1054" Type="http://schemas.openxmlformats.org/officeDocument/2006/relationships/image" Target="../media/image8.png"/><Relationship Id="rId1055" Type="http://schemas.openxmlformats.org/officeDocument/2006/relationships/image" Target="../media/image8.png"/><Relationship Id="rId1056" Type="http://schemas.openxmlformats.org/officeDocument/2006/relationships/image" Target="../media/image8.png"/><Relationship Id="rId1057" Type="http://schemas.openxmlformats.org/officeDocument/2006/relationships/image" Target="../media/image8.png"/><Relationship Id="rId1058" Type="http://schemas.openxmlformats.org/officeDocument/2006/relationships/image" Target="../media/image8.png"/><Relationship Id="rId1059" Type="http://schemas.openxmlformats.org/officeDocument/2006/relationships/image" Target="../media/image8.png"/><Relationship Id="rId1060" Type="http://schemas.openxmlformats.org/officeDocument/2006/relationships/image" Target="../media/image8.png"/><Relationship Id="rId1061" Type="http://schemas.openxmlformats.org/officeDocument/2006/relationships/image" Target="../media/image8.png"/><Relationship Id="rId1062" Type="http://schemas.openxmlformats.org/officeDocument/2006/relationships/image" Target="../media/image8.png"/><Relationship Id="rId1063" Type="http://schemas.openxmlformats.org/officeDocument/2006/relationships/image" Target="../media/image8.png"/><Relationship Id="rId1064" Type="http://schemas.openxmlformats.org/officeDocument/2006/relationships/image" Target="../media/image8.png"/><Relationship Id="rId1065" Type="http://schemas.openxmlformats.org/officeDocument/2006/relationships/image" Target="../media/image8.png"/><Relationship Id="rId1066" Type="http://schemas.openxmlformats.org/officeDocument/2006/relationships/image" Target="../media/image8.png"/><Relationship Id="rId1067" Type="http://schemas.openxmlformats.org/officeDocument/2006/relationships/image" Target="../media/image8.png"/><Relationship Id="rId1068" Type="http://schemas.openxmlformats.org/officeDocument/2006/relationships/image" Target="../media/image8.png"/><Relationship Id="rId1069" Type="http://schemas.openxmlformats.org/officeDocument/2006/relationships/image" Target="../media/image8.png"/><Relationship Id="rId1070" Type="http://schemas.openxmlformats.org/officeDocument/2006/relationships/image" Target="../media/image8.png"/><Relationship Id="rId1071" Type="http://schemas.openxmlformats.org/officeDocument/2006/relationships/image" Target="../media/image8.png"/><Relationship Id="rId1072" Type="http://schemas.openxmlformats.org/officeDocument/2006/relationships/image" Target="../media/image8.png"/><Relationship Id="rId1073" Type="http://schemas.openxmlformats.org/officeDocument/2006/relationships/image" Target="../media/image8.png"/><Relationship Id="rId1074" Type="http://schemas.openxmlformats.org/officeDocument/2006/relationships/image" Target="../media/image8.png"/><Relationship Id="rId1075" Type="http://schemas.openxmlformats.org/officeDocument/2006/relationships/image" Target="../media/image8.png"/><Relationship Id="rId1076" Type="http://schemas.openxmlformats.org/officeDocument/2006/relationships/image" Target="../media/image8.png"/><Relationship Id="rId1077" Type="http://schemas.openxmlformats.org/officeDocument/2006/relationships/image" Target="../media/image8.png"/><Relationship Id="rId1078" Type="http://schemas.openxmlformats.org/officeDocument/2006/relationships/image" Target="../media/image8.png"/><Relationship Id="rId1079" Type="http://schemas.openxmlformats.org/officeDocument/2006/relationships/image" Target="../media/image8.png"/><Relationship Id="rId1080" Type="http://schemas.openxmlformats.org/officeDocument/2006/relationships/image" Target="../media/image8.png"/><Relationship Id="rId1081" Type="http://schemas.openxmlformats.org/officeDocument/2006/relationships/image" Target="../media/image8.png"/><Relationship Id="rId1082" Type="http://schemas.openxmlformats.org/officeDocument/2006/relationships/image" Target="../media/image8.png"/><Relationship Id="rId1083" Type="http://schemas.openxmlformats.org/officeDocument/2006/relationships/image" Target="../media/image8.png"/><Relationship Id="rId1084" Type="http://schemas.openxmlformats.org/officeDocument/2006/relationships/image" Target="../media/image8.png"/><Relationship Id="rId1085" Type="http://schemas.openxmlformats.org/officeDocument/2006/relationships/image" Target="../media/image8.png"/><Relationship Id="rId1086" Type="http://schemas.openxmlformats.org/officeDocument/2006/relationships/image" Target="../media/image8.png"/><Relationship Id="rId1087" Type="http://schemas.openxmlformats.org/officeDocument/2006/relationships/image" Target="../media/image8.png"/><Relationship Id="rId1088" Type="http://schemas.openxmlformats.org/officeDocument/2006/relationships/image" Target="../media/image8.png"/><Relationship Id="rId1089" Type="http://schemas.openxmlformats.org/officeDocument/2006/relationships/image" Target="../media/image8.png"/><Relationship Id="rId1090" Type="http://schemas.openxmlformats.org/officeDocument/2006/relationships/image" Target="../media/image8.png"/><Relationship Id="rId1091" Type="http://schemas.openxmlformats.org/officeDocument/2006/relationships/image" Target="../media/image8.png"/><Relationship Id="rId1092" Type="http://schemas.openxmlformats.org/officeDocument/2006/relationships/image" Target="../media/image8.png"/><Relationship Id="rId1093" Type="http://schemas.openxmlformats.org/officeDocument/2006/relationships/image" Target="../media/image8.png"/><Relationship Id="rId1094" Type="http://schemas.openxmlformats.org/officeDocument/2006/relationships/image" Target="../media/image8.png"/><Relationship Id="rId1095" Type="http://schemas.openxmlformats.org/officeDocument/2006/relationships/image" Target="../media/image8.png"/><Relationship Id="rId1096" Type="http://schemas.openxmlformats.org/officeDocument/2006/relationships/image" Target="../media/image8.png"/><Relationship Id="rId1097" Type="http://schemas.openxmlformats.org/officeDocument/2006/relationships/image" Target="../media/image8.png"/><Relationship Id="rId1098" Type="http://schemas.openxmlformats.org/officeDocument/2006/relationships/image" Target="../media/image8.png"/><Relationship Id="rId1099" Type="http://schemas.openxmlformats.org/officeDocument/2006/relationships/image" Target="../media/image8.png"/><Relationship Id="rId1100" Type="http://schemas.openxmlformats.org/officeDocument/2006/relationships/image" Target="../media/image8.png"/><Relationship Id="rId1101" Type="http://schemas.openxmlformats.org/officeDocument/2006/relationships/image" Target="../media/image8.png"/><Relationship Id="rId1102" Type="http://schemas.openxmlformats.org/officeDocument/2006/relationships/image" Target="../media/image8.png"/><Relationship Id="rId1103" Type="http://schemas.openxmlformats.org/officeDocument/2006/relationships/image" Target="../media/image8.png"/><Relationship Id="rId1104" Type="http://schemas.openxmlformats.org/officeDocument/2006/relationships/image" Target="../media/image8.png"/><Relationship Id="rId1105" Type="http://schemas.openxmlformats.org/officeDocument/2006/relationships/image" Target="../media/image8.png"/><Relationship Id="rId1106" Type="http://schemas.openxmlformats.org/officeDocument/2006/relationships/image" Target="../media/image8.png"/><Relationship Id="rId1107" Type="http://schemas.openxmlformats.org/officeDocument/2006/relationships/image" Target="../media/image8.png"/><Relationship Id="rId1108" Type="http://schemas.openxmlformats.org/officeDocument/2006/relationships/image" Target="../media/image8.png"/><Relationship Id="rId1109" Type="http://schemas.openxmlformats.org/officeDocument/2006/relationships/image" Target="../media/image8.png"/><Relationship Id="rId1110" Type="http://schemas.openxmlformats.org/officeDocument/2006/relationships/image" Target="../media/image8.png"/><Relationship Id="rId1111" Type="http://schemas.openxmlformats.org/officeDocument/2006/relationships/image" Target="../media/image8.png"/><Relationship Id="rId1112" Type="http://schemas.openxmlformats.org/officeDocument/2006/relationships/image" Target="../media/image8.png"/><Relationship Id="rId1113" Type="http://schemas.openxmlformats.org/officeDocument/2006/relationships/image" Target="../media/image8.png"/><Relationship Id="rId1114" Type="http://schemas.openxmlformats.org/officeDocument/2006/relationships/image" Target="../media/image8.png"/><Relationship Id="rId1115" Type="http://schemas.openxmlformats.org/officeDocument/2006/relationships/image" Target="../media/image8.png"/><Relationship Id="rId1116" Type="http://schemas.openxmlformats.org/officeDocument/2006/relationships/image" Target="../media/image8.png"/><Relationship Id="rId1117" Type="http://schemas.openxmlformats.org/officeDocument/2006/relationships/image" Target="../media/image8.png"/><Relationship Id="rId1118" Type="http://schemas.openxmlformats.org/officeDocument/2006/relationships/image" Target="../media/image8.png"/><Relationship Id="rId1119" Type="http://schemas.openxmlformats.org/officeDocument/2006/relationships/image" Target="../media/image8.png"/><Relationship Id="rId1120" Type="http://schemas.openxmlformats.org/officeDocument/2006/relationships/image" Target="../media/image8.png"/><Relationship Id="rId1121" Type="http://schemas.openxmlformats.org/officeDocument/2006/relationships/image" Target="../media/image8.png"/><Relationship Id="rId1122" Type="http://schemas.openxmlformats.org/officeDocument/2006/relationships/image" Target="../media/image8.png"/><Relationship Id="rId1123" Type="http://schemas.openxmlformats.org/officeDocument/2006/relationships/image" Target="../media/image8.png"/><Relationship Id="rId1124" Type="http://schemas.openxmlformats.org/officeDocument/2006/relationships/image" Target="../media/image8.png"/><Relationship Id="rId1125" Type="http://schemas.openxmlformats.org/officeDocument/2006/relationships/image" Target="../media/image8.png"/><Relationship Id="rId1126" Type="http://schemas.openxmlformats.org/officeDocument/2006/relationships/image" Target="../media/image8.png"/><Relationship Id="rId1127" Type="http://schemas.openxmlformats.org/officeDocument/2006/relationships/image" Target="../media/image8.png"/><Relationship Id="rId1128" Type="http://schemas.openxmlformats.org/officeDocument/2006/relationships/image" Target="../media/image8.png"/><Relationship Id="rId1129" Type="http://schemas.openxmlformats.org/officeDocument/2006/relationships/image" Target="../media/image8.png"/><Relationship Id="rId1130" Type="http://schemas.openxmlformats.org/officeDocument/2006/relationships/image" Target="../media/image8.png"/><Relationship Id="rId1131" Type="http://schemas.openxmlformats.org/officeDocument/2006/relationships/image" Target="../media/image8.png"/><Relationship Id="rId1132" Type="http://schemas.openxmlformats.org/officeDocument/2006/relationships/image" Target="../media/image8.png"/><Relationship Id="rId1133" Type="http://schemas.openxmlformats.org/officeDocument/2006/relationships/image" Target="../media/image8.png"/><Relationship Id="rId1134" Type="http://schemas.openxmlformats.org/officeDocument/2006/relationships/image" Target="../media/image8.png"/><Relationship Id="rId1135" Type="http://schemas.openxmlformats.org/officeDocument/2006/relationships/image" Target="../media/image8.png"/><Relationship Id="rId1136" Type="http://schemas.openxmlformats.org/officeDocument/2006/relationships/image" Target="../media/image8.png"/><Relationship Id="rId1137" Type="http://schemas.openxmlformats.org/officeDocument/2006/relationships/image" Target="../media/image8.png"/><Relationship Id="rId1138" Type="http://schemas.openxmlformats.org/officeDocument/2006/relationships/image" Target="../media/image8.png"/><Relationship Id="rId1139" Type="http://schemas.openxmlformats.org/officeDocument/2006/relationships/image" Target="../media/image8.png"/><Relationship Id="rId1140" Type="http://schemas.openxmlformats.org/officeDocument/2006/relationships/image" Target="../media/image8.png"/><Relationship Id="rId1141" Type="http://schemas.openxmlformats.org/officeDocument/2006/relationships/image" Target="../media/image8.png"/><Relationship Id="rId1142" Type="http://schemas.openxmlformats.org/officeDocument/2006/relationships/image" Target="../media/image8.png"/><Relationship Id="rId1143" Type="http://schemas.openxmlformats.org/officeDocument/2006/relationships/image" Target="../media/image8.png"/><Relationship Id="rId1144" Type="http://schemas.openxmlformats.org/officeDocument/2006/relationships/image" Target="../media/image8.png"/><Relationship Id="rId1145" Type="http://schemas.openxmlformats.org/officeDocument/2006/relationships/image" Target="../media/image8.png"/><Relationship Id="rId1146" Type="http://schemas.openxmlformats.org/officeDocument/2006/relationships/image" Target="../media/image8.png"/><Relationship Id="rId1147" Type="http://schemas.openxmlformats.org/officeDocument/2006/relationships/image" Target="../media/image8.png"/><Relationship Id="rId1148" Type="http://schemas.openxmlformats.org/officeDocument/2006/relationships/image" Target="../media/image8.png"/><Relationship Id="rId1149" Type="http://schemas.openxmlformats.org/officeDocument/2006/relationships/image" Target="../media/image8.png"/><Relationship Id="rId1150" Type="http://schemas.openxmlformats.org/officeDocument/2006/relationships/image" Target="../media/image8.png"/><Relationship Id="rId1151" Type="http://schemas.openxmlformats.org/officeDocument/2006/relationships/image" Target="../media/image8.png"/><Relationship Id="rId1152" Type="http://schemas.openxmlformats.org/officeDocument/2006/relationships/image" Target="../media/image8.png"/><Relationship Id="rId1153" Type="http://schemas.openxmlformats.org/officeDocument/2006/relationships/image" Target="../media/image8.png"/><Relationship Id="rId1154" Type="http://schemas.openxmlformats.org/officeDocument/2006/relationships/image" Target="../media/image8.png"/><Relationship Id="rId1155" Type="http://schemas.openxmlformats.org/officeDocument/2006/relationships/image" Target="../media/image8.png"/><Relationship Id="rId1156" Type="http://schemas.openxmlformats.org/officeDocument/2006/relationships/image" Target="../media/image8.png"/><Relationship Id="rId1157" Type="http://schemas.openxmlformats.org/officeDocument/2006/relationships/image" Target="../media/image8.png"/><Relationship Id="rId1158" Type="http://schemas.openxmlformats.org/officeDocument/2006/relationships/image" Target="../media/image8.png"/><Relationship Id="rId1159" Type="http://schemas.openxmlformats.org/officeDocument/2006/relationships/image" Target="../media/image8.png"/><Relationship Id="rId1160" Type="http://schemas.openxmlformats.org/officeDocument/2006/relationships/image" Target="../media/image8.png"/><Relationship Id="rId1161" Type="http://schemas.openxmlformats.org/officeDocument/2006/relationships/image" Target="../media/image8.png"/><Relationship Id="rId1162" Type="http://schemas.openxmlformats.org/officeDocument/2006/relationships/image" Target="../media/image8.png"/><Relationship Id="rId1163" Type="http://schemas.openxmlformats.org/officeDocument/2006/relationships/image" Target="../media/image8.png"/><Relationship Id="rId1164" Type="http://schemas.openxmlformats.org/officeDocument/2006/relationships/image" Target="../media/image8.png"/><Relationship Id="rId1165" Type="http://schemas.openxmlformats.org/officeDocument/2006/relationships/image" Target="../media/image8.png"/><Relationship Id="rId1166" Type="http://schemas.openxmlformats.org/officeDocument/2006/relationships/image" Target="../media/image8.png"/><Relationship Id="rId1167" Type="http://schemas.openxmlformats.org/officeDocument/2006/relationships/image" Target="../media/image8.png"/><Relationship Id="rId1168" Type="http://schemas.openxmlformats.org/officeDocument/2006/relationships/image" Target="../media/image8.png"/><Relationship Id="rId1169" Type="http://schemas.openxmlformats.org/officeDocument/2006/relationships/image" Target="../media/image8.png"/><Relationship Id="rId1170" Type="http://schemas.openxmlformats.org/officeDocument/2006/relationships/image" Target="../media/image8.png"/><Relationship Id="rId1171" Type="http://schemas.openxmlformats.org/officeDocument/2006/relationships/image" Target="../media/image8.png"/><Relationship Id="rId1172" Type="http://schemas.openxmlformats.org/officeDocument/2006/relationships/image" Target="../media/image8.png"/><Relationship Id="rId1173" Type="http://schemas.openxmlformats.org/officeDocument/2006/relationships/image" Target="../media/image8.png"/><Relationship Id="rId1174" Type="http://schemas.openxmlformats.org/officeDocument/2006/relationships/image" Target="../media/image8.png"/><Relationship Id="rId1175" Type="http://schemas.openxmlformats.org/officeDocument/2006/relationships/image" Target="../media/image8.png"/><Relationship Id="rId1176" Type="http://schemas.openxmlformats.org/officeDocument/2006/relationships/image" Target="../media/image8.png"/><Relationship Id="rId1177" Type="http://schemas.openxmlformats.org/officeDocument/2006/relationships/image" Target="../media/image8.png"/><Relationship Id="rId1178" Type="http://schemas.openxmlformats.org/officeDocument/2006/relationships/image" Target="../media/image8.png"/><Relationship Id="rId1179" Type="http://schemas.openxmlformats.org/officeDocument/2006/relationships/image" Target="../media/image8.png"/><Relationship Id="rId1180" Type="http://schemas.openxmlformats.org/officeDocument/2006/relationships/image" Target="../media/image8.png"/><Relationship Id="rId1181" Type="http://schemas.openxmlformats.org/officeDocument/2006/relationships/image" Target="../media/image8.png"/><Relationship Id="rId1182" Type="http://schemas.openxmlformats.org/officeDocument/2006/relationships/image" Target="../media/image8.png"/><Relationship Id="rId1183" Type="http://schemas.openxmlformats.org/officeDocument/2006/relationships/image" Target="../media/image8.png"/><Relationship Id="rId1184" Type="http://schemas.openxmlformats.org/officeDocument/2006/relationships/image" Target="../media/image8.png"/><Relationship Id="rId1185" Type="http://schemas.openxmlformats.org/officeDocument/2006/relationships/image" Target="../media/image8.png"/><Relationship Id="rId1186" Type="http://schemas.openxmlformats.org/officeDocument/2006/relationships/image" Target="../media/image8.png"/><Relationship Id="rId1187" Type="http://schemas.openxmlformats.org/officeDocument/2006/relationships/image" Target="../media/image8.png"/><Relationship Id="rId1188" Type="http://schemas.openxmlformats.org/officeDocument/2006/relationships/image" Target="../media/image8.png"/><Relationship Id="rId1189" Type="http://schemas.openxmlformats.org/officeDocument/2006/relationships/image" Target="../media/image8.png"/><Relationship Id="rId1190" Type="http://schemas.openxmlformats.org/officeDocument/2006/relationships/image" Target="../media/image8.png"/><Relationship Id="rId1191" Type="http://schemas.openxmlformats.org/officeDocument/2006/relationships/image" Target="../media/image8.png"/><Relationship Id="rId1192" Type="http://schemas.openxmlformats.org/officeDocument/2006/relationships/image" Target="../media/image8.png"/><Relationship Id="rId1193" Type="http://schemas.openxmlformats.org/officeDocument/2006/relationships/image" Target="../media/image8.png"/><Relationship Id="rId1194" Type="http://schemas.openxmlformats.org/officeDocument/2006/relationships/image" Target="../media/image8.png"/><Relationship Id="rId1195" Type="http://schemas.openxmlformats.org/officeDocument/2006/relationships/image" Target="../media/image8.png"/><Relationship Id="rId1196" Type="http://schemas.openxmlformats.org/officeDocument/2006/relationships/image" Target="../media/image8.png"/><Relationship Id="rId1197" Type="http://schemas.openxmlformats.org/officeDocument/2006/relationships/image" Target="../media/image8.png"/><Relationship Id="rId1198" Type="http://schemas.openxmlformats.org/officeDocument/2006/relationships/image" Target="../media/image8.png"/><Relationship Id="rId1199" Type="http://schemas.openxmlformats.org/officeDocument/2006/relationships/image" Target="../media/image8.png"/><Relationship Id="rId1200" Type="http://schemas.openxmlformats.org/officeDocument/2006/relationships/image" Target="../media/image8.png"/><Relationship Id="rId1201" Type="http://schemas.openxmlformats.org/officeDocument/2006/relationships/image" Target="../media/image8.png"/><Relationship Id="rId1202" Type="http://schemas.openxmlformats.org/officeDocument/2006/relationships/image" Target="../media/image8.png"/><Relationship Id="rId1203" Type="http://schemas.openxmlformats.org/officeDocument/2006/relationships/image" Target="../media/image8.png"/><Relationship Id="rId1204" Type="http://schemas.openxmlformats.org/officeDocument/2006/relationships/image" Target="../media/image8.png"/><Relationship Id="rId1205" Type="http://schemas.openxmlformats.org/officeDocument/2006/relationships/image" Target="../media/image8.png"/><Relationship Id="rId1206" Type="http://schemas.openxmlformats.org/officeDocument/2006/relationships/image" Target="../media/image8.png"/><Relationship Id="rId1207" Type="http://schemas.openxmlformats.org/officeDocument/2006/relationships/image" Target="../media/image8.png"/><Relationship Id="rId1208" Type="http://schemas.openxmlformats.org/officeDocument/2006/relationships/image" Target="../media/image8.png"/><Relationship Id="rId1209" Type="http://schemas.openxmlformats.org/officeDocument/2006/relationships/image" Target="../media/image8.png"/><Relationship Id="rId1210" Type="http://schemas.openxmlformats.org/officeDocument/2006/relationships/image" Target="../media/image8.png"/><Relationship Id="rId1211" Type="http://schemas.openxmlformats.org/officeDocument/2006/relationships/image" Target="../media/image8.png"/><Relationship Id="rId1212" Type="http://schemas.openxmlformats.org/officeDocument/2006/relationships/image" Target="../media/image8.png"/><Relationship Id="rId1213" Type="http://schemas.openxmlformats.org/officeDocument/2006/relationships/image" Target="../media/image8.png"/><Relationship Id="rId1214" Type="http://schemas.openxmlformats.org/officeDocument/2006/relationships/image" Target="../media/image8.png"/><Relationship Id="rId1215" Type="http://schemas.openxmlformats.org/officeDocument/2006/relationships/image" Target="../media/image8.png"/><Relationship Id="rId1216" Type="http://schemas.openxmlformats.org/officeDocument/2006/relationships/image" Target="../media/image8.png"/><Relationship Id="rId1217" Type="http://schemas.openxmlformats.org/officeDocument/2006/relationships/image" Target="../media/image8.png"/><Relationship Id="rId1218" Type="http://schemas.openxmlformats.org/officeDocument/2006/relationships/image" Target="../media/image8.png"/><Relationship Id="rId1219" Type="http://schemas.openxmlformats.org/officeDocument/2006/relationships/image" Target="../media/image8.png"/><Relationship Id="rId1220" Type="http://schemas.openxmlformats.org/officeDocument/2006/relationships/image" Target="../media/image8.png"/><Relationship Id="rId1221" Type="http://schemas.openxmlformats.org/officeDocument/2006/relationships/image" Target="../media/image8.png"/><Relationship Id="rId1222" Type="http://schemas.openxmlformats.org/officeDocument/2006/relationships/image" Target="../media/image8.png"/><Relationship Id="rId1223" Type="http://schemas.openxmlformats.org/officeDocument/2006/relationships/image" Target="../media/image8.png"/><Relationship Id="rId1224" Type="http://schemas.openxmlformats.org/officeDocument/2006/relationships/image" Target="../media/image8.png"/><Relationship Id="rId1225" Type="http://schemas.openxmlformats.org/officeDocument/2006/relationships/image" Target="../media/image8.png"/><Relationship Id="rId1226" Type="http://schemas.openxmlformats.org/officeDocument/2006/relationships/image" Target="../media/image8.png"/><Relationship Id="rId1227" Type="http://schemas.openxmlformats.org/officeDocument/2006/relationships/image" Target="../media/image8.png"/><Relationship Id="rId1228" Type="http://schemas.openxmlformats.org/officeDocument/2006/relationships/image" Target="../media/image8.png"/><Relationship Id="rId1229" Type="http://schemas.openxmlformats.org/officeDocument/2006/relationships/image" Target="../media/image8.png"/><Relationship Id="rId1230" Type="http://schemas.openxmlformats.org/officeDocument/2006/relationships/image" Target="../media/image8.png"/><Relationship Id="rId1231" Type="http://schemas.openxmlformats.org/officeDocument/2006/relationships/image" Target="../media/image8.png"/><Relationship Id="rId1232" Type="http://schemas.openxmlformats.org/officeDocument/2006/relationships/image" Target="../media/image8.png"/><Relationship Id="rId1233" Type="http://schemas.openxmlformats.org/officeDocument/2006/relationships/image" Target="../media/image8.png"/><Relationship Id="rId1234" Type="http://schemas.openxmlformats.org/officeDocument/2006/relationships/image" Target="../media/image8.png"/><Relationship Id="rId1235" Type="http://schemas.openxmlformats.org/officeDocument/2006/relationships/image" Target="../media/image8.png"/><Relationship Id="rId1236" Type="http://schemas.openxmlformats.org/officeDocument/2006/relationships/image" Target="../media/image8.png"/><Relationship Id="rId1237" Type="http://schemas.openxmlformats.org/officeDocument/2006/relationships/image" Target="../media/image8.png"/><Relationship Id="rId1238" Type="http://schemas.openxmlformats.org/officeDocument/2006/relationships/image" Target="../media/image8.png"/><Relationship Id="rId1239" Type="http://schemas.openxmlformats.org/officeDocument/2006/relationships/image" Target="../media/image8.png"/><Relationship Id="rId1240" Type="http://schemas.openxmlformats.org/officeDocument/2006/relationships/image" Target="../media/image8.png"/><Relationship Id="rId1241" Type="http://schemas.openxmlformats.org/officeDocument/2006/relationships/image" Target="../media/image8.png"/><Relationship Id="rId1242" Type="http://schemas.openxmlformats.org/officeDocument/2006/relationships/image" Target="../media/image8.png"/><Relationship Id="rId1243" Type="http://schemas.openxmlformats.org/officeDocument/2006/relationships/image" Target="../media/image8.png"/><Relationship Id="rId1244" Type="http://schemas.openxmlformats.org/officeDocument/2006/relationships/image" Target="../media/image8.png"/><Relationship Id="rId1245" Type="http://schemas.openxmlformats.org/officeDocument/2006/relationships/image" Target="../media/image8.png"/><Relationship Id="rId1246" Type="http://schemas.openxmlformats.org/officeDocument/2006/relationships/image" Target="../media/image8.png"/><Relationship Id="rId1247" Type="http://schemas.openxmlformats.org/officeDocument/2006/relationships/image" Target="../media/image8.png"/><Relationship Id="rId1248" Type="http://schemas.openxmlformats.org/officeDocument/2006/relationships/image" Target="../media/image8.png"/><Relationship Id="rId1249" Type="http://schemas.openxmlformats.org/officeDocument/2006/relationships/image" Target="../media/image8.png"/><Relationship Id="rId1250" Type="http://schemas.openxmlformats.org/officeDocument/2006/relationships/image" Target="../media/image8.png"/><Relationship Id="rId1251" Type="http://schemas.openxmlformats.org/officeDocument/2006/relationships/image" Target="../media/image8.png"/><Relationship Id="rId1252" Type="http://schemas.openxmlformats.org/officeDocument/2006/relationships/image" Target="../media/image8.png"/><Relationship Id="rId1253" Type="http://schemas.openxmlformats.org/officeDocument/2006/relationships/image" Target="../media/image8.png"/><Relationship Id="rId1254" Type="http://schemas.openxmlformats.org/officeDocument/2006/relationships/image" Target="../media/image8.png"/><Relationship Id="rId1255" Type="http://schemas.openxmlformats.org/officeDocument/2006/relationships/image" Target="../media/image8.png"/><Relationship Id="rId1256" Type="http://schemas.openxmlformats.org/officeDocument/2006/relationships/image" Target="../media/image8.png"/><Relationship Id="rId1257" Type="http://schemas.openxmlformats.org/officeDocument/2006/relationships/image" Target="../media/image8.png"/><Relationship Id="rId1258" Type="http://schemas.openxmlformats.org/officeDocument/2006/relationships/image" Target="../media/image8.png"/><Relationship Id="rId1259" Type="http://schemas.openxmlformats.org/officeDocument/2006/relationships/image" Target="../media/image8.png"/><Relationship Id="rId1260" Type="http://schemas.openxmlformats.org/officeDocument/2006/relationships/image" Target="../media/image8.png"/><Relationship Id="rId1261" Type="http://schemas.openxmlformats.org/officeDocument/2006/relationships/image" Target="../media/image8.png"/><Relationship Id="rId1262" Type="http://schemas.openxmlformats.org/officeDocument/2006/relationships/image" Target="../media/image8.png"/><Relationship Id="rId1263" Type="http://schemas.openxmlformats.org/officeDocument/2006/relationships/image" Target="../media/image8.png"/><Relationship Id="rId1264" Type="http://schemas.openxmlformats.org/officeDocument/2006/relationships/image" Target="../media/image8.png"/><Relationship Id="rId1265" Type="http://schemas.openxmlformats.org/officeDocument/2006/relationships/image" Target="../media/image8.png"/><Relationship Id="rId1266" Type="http://schemas.openxmlformats.org/officeDocument/2006/relationships/image" Target="../media/image8.png"/><Relationship Id="rId1267" Type="http://schemas.openxmlformats.org/officeDocument/2006/relationships/image" Target="../media/image8.png"/><Relationship Id="rId1268" Type="http://schemas.openxmlformats.org/officeDocument/2006/relationships/image" Target="../media/image8.png"/><Relationship Id="rId1269" Type="http://schemas.openxmlformats.org/officeDocument/2006/relationships/image" Target="../media/image8.png"/><Relationship Id="rId1270" Type="http://schemas.openxmlformats.org/officeDocument/2006/relationships/image" Target="../media/image8.png"/><Relationship Id="rId1271" Type="http://schemas.openxmlformats.org/officeDocument/2006/relationships/image" Target="../media/image8.png"/><Relationship Id="rId1272" Type="http://schemas.openxmlformats.org/officeDocument/2006/relationships/image" Target="../media/image8.png"/><Relationship Id="rId1273" Type="http://schemas.openxmlformats.org/officeDocument/2006/relationships/image" Target="../media/image8.png"/><Relationship Id="rId1274" Type="http://schemas.openxmlformats.org/officeDocument/2006/relationships/image" Target="../media/image8.png"/><Relationship Id="rId1275" Type="http://schemas.openxmlformats.org/officeDocument/2006/relationships/image" Target="../media/image8.png"/><Relationship Id="rId1276" Type="http://schemas.openxmlformats.org/officeDocument/2006/relationships/image" Target="../media/image8.png"/><Relationship Id="rId1277" Type="http://schemas.openxmlformats.org/officeDocument/2006/relationships/image" Target="../media/image8.png"/><Relationship Id="rId1278" Type="http://schemas.openxmlformats.org/officeDocument/2006/relationships/image" Target="../media/image8.png"/><Relationship Id="rId1279" Type="http://schemas.openxmlformats.org/officeDocument/2006/relationships/image" Target="../media/image8.png"/><Relationship Id="rId1280" Type="http://schemas.openxmlformats.org/officeDocument/2006/relationships/image" Target="../media/image8.png"/><Relationship Id="rId1281" Type="http://schemas.openxmlformats.org/officeDocument/2006/relationships/image" Target="../media/image8.png"/><Relationship Id="rId1282" Type="http://schemas.openxmlformats.org/officeDocument/2006/relationships/image" Target="../media/image8.png"/><Relationship Id="rId1283" Type="http://schemas.openxmlformats.org/officeDocument/2006/relationships/image" Target="../media/image8.png"/><Relationship Id="rId1284" Type="http://schemas.openxmlformats.org/officeDocument/2006/relationships/image" Target="../media/image8.png"/><Relationship Id="rId1285" Type="http://schemas.openxmlformats.org/officeDocument/2006/relationships/image" Target="../media/image8.png"/><Relationship Id="rId1286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65</xdr:row>
      <xdr:rowOff>107640</xdr:rowOff>
    </xdr:from>
    <xdr:to>
      <xdr:col>1</xdr:col>
      <xdr:colOff>5760</xdr:colOff>
      <xdr:row>65</xdr:row>
      <xdr:rowOff>114840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812880" y="13150440"/>
          <a:ext cx="576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107640</xdr:rowOff>
    </xdr:from>
    <xdr:to>
      <xdr:col>1</xdr:col>
      <xdr:colOff>5760</xdr:colOff>
      <xdr:row>65</xdr:row>
      <xdr:rowOff>114840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812880" y="13150440"/>
          <a:ext cx="576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70</xdr:row>
      <xdr:rowOff>104040</xdr:rowOff>
    </xdr:from>
    <xdr:to>
      <xdr:col>1</xdr:col>
      <xdr:colOff>5760</xdr:colOff>
      <xdr:row>70</xdr:row>
      <xdr:rowOff>111240</xdr:rowOff>
    </xdr:to>
    <xdr:pic>
      <xdr:nvPicPr>
        <xdr:cNvPr id="2" name="Picture 3" descr=""/>
        <xdr:cNvPicPr/>
      </xdr:nvPicPr>
      <xdr:blipFill>
        <a:blip r:embed="rId3"/>
        <a:stretch/>
      </xdr:blipFill>
      <xdr:spPr>
        <a:xfrm>
          <a:off x="812880" y="14150160"/>
          <a:ext cx="576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70</xdr:row>
      <xdr:rowOff>104040</xdr:rowOff>
    </xdr:from>
    <xdr:to>
      <xdr:col>1</xdr:col>
      <xdr:colOff>5760</xdr:colOff>
      <xdr:row>70</xdr:row>
      <xdr:rowOff>111240</xdr:rowOff>
    </xdr:to>
    <xdr:pic>
      <xdr:nvPicPr>
        <xdr:cNvPr id="3" name="Picture 4" descr=""/>
        <xdr:cNvPicPr/>
      </xdr:nvPicPr>
      <xdr:blipFill>
        <a:blip r:embed="rId4"/>
        <a:stretch/>
      </xdr:blipFill>
      <xdr:spPr>
        <a:xfrm>
          <a:off x="812880" y="14150160"/>
          <a:ext cx="576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5760</xdr:colOff>
      <xdr:row>34</xdr:row>
      <xdr:rowOff>7200</xdr:rowOff>
    </xdr:to>
    <xdr:pic>
      <xdr:nvPicPr>
        <xdr:cNvPr id="4" name="Picture 5" descr=""/>
        <xdr:cNvPicPr/>
      </xdr:nvPicPr>
      <xdr:blipFill>
        <a:blip r:embed="rId5"/>
        <a:stretch/>
      </xdr:blipFill>
      <xdr:spPr>
        <a:xfrm>
          <a:off x="812880" y="6822360"/>
          <a:ext cx="576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5760</xdr:colOff>
      <xdr:row>34</xdr:row>
      <xdr:rowOff>7200</xdr:rowOff>
    </xdr:to>
    <xdr:pic>
      <xdr:nvPicPr>
        <xdr:cNvPr id="5" name="Picture 6" descr=""/>
        <xdr:cNvPicPr/>
      </xdr:nvPicPr>
      <xdr:blipFill>
        <a:blip r:embed="rId6"/>
        <a:stretch/>
      </xdr:blipFill>
      <xdr:spPr>
        <a:xfrm>
          <a:off x="812880" y="6822360"/>
          <a:ext cx="576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260</xdr:row>
      <xdr:rowOff>61200</xdr:rowOff>
    </xdr:from>
    <xdr:to>
      <xdr:col>1</xdr:col>
      <xdr:colOff>5760</xdr:colOff>
      <xdr:row>260</xdr:row>
      <xdr:rowOff>68400</xdr:rowOff>
    </xdr:to>
    <xdr:pic>
      <xdr:nvPicPr>
        <xdr:cNvPr id="6" name="Picture 7" descr=""/>
        <xdr:cNvPicPr/>
      </xdr:nvPicPr>
      <xdr:blipFill>
        <a:blip r:embed="rId7"/>
        <a:stretch/>
      </xdr:blipFill>
      <xdr:spPr>
        <a:xfrm>
          <a:off x="812880" y="52232760"/>
          <a:ext cx="576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260</xdr:row>
      <xdr:rowOff>61200</xdr:rowOff>
    </xdr:from>
    <xdr:to>
      <xdr:col>1</xdr:col>
      <xdr:colOff>5760</xdr:colOff>
      <xdr:row>260</xdr:row>
      <xdr:rowOff>68400</xdr:rowOff>
    </xdr:to>
    <xdr:pic>
      <xdr:nvPicPr>
        <xdr:cNvPr id="7" name="Picture 8" descr=""/>
        <xdr:cNvPicPr/>
      </xdr:nvPicPr>
      <xdr:blipFill>
        <a:blip r:embed="rId8"/>
        <a:stretch/>
      </xdr:blipFill>
      <xdr:spPr>
        <a:xfrm>
          <a:off x="812880" y="52232760"/>
          <a:ext cx="576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5760</xdr:colOff>
      <xdr:row>200</xdr:row>
      <xdr:rowOff>7920</xdr:rowOff>
    </xdr:to>
    <xdr:pic>
      <xdr:nvPicPr>
        <xdr:cNvPr id="8" name="Picture 9" descr=""/>
        <xdr:cNvPicPr/>
      </xdr:nvPicPr>
      <xdr:blipFill>
        <a:blip r:embed="rId9"/>
        <a:stretch/>
      </xdr:blipFill>
      <xdr:spPr>
        <a:xfrm>
          <a:off x="812880" y="40132440"/>
          <a:ext cx="576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5760</xdr:colOff>
      <xdr:row>200</xdr:row>
      <xdr:rowOff>7920</xdr:rowOff>
    </xdr:to>
    <xdr:pic>
      <xdr:nvPicPr>
        <xdr:cNvPr id="9" name="Picture 10" descr=""/>
        <xdr:cNvPicPr/>
      </xdr:nvPicPr>
      <xdr:blipFill>
        <a:blip r:embed="rId10"/>
        <a:stretch/>
      </xdr:blipFill>
      <xdr:spPr>
        <a:xfrm>
          <a:off x="812880" y="40132440"/>
          <a:ext cx="576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158760</xdr:rowOff>
    </xdr:from>
    <xdr:to>
      <xdr:col>1</xdr:col>
      <xdr:colOff>5760</xdr:colOff>
      <xdr:row>20</xdr:row>
      <xdr:rowOff>166320</xdr:rowOff>
    </xdr:to>
    <xdr:pic>
      <xdr:nvPicPr>
        <xdr:cNvPr id="10" name="Picture 11" descr=""/>
        <xdr:cNvPicPr/>
      </xdr:nvPicPr>
      <xdr:blipFill>
        <a:blip r:embed="rId11"/>
        <a:stretch/>
      </xdr:blipFill>
      <xdr:spPr>
        <a:xfrm>
          <a:off x="812880" y="4172040"/>
          <a:ext cx="576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158760</xdr:rowOff>
    </xdr:from>
    <xdr:to>
      <xdr:col>1</xdr:col>
      <xdr:colOff>5760</xdr:colOff>
      <xdr:row>20</xdr:row>
      <xdr:rowOff>166320</xdr:rowOff>
    </xdr:to>
    <xdr:pic>
      <xdr:nvPicPr>
        <xdr:cNvPr id="11" name="Picture 12" descr=""/>
        <xdr:cNvPicPr/>
      </xdr:nvPicPr>
      <xdr:blipFill>
        <a:blip r:embed="rId12"/>
        <a:stretch/>
      </xdr:blipFill>
      <xdr:spPr>
        <a:xfrm>
          <a:off x="812880" y="4172040"/>
          <a:ext cx="576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137160</xdr:rowOff>
    </xdr:from>
    <xdr:to>
      <xdr:col>1</xdr:col>
      <xdr:colOff>5760</xdr:colOff>
      <xdr:row>6</xdr:row>
      <xdr:rowOff>144360</xdr:rowOff>
    </xdr:to>
    <xdr:pic>
      <xdr:nvPicPr>
        <xdr:cNvPr id="12" name="Picture 13" descr=""/>
        <xdr:cNvPicPr/>
      </xdr:nvPicPr>
      <xdr:blipFill>
        <a:blip r:embed="rId13"/>
        <a:stretch/>
      </xdr:blipFill>
      <xdr:spPr>
        <a:xfrm>
          <a:off x="812880" y="1341000"/>
          <a:ext cx="576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137160</xdr:rowOff>
    </xdr:from>
    <xdr:to>
      <xdr:col>1</xdr:col>
      <xdr:colOff>5760</xdr:colOff>
      <xdr:row>6</xdr:row>
      <xdr:rowOff>144360</xdr:rowOff>
    </xdr:to>
    <xdr:pic>
      <xdr:nvPicPr>
        <xdr:cNvPr id="13" name="Picture 188" descr=""/>
        <xdr:cNvPicPr/>
      </xdr:nvPicPr>
      <xdr:blipFill>
        <a:blip r:embed="rId14"/>
        <a:stretch/>
      </xdr:blipFill>
      <xdr:spPr>
        <a:xfrm>
          <a:off x="812880" y="1341000"/>
          <a:ext cx="576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5760</xdr:colOff>
      <xdr:row>20</xdr:row>
      <xdr:rowOff>7200</xdr:rowOff>
    </xdr:to>
    <xdr:pic>
      <xdr:nvPicPr>
        <xdr:cNvPr id="14" name="Picture 189" descr=""/>
        <xdr:cNvPicPr/>
      </xdr:nvPicPr>
      <xdr:blipFill>
        <a:blip r:embed="rId15"/>
        <a:stretch/>
      </xdr:blipFill>
      <xdr:spPr>
        <a:xfrm>
          <a:off x="812880" y="4013280"/>
          <a:ext cx="576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5760</xdr:colOff>
      <xdr:row>20</xdr:row>
      <xdr:rowOff>7200</xdr:rowOff>
    </xdr:to>
    <xdr:pic>
      <xdr:nvPicPr>
        <xdr:cNvPr id="15" name="Picture 190" descr=""/>
        <xdr:cNvPicPr/>
      </xdr:nvPicPr>
      <xdr:blipFill>
        <a:blip r:embed="rId16"/>
        <a:stretch/>
      </xdr:blipFill>
      <xdr:spPr>
        <a:xfrm>
          <a:off x="812880" y="4013280"/>
          <a:ext cx="576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5760</xdr:colOff>
      <xdr:row>200</xdr:row>
      <xdr:rowOff>7920</xdr:rowOff>
    </xdr:to>
    <xdr:pic>
      <xdr:nvPicPr>
        <xdr:cNvPr id="16" name="Picture 191" descr=""/>
        <xdr:cNvPicPr/>
      </xdr:nvPicPr>
      <xdr:blipFill>
        <a:blip r:embed="rId17"/>
        <a:stretch/>
      </xdr:blipFill>
      <xdr:spPr>
        <a:xfrm>
          <a:off x="812880" y="40132440"/>
          <a:ext cx="576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5760</xdr:colOff>
      <xdr:row>200</xdr:row>
      <xdr:rowOff>7920</xdr:rowOff>
    </xdr:to>
    <xdr:pic>
      <xdr:nvPicPr>
        <xdr:cNvPr id="17" name="Picture 196" descr=""/>
        <xdr:cNvPicPr/>
      </xdr:nvPicPr>
      <xdr:blipFill>
        <a:blip r:embed="rId18"/>
        <a:stretch/>
      </xdr:blipFill>
      <xdr:spPr>
        <a:xfrm>
          <a:off x="812880" y="40132440"/>
          <a:ext cx="576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5760</xdr:colOff>
      <xdr:row>34</xdr:row>
      <xdr:rowOff>7200</xdr:rowOff>
    </xdr:to>
    <xdr:pic>
      <xdr:nvPicPr>
        <xdr:cNvPr id="18" name="Picture 197" descr=""/>
        <xdr:cNvPicPr/>
      </xdr:nvPicPr>
      <xdr:blipFill>
        <a:blip r:embed="rId19"/>
        <a:stretch/>
      </xdr:blipFill>
      <xdr:spPr>
        <a:xfrm>
          <a:off x="812880" y="6822360"/>
          <a:ext cx="576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5760</xdr:colOff>
      <xdr:row>34</xdr:row>
      <xdr:rowOff>7200</xdr:rowOff>
    </xdr:to>
    <xdr:pic>
      <xdr:nvPicPr>
        <xdr:cNvPr id="19" name="Picture 202" descr=""/>
        <xdr:cNvPicPr/>
      </xdr:nvPicPr>
      <xdr:blipFill>
        <a:blip r:embed="rId20"/>
        <a:stretch/>
      </xdr:blipFill>
      <xdr:spPr>
        <a:xfrm>
          <a:off x="812880" y="6822360"/>
          <a:ext cx="576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5760</xdr:colOff>
      <xdr:row>200</xdr:row>
      <xdr:rowOff>7560</xdr:rowOff>
    </xdr:to>
    <xdr:pic>
      <xdr:nvPicPr>
        <xdr:cNvPr id="20" name="Picture 203" descr=""/>
        <xdr:cNvPicPr/>
      </xdr:nvPicPr>
      <xdr:blipFill>
        <a:blip r:embed="rId21"/>
        <a:stretch/>
      </xdr:blipFill>
      <xdr:spPr>
        <a:xfrm>
          <a:off x="812880" y="40132440"/>
          <a:ext cx="576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5760</xdr:colOff>
      <xdr:row>200</xdr:row>
      <xdr:rowOff>7560</xdr:rowOff>
    </xdr:to>
    <xdr:pic>
      <xdr:nvPicPr>
        <xdr:cNvPr id="21" name="Picture 206" descr=""/>
        <xdr:cNvPicPr/>
      </xdr:nvPicPr>
      <xdr:blipFill>
        <a:blip r:embed="rId22"/>
        <a:stretch/>
      </xdr:blipFill>
      <xdr:spPr>
        <a:xfrm>
          <a:off x="812880" y="40132440"/>
          <a:ext cx="576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5760</xdr:colOff>
      <xdr:row>34</xdr:row>
      <xdr:rowOff>7560</xdr:rowOff>
    </xdr:to>
    <xdr:pic>
      <xdr:nvPicPr>
        <xdr:cNvPr id="22" name="Picture 207" descr=""/>
        <xdr:cNvPicPr/>
      </xdr:nvPicPr>
      <xdr:blipFill>
        <a:blip r:embed="rId23"/>
        <a:stretch/>
      </xdr:blipFill>
      <xdr:spPr>
        <a:xfrm>
          <a:off x="812880" y="6822360"/>
          <a:ext cx="576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5760</xdr:colOff>
      <xdr:row>34</xdr:row>
      <xdr:rowOff>7560</xdr:rowOff>
    </xdr:to>
    <xdr:pic>
      <xdr:nvPicPr>
        <xdr:cNvPr id="23" name="Picture 210" descr=""/>
        <xdr:cNvPicPr/>
      </xdr:nvPicPr>
      <xdr:blipFill>
        <a:blip r:embed="rId24"/>
        <a:stretch/>
      </xdr:blipFill>
      <xdr:spPr>
        <a:xfrm>
          <a:off x="812880" y="6822360"/>
          <a:ext cx="576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</xdr:row>
      <xdr:rowOff>360</xdr:rowOff>
    </xdr:from>
    <xdr:to>
      <xdr:col>1</xdr:col>
      <xdr:colOff>5760</xdr:colOff>
      <xdr:row>27</xdr:row>
      <xdr:rowOff>7560</xdr:rowOff>
    </xdr:to>
    <xdr:pic>
      <xdr:nvPicPr>
        <xdr:cNvPr id="24" name="Picture 211" descr=""/>
        <xdr:cNvPicPr/>
      </xdr:nvPicPr>
      <xdr:blipFill>
        <a:blip r:embed="rId25"/>
        <a:stretch/>
      </xdr:blipFill>
      <xdr:spPr>
        <a:xfrm>
          <a:off x="812880" y="5418360"/>
          <a:ext cx="576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</xdr:row>
      <xdr:rowOff>360</xdr:rowOff>
    </xdr:from>
    <xdr:to>
      <xdr:col>1</xdr:col>
      <xdr:colOff>5760</xdr:colOff>
      <xdr:row>27</xdr:row>
      <xdr:rowOff>7560</xdr:rowOff>
    </xdr:to>
    <xdr:pic>
      <xdr:nvPicPr>
        <xdr:cNvPr id="25" name="Picture 212" descr=""/>
        <xdr:cNvPicPr/>
      </xdr:nvPicPr>
      <xdr:blipFill>
        <a:blip r:embed="rId26"/>
        <a:stretch/>
      </xdr:blipFill>
      <xdr:spPr>
        <a:xfrm>
          <a:off x="812880" y="5418360"/>
          <a:ext cx="576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5760</xdr:colOff>
      <xdr:row>20</xdr:row>
      <xdr:rowOff>7200</xdr:rowOff>
    </xdr:to>
    <xdr:pic>
      <xdr:nvPicPr>
        <xdr:cNvPr id="26" name="Picture 213" descr=""/>
        <xdr:cNvPicPr/>
      </xdr:nvPicPr>
      <xdr:blipFill>
        <a:blip r:embed="rId27"/>
        <a:stretch/>
      </xdr:blipFill>
      <xdr:spPr>
        <a:xfrm>
          <a:off x="812880" y="4013280"/>
          <a:ext cx="576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5760</xdr:colOff>
      <xdr:row>20</xdr:row>
      <xdr:rowOff>7200</xdr:rowOff>
    </xdr:to>
    <xdr:pic>
      <xdr:nvPicPr>
        <xdr:cNvPr id="27" name="Picture 214" descr=""/>
        <xdr:cNvPicPr/>
      </xdr:nvPicPr>
      <xdr:blipFill>
        <a:blip r:embed="rId28"/>
        <a:stretch/>
      </xdr:blipFill>
      <xdr:spPr>
        <a:xfrm>
          <a:off x="812880" y="4013280"/>
          <a:ext cx="576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364</xdr:row>
      <xdr:rowOff>159480</xdr:rowOff>
    </xdr:from>
    <xdr:to>
      <xdr:col>0</xdr:col>
      <xdr:colOff>573840</xdr:colOff>
      <xdr:row>364</xdr:row>
      <xdr:rowOff>167040</xdr:rowOff>
    </xdr:to>
    <xdr:pic>
      <xdr:nvPicPr>
        <xdr:cNvPr id="28" name="Picture 215" descr=""/>
        <xdr:cNvPicPr/>
      </xdr:nvPicPr>
      <xdr:blipFill>
        <a:blip r:embed="rId29"/>
        <a:stretch/>
      </xdr:blipFill>
      <xdr:spPr>
        <a:xfrm>
          <a:off x="565560" y="73199880"/>
          <a:ext cx="828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364</xdr:row>
      <xdr:rowOff>159480</xdr:rowOff>
    </xdr:from>
    <xdr:to>
      <xdr:col>0</xdr:col>
      <xdr:colOff>573840</xdr:colOff>
      <xdr:row>364</xdr:row>
      <xdr:rowOff>167040</xdr:rowOff>
    </xdr:to>
    <xdr:pic>
      <xdr:nvPicPr>
        <xdr:cNvPr id="29" name="Picture 216" descr=""/>
        <xdr:cNvPicPr/>
      </xdr:nvPicPr>
      <xdr:blipFill>
        <a:blip r:embed="rId30"/>
        <a:stretch/>
      </xdr:blipFill>
      <xdr:spPr>
        <a:xfrm>
          <a:off x="565560" y="73199880"/>
          <a:ext cx="828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349</xdr:row>
      <xdr:rowOff>159840</xdr:rowOff>
    </xdr:from>
    <xdr:to>
      <xdr:col>0</xdr:col>
      <xdr:colOff>573840</xdr:colOff>
      <xdr:row>349</xdr:row>
      <xdr:rowOff>167040</xdr:rowOff>
    </xdr:to>
    <xdr:pic>
      <xdr:nvPicPr>
        <xdr:cNvPr id="30" name="Picture 217" descr=""/>
        <xdr:cNvPicPr/>
      </xdr:nvPicPr>
      <xdr:blipFill>
        <a:blip r:embed="rId31"/>
        <a:stretch/>
      </xdr:blipFill>
      <xdr:spPr>
        <a:xfrm>
          <a:off x="565560" y="70190280"/>
          <a:ext cx="828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349</xdr:row>
      <xdr:rowOff>159840</xdr:rowOff>
    </xdr:from>
    <xdr:to>
      <xdr:col>0</xdr:col>
      <xdr:colOff>573840</xdr:colOff>
      <xdr:row>349</xdr:row>
      <xdr:rowOff>167040</xdr:rowOff>
    </xdr:to>
    <xdr:pic>
      <xdr:nvPicPr>
        <xdr:cNvPr id="31" name="Picture 218" descr=""/>
        <xdr:cNvPicPr/>
      </xdr:nvPicPr>
      <xdr:blipFill>
        <a:blip r:embed="rId32"/>
        <a:stretch/>
      </xdr:blipFill>
      <xdr:spPr>
        <a:xfrm>
          <a:off x="565560" y="70190280"/>
          <a:ext cx="828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363</xdr:row>
      <xdr:rowOff>159480</xdr:rowOff>
    </xdr:from>
    <xdr:to>
      <xdr:col>0</xdr:col>
      <xdr:colOff>573840</xdr:colOff>
      <xdr:row>363</xdr:row>
      <xdr:rowOff>166680</xdr:rowOff>
    </xdr:to>
    <xdr:pic>
      <xdr:nvPicPr>
        <xdr:cNvPr id="32" name="Picture 219" descr=""/>
        <xdr:cNvPicPr/>
      </xdr:nvPicPr>
      <xdr:blipFill>
        <a:blip r:embed="rId33"/>
        <a:stretch/>
      </xdr:blipFill>
      <xdr:spPr>
        <a:xfrm>
          <a:off x="565560" y="72999000"/>
          <a:ext cx="828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363</xdr:row>
      <xdr:rowOff>159480</xdr:rowOff>
    </xdr:from>
    <xdr:to>
      <xdr:col>0</xdr:col>
      <xdr:colOff>573840</xdr:colOff>
      <xdr:row>363</xdr:row>
      <xdr:rowOff>166680</xdr:rowOff>
    </xdr:to>
    <xdr:pic>
      <xdr:nvPicPr>
        <xdr:cNvPr id="33" name="Picture 220" descr=""/>
        <xdr:cNvPicPr/>
      </xdr:nvPicPr>
      <xdr:blipFill>
        <a:blip r:embed="rId34"/>
        <a:stretch/>
      </xdr:blipFill>
      <xdr:spPr>
        <a:xfrm>
          <a:off x="565560" y="72999000"/>
          <a:ext cx="828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355</xdr:row>
      <xdr:rowOff>159480</xdr:rowOff>
    </xdr:from>
    <xdr:to>
      <xdr:col>0</xdr:col>
      <xdr:colOff>573840</xdr:colOff>
      <xdr:row>355</xdr:row>
      <xdr:rowOff>167040</xdr:rowOff>
    </xdr:to>
    <xdr:pic>
      <xdr:nvPicPr>
        <xdr:cNvPr id="34" name="Picture 221" descr=""/>
        <xdr:cNvPicPr/>
      </xdr:nvPicPr>
      <xdr:blipFill>
        <a:blip r:embed="rId35"/>
        <a:stretch/>
      </xdr:blipFill>
      <xdr:spPr>
        <a:xfrm>
          <a:off x="565560" y="71393760"/>
          <a:ext cx="828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355</xdr:row>
      <xdr:rowOff>159480</xdr:rowOff>
    </xdr:from>
    <xdr:to>
      <xdr:col>0</xdr:col>
      <xdr:colOff>573840</xdr:colOff>
      <xdr:row>355</xdr:row>
      <xdr:rowOff>167040</xdr:rowOff>
    </xdr:to>
    <xdr:pic>
      <xdr:nvPicPr>
        <xdr:cNvPr id="35" name="Picture 222" descr=""/>
        <xdr:cNvPicPr/>
      </xdr:nvPicPr>
      <xdr:blipFill>
        <a:blip r:embed="rId36"/>
        <a:stretch/>
      </xdr:blipFill>
      <xdr:spPr>
        <a:xfrm>
          <a:off x="565560" y="71393760"/>
          <a:ext cx="828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351</xdr:row>
      <xdr:rowOff>159480</xdr:rowOff>
    </xdr:from>
    <xdr:to>
      <xdr:col>0</xdr:col>
      <xdr:colOff>573840</xdr:colOff>
      <xdr:row>351</xdr:row>
      <xdr:rowOff>166680</xdr:rowOff>
    </xdr:to>
    <xdr:pic>
      <xdr:nvPicPr>
        <xdr:cNvPr id="36" name="Picture 223" descr=""/>
        <xdr:cNvPicPr/>
      </xdr:nvPicPr>
      <xdr:blipFill>
        <a:blip r:embed="rId37"/>
        <a:stretch/>
      </xdr:blipFill>
      <xdr:spPr>
        <a:xfrm>
          <a:off x="565560" y="70591320"/>
          <a:ext cx="828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351</xdr:row>
      <xdr:rowOff>159480</xdr:rowOff>
    </xdr:from>
    <xdr:to>
      <xdr:col>0</xdr:col>
      <xdr:colOff>573840</xdr:colOff>
      <xdr:row>351</xdr:row>
      <xdr:rowOff>166680</xdr:rowOff>
    </xdr:to>
    <xdr:pic>
      <xdr:nvPicPr>
        <xdr:cNvPr id="37" name="Picture 224" descr=""/>
        <xdr:cNvPicPr/>
      </xdr:nvPicPr>
      <xdr:blipFill>
        <a:blip r:embed="rId38"/>
        <a:stretch/>
      </xdr:blipFill>
      <xdr:spPr>
        <a:xfrm>
          <a:off x="565560" y="70591320"/>
          <a:ext cx="828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200</xdr:row>
      <xdr:rowOff>360</xdr:rowOff>
    </xdr:from>
    <xdr:to>
      <xdr:col>0</xdr:col>
      <xdr:colOff>573840</xdr:colOff>
      <xdr:row>200</xdr:row>
      <xdr:rowOff>7560</xdr:rowOff>
    </xdr:to>
    <xdr:pic>
      <xdr:nvPicPr>
        <xdr:cNvPr id="38" name="Picture 225" descr=""/>
        <xdr:cNvPicPr/>
      </xdr:nvPicPr>
      <xdr:blipFill>
        <a:blip r:embed="rId39"/>
        <a:stretch/>
      </xdr:blipFill>
      <xdr:spPr>
        <a:xfrm>
          <a:off x="565560" y="40132440"/>
          <a:ext cx="828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200</xdr:row>
      <xdr:rowOff>360</xdr:rowOff>
    </xdr:from>
    <xdr:to>
      <xdr:col>0</xdr:col>
      <xdr:colOff>573840</xdr:colOff>
      <xdr:row>200</xdr:row>
      <xdr:rowOff>7560</xdr:rowOff>
    </xdr:to>
    <xdr:pic>
      <xdr:nvPicPr>
        <xdr:cNvPr id="39" name="Picture 226" descr=""/>
        <xdr:cNvPicPr/>
      </xdr:nvPicPr>
      <xdr:blipFill>
        <a:blip r:embed="rId40"/>
        <a:stretch/>
      </xdr:blipFill>
      <xdr:spPr>
        <a:xfrm>
          <a:off x="565560" y="40132440"/>
          <a:ext cx="828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358</xdr:row>
      <xdr:rowOff>159480</xdr:rowOff>
    </xdr:from>
    <xdr:to>
      <xdr:col>0</xdr:col>
      <xdr:colOff>573840</xdr:colOff>
      <xdr:row>358</xdr:row>
      <xdr:rowOff>166680</xdr:rowOff>
    </xdr:to>
    <xdr:pic>
      <xdr:nvPicPr>
        <xdr:cNvPr id="40" name="Picture 227" descr=""/>
        <xdr:cNvPicPr/>
      </xdr:nvPicPr>
      <xdr:blipFill>
        <a:blip r:embed="rId41"/>
        <a:stretch/>
      </xdr:blipFill>
      <xdr:spPr>
        <a:xfrm>
          <a:off x="565560" y="71995680"/>
          <a:ext cx="828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358</xdr:row>
      <xdr:rowOff>159480</xdr:rowOff>
    </xdr:from>
    <xdr:to>
      <xdr:col>0</xdr:col>
      <xdr:colOff>573840</xdr:colOff>
      <xdr:row>358</xdr:row>
      <xdr:rowOff>166680</xdr:rowOff>
    </xdr:to>
    <xdr:pic>
      <xdr:nvPicPr>
        <xdr:cNvPr id="41" name="Picture 228" descr=""/>
        <xdr:cNvPicPr/>
      </xdr:nvPicPr>
      <xdr:blipFill>
        <a:blip r:embed="rId42"/>
        <a:stretch/>
      </xdr:blipFill>
      <xdr:spPr>
        <a:xfrm>
          <a:off x="565560" y="71995680"/>
          <a:ext cx="828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359</xdr:row>
      <xdr:rowOff>159840</xdr:rowOff>
    </xdr:from>
    <xdr:to>
      <xdr:col>0</xdr:col>
      <xdr:colOff>573840</xdr:colOff>
      <xdr:row>359</xdr:row>
      <xdr:rowOff>167040</xdr:rowOff>
    </xdr:to>
    <xdr:pic>
      <xdr:nvPicPr>
        <xdr:cNvPr id="42" name="Picture 229" descr=""/>
        <xdr:cNvPicPr/>
      </xdr:nvPicPr>
      <xdr:blipFill>
        <a:blip r:embed="rId43"/>
        <a:stretch/>
      </xdr:blipFill>
      <xdr:spPr>
        <a:xfrm>
          <a:off x="565560" y="72196920"/>
          <a:ext cx="828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359</xdr:row>
      <xdr:rowOff>159840</xdr:rowOff>
    </xdr:from>
    <xdr:to>
      <xdr:col>0</xdr:col>
      <xdr:colOff>573840</xdr:colOff>
      <xdr:row>359</xdr:row>
      <xdr:rowOff>167040</xdr:rowOff>
    </xdr:to>
    <xdr:pic>
      <xdr:nvPicPr>
        <xdr:cNvPr id="43" name="Picture 230" descr=""/>
        <xdr:cNvPicPr/>
      </xdr:nvPicPr>
      <xdr:blipFill>
        <a:blip r:embed="rId44"/>
        <a:stretch/>
      </xdr:blipFill>
      <xdr:spPr>
        <a:xfrm>
          <a:off x="565560" y="72196920"/>
          <a:ext cx="828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362</xdr:row>
      <xdr:rowOff>159480</xdr:rowOff>
    </xdr:from>
    <xdr:to>
      <xdr:col>0</xdr:col>
      <xdr:colOff>573840</xdr:colOff>
      <xdr:row>362</xdr:row>
      <xdr:rowOff>166680</xdr:rowOff>
    </xdr:to>
    <xdr:pic>
      <xdr:nvPicPr>
        <xdr:cNvPr id="44" name="Picture 231" descr=""/>
        <xdr:cNvPicPr/>
      </xdr:nvPicPr>
      <xdr:blipFill>
        <a:blip r:embed="rId45"/>
        <a:stretch/>
      </xdr:blipFill>
      <xdr:spPr>
        <a:xfrm>
          <a:off x="565560" y="72798480"/>
          <a:ext cx="828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362</xdr:row>
      <xdr:rowOff>159480</xdr:rowOff>
    </xdr:from>
    <xdr:to>
      <xdr:col>0</xdr:col>
      <xdr:colOff>573840</xdr:colOff>
      <xdr:row>362</xdr:row>
      <xdr:rowOff>166680</xdr:rowOff>
    </xdr:to>
    <xdr:pic>
      <xdr:nvPicPr>
        <xdr:cNvPr id="45" name="Picture 232" descr=""/>
        <xdr:cNvPicPr/>
      </xdr:nvPicPr>
      <xdr:blipFill>
        <a:blip r:embed="rId46"/>
        <a:stretch/>
      </xdr:blipFill>
      <xdr:spPr>
        <a:xfrm>
          <a:off x="565560" y="72798480"/>
          <a:ext cx="828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356</xdr:row>
      <xdr:rowOff>159120</xdr:rowOff>
    </xdr:from>
    <xdr:to>
      <xdr:col>0</xdr:col>
      <xdr:colOff>573840</xdr:colOff>
      <xdr:row>356</xdr:row>
      <xdr:rowOff>166680</xdr:rowOff>
    </xdr:to>
    <xdr:pic>
      <xdr:nvPicPr>
        <xdr:cNvPr id="46" name="Picture 233" descr=""/>
        <xdr:cNvPicPr/>
      </xdr:nvPicPr>
      <xdr:blipFill>
        <a:blip r:embed="rId47"/>
        <a:stretch/>
      </xdr:blipFill>
      <xdr:spPr>
        <a:xfrm>
          <a:off x="565560" y="71593920"/>
          <a:ext cx="828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356</xdr:row>
      <xdr:rowOff>159120</xdr:rowOff>
    </xdr:from>
    <xdr:to>
      <xdr:col>0</xdr:col>
      <xdr:colOff>573840</xdr:colOff>
      <xdr:row>356</xdr:row>
      <xdr:rowOff>166680</xdr:rowOff>
    </xdr:to>
    <xdr:pic>
      <xdr:nvPicPr>
        <xdr:cNvPr id="47" name="Picture 234" descr=""/>
        <xdr:cNvPicPr/>
      </xdr:nvPicPr>
      <xdr:blipFill>
        <a:blip r:embed="rId48"/>
        <a:stretch/>
      </xdr:blipFill>
      <xdr:spPr>
        <a:xfrm>
          <a:off x="565560" y="71593920"/>
          <a:ext cx="828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361</xdr:row>
      <xdr:rowOff>159480</xdr:rowOff>
    </xdr:from>
    <xdr:to>
      <xdr:col>0</xdr:col>
      <xdr:colOff>573840</xdr:colOff>
      <xdr:row>361</xdr:row>
      <xdr:rowOff>166680</xdr:rowOff>
    </xdr:to>
    <xdr:pic>
      <xdr:nvPicPr>
        <xdr:cNvPr id="48" name="Picture 235" descr=""/>
        <xdr:cNvPicPr/>
      </xdr:nvPicPr>
      <xdr:blipFill>
        <a:blip r:embed="rId49"/>
        <a:stretch/>
      </xdr:blipFill>
      <xdr:spPr>
        <a:xfrm>
          <a:off x="565560" y="72597600"/>
          <a:ext cx="828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361</xdr:row>
      <xdr:rowOff>159480</xdr:rowOff>
    </xdr:from>
    <xdr:to>
      <xdr:col>0</xdr:col>
      <xdr:colOff>573840</xdr:colOff>
      <xdr:row>361</xdr:row>
      <xdr:rowOff>166680</xdr:rowOff>
    </xdr:to>
    <xdr:pic>
      <xdr:nvPicPr>
        <xdr:cNvPr id="49" name="Picture 236" descr=""/>
        <xdr:cNvPicPr/>
      </xdr:nvPicPr>
      <xdr:blipFill>
        <a:blip r:embed="rId50"/>
        <a:stretch/>
      </xdr:blipFill>
      <xdr:spPr>
        <a:xfrm>
          <a:off x="565560" y="72597600"/>
          <a:ext cx="828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347</xdr:row>
      <xdr:rowOff>159120</xdr:rowOff>
    </xdr:from>
    <xdr:to>
      <xdr:col>0</xdr:col>
      <xdr:colOff>573840</xdr:colOff>
      <xdr:row>347</xdr:row>
      <xdr:rowOff>166680</xdr:rowOff>
    </xdr:to>
    <xdr:pic>
      <xdr:nvPicPr>
        <xdr:cNvPr id="50" name="Picture 237" descr=""/>
        <xdr:cNvPicPr/>
      </xdr:nvPicPr>
      <xdr:blipFill>
        <a:blip r:embed="rId51"/>
        <a:stretch/>
      </xdr:blipFill>
      <xdr:spPr>
        <a:xfrm>
          <a:off x="565560" y="69788160"/>
          <a:ext cx="828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347</xdr:row>
      <xdr:rowOff>159120</xdr:rowOff>
    </xdr:from>
    <xdr:to>
      <xdr:col>0</xdr:col>
      <xdr:colOff>573840</xdr:colOff>
      <xdr:row>347</xdr:row>
      <xdr:rowOff>166680</xdr:rowOff>
    </xdr:to>
    <xdr:pic>
      <xdr:nvPicPr>
        <xdr:cNvPr id="51" name="Picture 238" descr=""/>
        <xdr:cNvPicPr/>
      </xdr:nvPicPr>
      <xdr:blipFill>
        <a:blip r:embed="rId52"/>
        <a:stretch/>
      </xdr:blipFill>
      <xdr:spPr>
        <a:xfrm>
          <a:off x="565560" y="69788160"/>
          <a:ext cx="828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348</xdr:row>
      <xdr:rowOff>159480</xdr:rowOff>
    </xdr:from>
    <xdr:to>
      <xdr:col>0</xdr:col>
      <xdr:colOff>573840</xdr:colOff>
      <xdr:row>348</xdr:row>
      <xdr:rowOff>167040</xdr:rowOff>
    </xdr:to>
    <xdr:pic>
      <xdr:nvPicPr>
        <xdr:cNvPr id="52" name="Picture 239" descr=""/>
        <xdr:cNvPicPr/>
      </xdr:nvPicPr>
      <xdr:blipFill>
        <a:blip r:embed="rId53"/>
        <a:stretch/>
      </xdr:blipFill>
      <xdr:spPr>
        <a:xfrm>
          <a:off x="565560" y="69989040"/>
          <a:ext cx="828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348</xdr:row>
      <xdr:rowOff>159480</xdr:rowOff>
    </xdr:from>
    <xdr:to>
      <xdr:col>0</xdr:col>
      <xdr:colOff>573840</xdr:colOff>
      <xdr:row>348</xdr:row>
      <xdr:rowOff>167040</xdr:rowOff>
    </xdr:to>
    <xdr:pic>
      <xdr:nvPicPr>
        <xdr:cNvPr id="53" name="Picture 240" descr=""/>
        <xdr:cNvPicPr/>
      </xdr:nvPicPr>
      <xdr:blipFill>
        <a:blip r:embed="rId54"/>
        <a:stretch/>
      </xdr:blipFill>
      <xdr:spPr>
        <a:xfrm>
          <a:off x="565560" y="69989040"/>
          <a:ext cx="828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354</xdr:row>
      <xdr:rowOff>159840</xdr:rowOff>
    </xdr:from>
    <xdr:to>
      <xdr:col>0</xdr:col>
      <xdr:colOff>573840</xdr:colOff>
      <xdr:row>354</xdr:row>
      <xdr:rowOff>167040</xdr:rowOff>
    </xdr:to>
    <xdr:pic>
      <xdr:nvPicPr>
        <xdr:cNvPr id="54" name="Picture 241" descr=""/>
        <xdr:cNvPicPr/>
      </xdr:nvPicPr>
      <xdr:blipFill>
        <a:blip r:embed="rId55"/>
        <a:stretch/>
      </xdr:blipFill>
      <xdr:spPr>
        <a:xfrm>
          <a:off x="565560" y="71193600"/>
          <a:ext cx="828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354</xdr:row>
      <xdr:rowOff>159840</xdr:rowOff>
    </xdr:from>
    <xdr:to>
      <xdr:col>0</xdr:col>
      <xdr:colOff>573840</xdr:colOff>
      <xdr:row>354</xdr:row>
      <xdr:rowOff>167040</xdr:rowOff>
    </xdr:to>
    <xdr:pic>
      <xdr:nvPicPr>
        <xdr:cNvPr id="55" name="Picture 242" descr=""/>
        <xdr:cNvPicPr/>
      </xdr:nvPicPr>
      <xdr:blipFill>
        <a:blip r:embed="rId56"/>
        <a:stretch/>
      </xdr:blipFill>
      <xdr:spPr>
        <a:xfrm>
          <a:off x="565560" y="71193600"/>
          <a:ext cx="828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366</xdr:row>
      <xdr:rowOff>159840</xdr:rowOff>
    </xdr:from>
    <xdr:to>
      <xdr:col>0</xdr:col>
      <xdr:colOff>573840</xdr:colOff>
      <xdr:row>366</xdr:row>
      <xdr:rowOff>167040</xdr:rowOff>
    </xdr:to>
    <xdr:pic>
      <xdr:nvPicPr>
        <xdr:cNvPr id="56" name="Picture 243" descr=""/>
        <xdr:cNvPicPr/>
      </xdr:nvPicPr>
      <xdr:blipFill>
        <a:blip r:embed="rId57"/>
        <a:stretch/>
      </xdr:blipFill>
      <xdr:spPr>
        <a:xfrm>
          <a:off x="565560" y="73601280"/>
          <a:ext cx="828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366</xdr:row>
      <xdr:rowOff>159840</xdr:rowOff>
    </xdr:from>
    <xdr:to>
      <xdr:col>0</xdr:col>
      <xdr:colOff>573840</xdr:colOff>
      <xdr:row>366</xdr:row>
      <xdr:rowOff>167040</xdr:rowOff>
    </xdr:to>
    <xdr:pic>
      <xdr:nvPicPr>
        <xdr:cNvPr id="57" name="Picture 244" descr=""/>
        <xdr:cNvPicPr/>
      </xdr:nvPicPr>
      <xdr:blipFill>
        <a:blip r:embed="rId58"/>
        <a:stretch/>
      </xdr:blipFill>
      <xdr:spPr>
        <a:xfrm>
          <a:off x="565560" y="73601280"/>
          <a:ext cx="828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357</xdr:row>
      <xdr:rowOff>159120</xdr:rowOff>
    </xdr:from>
    <xdr:to>
      <xdr:col>0</xdr:col>
      <xdr:colOff>573840</xdr:colOff>
      <xdr:row>357</xdr:row>
      <xdr:rowOff>166320</xdr:rowOff>
    </xdr:to>
    <xdr:pic>
      <xdr:nvPicPr>
        <xdr:cNvPr id="58" name="Picture 245" descr=""/>
        <xdr:cNvPicPr/>
      </xdr:nvPicPr>
      <xdr:blipFill>
        <a:blip r:embed="rId59"/>
        <a:stretch/>
      </xdr:blipFill>
      <xdr:spPr>
        <a:xfrm>
          <a:off x="565560" y="71794800"/>
          <a:ext cx="828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357</xdr:row>
      <xdr:rowOff>159120</xdr:rowOff>
    </xdr:from>
    <xdr:to>
      <xdr:col>0</xdr:col>
      <xdr:colOff>573840</xdr:colOff>
      <xdr:row>357</xdr:row>
      <xdr:rowOff>166320</xdr:rowOff>
    </xdr:to>
    <xdr:pic>
      <xdr:nvPicPr>
        <xdr:cNvPr id="59" name="Picture 246" descr=""/>
        <xdr:cNvPicPr/>
      </xdr:nvPicPr>
      <xdr:blipFill>
        <a:blip r:embed="rId60"/>
        <a:stretch/>
      </xdr:blipFill>
      <xdr:spPr>
        <a:xfrm>
          <a:off x="565560" y="71794800"/>
          <a:ext cx="828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352</xdr:row>
      <xdr:rowOff>159120</xdr:rowOff>
    </xdr:from>
    <xdr:to>
      <xdr:col>0</xdr:col>
      <xdr:colOff>573840</xdr:colOff>
      <xdr:row>352</xdr:row>
      <xdr:rowOff>166680</xdr:rowOff>
    </xdr:to>
    <xdr:pic>
      <xdr:nvPicPr>
        <xdr:cNvPr id="60" name="Picture 247" descr=""/>
        <xdr:cNvPicPr/>
      </xdr:nvPicPr>
      <xdr:blipFill>
        <a:blip r:embed="rId61"/>
        <a:stretch/>
      </xdr:blipFill>
      <xdr:spPr>
        <a:xfrm>
          <a:off x="565560" y="70791480"/>
          <a:ext cx="828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352</xdr:row>
      <xdr:rowOff>159120</xdr:rowOff>
    </xdr:from>
    <xdr:to>
      <xdr:col>0</xdr:col>
      <xdr:colOff>573840</xdr:colOff>
      <xdr:row>352</xdr:row>
      <xdr:rowOff>166680</xdr:rowOff>
    </xdr:to>
    <xdr:pic>
      <xdr:nvPicPr>
        <xdr:cNvPr id="61" name="Picture 248" descr=""/>
        <xdr:cNvPicPr/>
      </xdr:nvPicPr>
      <xdr:blipFill>
        <a:blip r:embed="rId62"/>
        <a:stretch/>
      </xdr:blipFill>
      <xdr:spPr>
        <a:xfrm>
          <a:off x="565560" y="70791480"/>
          <a:ext cx="828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353</xdr:row>
      <xdr:rowOff>159840</xdr:rowOff>
    </xdr:from>
    <xdr:to>
      <xdr:col>0</xdr:col>
      <xdr:colOff>573840</xdr:colOff>
      <xdr:row>353</xdr:row>
      <xdr:rowOff>167040</xdr:rowOff>
    </xdr:to>
    <xdr:pic>
      <xdr:nvPicPr>
        <xdr:cNvPr id="62" name="Picture 249" descr=""/>
        <xdr:cNvPicPr/>
      </xdr:nvPicPr>
      <xdr:blipFill>
        <a:blip r:embed="rId63"/>
        <a:stretch/>
      </xdr:blipFill>
      <xdr:spPr>
        <a:xfrm>
          <a:off x="565560" y="70992720"/>
          <a:ext cx="828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353</xdr:row>
      <xdr:rowOff>159840</xdr:rowOff>
    </xdr:from>
    <xdr:to>
      <xdr:col>0</xdr:col>
      <xdr:colOff>573840</xdr:colOff>
      <xdr:row>353</xdr:row>
      <xdr:rowOff>167040</xdr:rowOff>
    </xdr:to>
    <xdr:pic>
      <xdr:nvPicPr>
        <xdr:cNvPr id="63" name="Picture 250" descr=""/>
        <xdr:cNvPicPr/>
      </xdr:nvPicPr>
      <xdr:blipFill>
        <a:blip r:embed="rId64"/>
        <a:stretch/>
      </xdr:blipFill>
      <xdr:spPr>
        <a:xfrm>
          <a:off x="565560" y="70992720"/>
          <a:ext cx="828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365</xdr:row>
      <xdr:rowOff>159840</xdr:rowOff>
    </xdr:from>
    <xdr:to>
      <xdr:col>0</xdr:col>
      <xdr:colOff>573840</xdr:colOff>
      <xdr:row>365</xdr:row>
      <xdr:rowOff>167040</xdr:rowOff>
    </xdr:to>
    <xdr:pic>
      <xdr:nvPicPr>
        <xdr:cNvPr id="64" name="Picture 251" descr=""/>
        <xdr:cNvPicPr/>
      </xdr:nvPicPr>
      <xdr:blipFill>
        <a:blip r:embed="rId65"/>
        <a:stretch/>
      </xdr:blipFill>
      <xdr:spPr>
        <a:xfrm>
          <a:off x="565560" y="73400760"/>
          <a:ext cx="828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365</xdr:row>
      <xdr:rowOff>159840</xdr:rowOff>
    </xdr:from>
    <xdr:to>
      <xdr:col>0</xdr:col>
      <xdr:colOff>573840</xdr:colOff>
      <xdr:row>365</xdr:row>
      <xdr:rowOff>167040</xdr:rowOff>
    </xdr:to>
    <xdr:pic>
      <xdr:nvPicPr>
        <xdr:cNvPr id="65" name="Picture 252" descr=""/>
        <xdr:cNvPicPr/>
      </xdr:nvPicPr>
      <xdr:blipFill>
        <a:blip r:embed="rId66"/>
        <a:stretch/>
      </xdr:blipFill>
      <xdr:spPr>
        <a:xfrm>
          <a:off x="565560" y="73400760"/>
          <a:ext cx="828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368</xdr:row>
      <xdr:rowOff>159120</xdr:rowOff>
    </xdr:from>
    <xdr:to>
      <xdr:col>0</xdr:col>
      <xdr:colOff>573840</xdr:colOff>
      <xdr:row>368</xdr:row>
      <xdr:rowOff>166680</xdr:rowOff>
    </xdr:to>
    <xdr:pic>
      <xdr:nvPicPr>
        <xdr:cNvPr id="66" name="Picture 253" descr=""/>
        <xdr:cNvPicPr/>
      </xdr:nvPicPr>
      <xdr:blipFill>
        <a:blip r:embed="rId67"/>
        <a:stretch/>
      </xdr:blipFill>
      <xdr:spPr>
        <a:xfrm>
          <a:off x="565560" y="74001960"/>
          <a:ext cx="828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368</xdr:row>
      <xdr:rowOff>159120</xdr:rowOff>
    </xdr:from>
    <xdr:to>
      <xdr:col>0</xdr:col>
      <xdr:colOff>573840</xdr:colOff>
      <xdr:row>368</xdr:row>
      <xdr:rowOff>166680</xdr:rowOff>
    </xdr:to>
    <xdr:pic>
      <xdr:nvPicPr>
        <xdr:cNvPr id="67" name="Picture 254" descr=""/>
        <xdr:cNvPicPr/>
      </xdr:nvPicPr>
      <xdr:blipFill>
        <a:blip r:embed="rId68"/>
        <a:stretch/>
      </xdr:blipFill>
      <xdr:spPr>
        <a:xfrm>
          <a:off x="565560" y="74001960"/>
          <a:ext cx="828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367</xdr:row>
      <xdr:rowOff>159840</xdr:rowOff>
    </xdr:from>
    <xdr:to>
      <xdr:col>0</xdr:col>
      <xdr:colOff>573840</xdr:colOff>
      <xdr:row>367</xdr:row>
      <xdr:rowOff>167040</xdr:rowOff>
    </xdr:to>
    <xdr:pic>
      <xdr:nvPicPr>
        <xdr:cNvPr id="68" name="Picture 255" descr=""/>
        <xdr:cNvPicPr/>
      </xdr:nvPicPr>
      <xdr:blipFill>
        <a:blip r:embed="rId69"/>
        <a:stretch/>
      </xdr:blipFill>
      <xdr:spPr>
        <a:xfrm>
          <a:off x="565560" y="73802160"/>
          <a:ext cx="828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367</xdr:row>
      <xdr:rowOff>159840</xdr:rowOff>
    </xdr:from>
    <xdr:to>
      <xdr:col>0</xdr:col>
      <xdr:colOff>573840</xdr:colOff>
      <xdr:row>367</xdr:row>
      <xdr:rowOff>167040</xdr:rowOff>
    </xdr:to>
    <xdr:pic>
      <xdr:nvPicPr>
        <xdr:cNvPr id="69" name="Picture 256" descr=""/>
        <xdr:cNvPicPr/>
      </xdr:nvPicPr>
      <xdr:blipFill>
        <a:blip r:embed="rId70"/>
        <a:stretch/>
      </xdr:blipFill>
      <xdr:spPr>
        <a:xfrm>
          <a:off x="565560" y="73802160"/>
          <a:ext cx="828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350</xdr:row>
      <xdr:rowOff>159120</xdr:rowOff>
    </xdr:from>
    <xdr:to>
      <xdr:col>0</xdr:col>
      <xdr:colOff>573840</xdr:colOff>
      <xdr:row>350</xdr:row>
      <xdr:rowOff>166320</xdr:rowOff>
    </xdr:to>
    <xdr:pic>
      <xdr:nvPicPr>
        <xdr:cNvPr id="70" name="Picture 257" descr=""/>
        <xdr:cNvPicPr/>
      </xdr:nvPicPr>
      <xdr:blipFill>
        <a:blip r:embed="rId71"/>
        <a:stretch/>
      </xdr:blipFill>
      <xdr:spPr>
        <a:xfrm>
          <a:off x="565560" y="70390080"/>
          <a:ext cx="828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350</xdr:row>
      <xdr:rowOff>159120</xdr:rowOff>
    </xdr:from>
    <xdr:to>
      <xdr:col>0</xdr:col>
      <xdr:colOff>573840</xdr:colOff>
      <xdr:row>350</xdr:row>
      <xdr:rowOff>166320</xdr:rowOff>
    </xdr:to>
    <xdr:pic>
      <xdr:nvPicPr>
        <xdr:cNvPr id="71" name="Picture 258" descr=""/>
        <xdr:cNvPicPr/>
      </xdr:nvPicPr>
      <xdr:blipFill>
        <a:blip r:embed="rId72"/>
        <a:stretch/>
      </xdr:blipFill>
      <xdr:spPr>
        <a:xfrm>
          <a:off x="565560" y="70390080"/>
          <a:ext cx="828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346</xdr:row>
      <xdr:rowOff>159120</xdr:rowOff>
    </xdr:from>
    <xdr:to>
      <xdr:col>0</xdr:col>
      <xdr:colOff>573840</xdr:colOff>
      <xdr:row>346</xdr:row>
      <xdr:rowOff>166320</xdr:rowOff>
    </xdr:to>
    <xdr:pic>
      <xdr:nvPicPr>
        <xdr:cNvPr id="72" name="Picture 259" descr=""/>
        <xdr:cNvPicPr/>
      </xdr:nvPicPr>
      <xdr:blipFill>
        <a:blip r:embed="rId73"/>
        <a:stretch/>
      </xdr:blipFill>
      <xdr:spPr>
        <a:xfrm>
          <a:off x="565560" y="69587640"/>
          <a:ext cx="828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346</xdr:row>
      <xdr:rowOff>159120</xdr:rowOff>
    </xdr:from>
    <xdr:to>
      <xdr:col>0</xdr:col>
      <xdr:colOff>573840</xdr:colOff>
      <xdr:row>346</xdr:row>
      <xdr:rowOff>166320</xdr:rowOff>
    </xdr:to>
    <xdr:pic>
      <xdr:nvPicPr>
        <xdr:cNvPr id="73" name="Picture 260" descr=""/>
        <xdr:cNvPicPr/>
      </xdr:nvPicPr>
      <xdr:blipFill>
        <a:blip r:embed="rId74"/>
        <a:stretch/>
      </xdr:blipFill>
      <xdr:spPr>
        <a:xfrm>
          <a:off x="565560" y="69587640"/>
          <a:ext cx="8280" cy="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360</xdr:row>
      <xdr:rowOff>159840</xdr:rowOff>
    </xdr:from>
    <xdr:to>
      <xdr:col>0</xdr:col>
      <xdr:colOff>573840</xdr:colOff>
      <xdr:row>360</xdr:row>
      <xdr:rowOff>167400</xdr:rowOff>
    </xdr:to>
    <xdr:pic>
      <xdr:nvPicPr>
        <xdr:cNvPr id="74" name="Picture 261" descr=""/>
        <xdr:cNvPicPr/>
      </xdr:nvPicPr>
      <xdr:blipFill>
        <a:blip r:embed="rId75"/>
        <a:stretch/>
      </xdr:blipFill>
      <xdr:spPr>
        <a:xfrm>
          <a:off x="565560" y="72397440"/>
          <a:ext cx="828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565560</xdr:colOff>
      <xdr:row>360</xdr:row>
      <xdr:rowOff>159840</xdr:rowOff>
    </xdr:from>
    <xdr:to>
      <xdr:col>0</xdr:col>
      <xdr:colOff>573840</xdr:colOff>
      <xdr:row>360</xdr:row>
      <xdr:rowOff>167400</xdr:rowOff>
    </xdr:to>
    <xdr:pic>
      <xdr:nvPicPr>
        <xdr:cNvPr id="75" name="Picture 262" descr=""/>
        <xdr:cNvPicPr/>
      </xdr:nvPicPr>
      <xdr:blipFill>
        <a:blip r:embed="rId76"/>
        <a:stretch/>
      </xdr:blipFill>
      <xdr:spPr>
        <a:xfrm>
          <a:off x="565560" y="72397440"/>
          <a:ext cx="828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360</xdr:rowOff>
    </xdr:from>
    <xdr:to>
      <xdr:col>1</xdr:col>
      <xdr:colOff>9360</xdr:colOff>
      <xdr:row>17</xdr:row>
      <xdr:rowOff>8280</xdr:rowOff>
    </xdr:to>
    <xdr:pic>
      <xdr:nvPicPr>
        <xdr:cNvPr id="76" name="Picture 263" descr=""/>
        <xdr:cNvPicPr/>
      </xdr:nvPicPr>
      <xdr:blipFill>
        <a:blip r:embed="rId77"/>
        <a:stretch/>
      </xdr:blipFill>
      <xdr:spPr>
        <a:xfrm>
          <a:off x="812880" y="3411720"/>
          <a:ext cx="936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360</xdr:rowOff>
    </xdr:from>
    <xdr:to>
      <xdr:col>1</xdr:col>
      <xdr:colOff>9360</xdr:colOff>
      <xdr:row>17</xdr:row>
      <xdr:rowOff>8280</xdr:rowOff>
    </xdr:to>
    <xdr:pic>
      <xdr:nvPicPr>
        <xdr:cNvPr id="77" name="Picture 264" descr=""/>
        <xdr:cNvPicPr/>
      </xdr:nvPicPr>
      <xdr:blipFill>
        <a:blip r:embed="rId78"/>
        <a:stretch/>
      </xdr:blipFill>
      <xdr:spPr>
        <a:xfrm>
          <a:off x="812880" y="3411720"/>
          <a:ext cx="936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2160</xdr:rowOff>
    </xdr:from>
    <xdr:to>
      <xdr:col>1</xdr:col>
      <xdr:colOff>9360</xdr:colOff>
      <xdr:row>17</xdr:row>
      <xdr:rowOff>9720</xdr:rowOff>
    </xdr:to>
    <xdr:pic>
      <xdr:nvPicPr>
        <xdr:cNvPr id="78" name="Picture 265" descr=""/>
        <xdr:cNvPicPr/>
      </xdr:nvPicPr>
      <xdr:blipFill>
        <a:blip r:embed="rId79"/>
        <a:stretch/>
      </xdr:blipFill>
      <xdr:spPr>
        <a:xfrm>
          <a:off x="812880" y="3413520"/>
          <a:ext cx="936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2160</xdr:rowOff>
    </xdr:from>
    <xdr:to>
      <xdr:col>1</xdr:col>
      <xdr:colOff>9360</xdr:colOff>
      <xdr:row>17</xdr:row>
      <xdr:rowOff>9720</xdr:rowOff>
    </xdr:to>
    <xdr:pic>
      <xdr:nvPicPr>
        <xdr:cNvPr id="79" name="Picture 266" descr=""/>
        <xdr:cNvPicPr/>
      </xdr:nvPicPr>
      <xdr:blipFill>
        <a:blip r:embed="rId80"/>
        <a:stretch/>
      </xdr:blipFill>
      <xdr:spPr>
        <a:xfrm>
          <a:off x="812880" y="3413520"/>
          <a:ext cx="936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</xdr:row>
      <xdr:rowOff>360</xdr:rowOff>
    </xdr:from>
    <xdr:to>
      <xdr:col>1</xdr:col>
      <xdr:colOff>9360</xdr:colOff>
      <xdr:row>27</xdr:row>
      <xdr:rowOff>7920</xdr:rowOff>
    </xdr:to>
    <xdr:pic>
      <xdr:nvPicPr>
        <xdr:cNvPr id="80" name="Picture 267" descr=""/>
        <xdr:cNvPicPr/>
      </xdr:nvPicPr>
      <xdr:blipFill>
        <a:blip r:embed="rId81"/>
        <a:stretch/>
      </xdr:blipFill>
      <xdr:spPr>
        <a:xfrm>
          <a:off x="812880" y="5418360"/>
          <a:ext cx="936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</xdr:row>
      <xdr:rowOff>360</xdr:rowOff>
    </xdr:from>
    <xdr:to>
      <xdr:col>1</xdr:col>
      <xdr:colOff>9360</xdr:colOff>
      <xdr:row>27</xdr:row>
      <xdr:rowOff>7920</xdr:rowOff>
    </xdr:to>
    <xdr:pic>
      <xdr:nvPicPr>
        <xdr:cNvPr id="81" name="Picture 268" descr=""/>
        <xdr:cNvPicPr/>
      </xdr:nvPicPr>
      <xdr:blipFill>
        <a:blip r:embed="rId82"/>
        <a:stretch/>
      </xdr:blipFill>
      <xdr:spPr>
        <a:xfrm>
          <a:off x="812880" y="5418360"/>
          <a:ext cx="936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89640</xdr:rowOff>
    </xdr:from>
    <xdr:to>
      <xdr:col>1</xdr:col>
      <xdr:colOff>9360</xdr:colOff>
      <xdr:row>65</xdr:row>
      <xdr:rowOff>97560</xdr:rowOff>
    </xdr:to>
    <xdr:pic>
      <xdr:nvPicPr>
        <xdr:cNvPr id="82" name="Picture 269" descr=""/>
        <xdr:cNvPicPr/>
      </xdr:nvPicPr>
      <xdr:blipFill>
        <a:blip r:embed="rId83"/>
        <a:stretch/>
      </xdr:blipFill>
      <xdr:spPr>
        <a:xfrm>
          <a:off x="812880" y="13132440"/>
          <a:ext cx="936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89640</xdr:rowOff>
    </xdr:from>
    <xdr:to>
      <xdr:col>1</xdr:col>
      <xdr:colOff>9360</xdr:colOff>
      <xdr:row>65</xdr:row>
      <xdr:rowOff>97560</xdr:rowOff>
    </xdr:to>
    <xdr:pic>
      <xdr:nvPicPr>
        <xdr:cNvPr id="83" name="Picture 270" descr=""/>
        <xdr:cNvPicPr/>
      </xdr:nvPicPr>
      <xdr:blipFill>
        <a:blip r:embed="rId84"/>
        <a:stretch/>
      </xdr:blipFill>
      <xdr:spPr>
        <a:xfrm>
          <a:off x="812880" y="13132440"/>
          <a:ext cx="936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115920</xdr:rowOff>
    </xdr:from>
    <xdr:to>
      <xdr:col>1</xdr:col>
      <xdr:colOff>9360</xdr:colOff>
      <xdr:row>6</xdr:row>
      <xdr:rowOff>123480</xdr:rowOff>
    </xdr:to>
    <xdr:pic>
      <xdr:nvPicPr>
        <xdr:cNvPr id="84" name="Picture 271" descr=""/>
        <xdr:cNvPicPr/>
      </xdr:nvPicPr>
      <xdr:blipFill>
        <a:blip r:embed="rId85"/>
        <a:stretch/>
      </xdr:blipFill>
      <xdr:spPr>
        <a:xfrm>
          <a:off x="812880" y="1319760"/>
          <a:ext cx="936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115920</xdr:rowOff>
    </xdr:from>
    <xdr:to>
      <xdr:col>1</xdr:col>
      <xdr:colOff>9360</xdr:colOff>
      <xdr:row>6</xdr:row>
      <xdr:rowOff>123480</xdr:rowOff>
    </xdr:to>
    <xdr:pic>
      <xdr:nvPicPr>
        <xdr:cNvPr id="85" name="Picture 272" descr=""/>
        <xdr:cNvPicPr/>
      </xdr:nvPicPr>
      <xdr:blipFill>
        <a:blip r:embed="rId86"/>
        <a:stretch/>
      </xdr:blipFill>
      <xdr:spPr>
        <a:xfrm>
          <a:off x="812880" y="1319760"/>
          <a:ext cx="936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9360</xdr:colOff>
      <xdr:row>200</xdr:row>
      <xdr:rowOff>7920</xdr:rowOff>
    </xdr:to>
    <xdr:pic>
      <xdr:nvPicPr>
        <xdr:cNvPr id="86" name="Picture 273" descr=""/>
        <xdr:cNvPicPr/>
      </xdr:nvPicPr>
      <xdr:blipFill>
        <a:blip r:embed="rId87"/>
        <a:stretch/>
      </xdr:blipFill>
      <xdr:spPr>
        <a:xfrm>
          <a:off x="812880" y="40132440"/>
          <a:ext cx="936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9360</xdr:colOff>
      <xdr:row>200</xdr:row>
      <xdr:rowOff>7920</xdr:rowOff>
    </xdr:to>
    <xdr:pic>
      <xdr:nvPicPr>
        <xdr:cNvPr id="87" name="Picture 274" descr=""/>
        <xdr:cNvPicPr/>
      </xdr:nvPicPr>
      <xdr:blipFill>
        <a:blip r:embed="rId88"/>
        <a:stretch/>
      </xdr:blipFill>
      <xdr:spPr>
        <a:xfrm>
          <a:off x="812880" y="40132440"/>
          <a:ext cx="936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9360</xdr:colOff>
      <xdr:row>78</xdr:row>
      <xdr:rowOff>7920</xdr:rowOff>
    </xdr:to>
    <xdr:pic>
      <xdr:nvPicPr>
        <xdr:cNvPr id="88" name="Picture 275" descr=""/>
        <xdr:cNvPicPr/>
      </xdr:nvPicPr>
      <xdr:blipFill>
        <a:blip r:embed="rId89"/>
        <a:stretch/>
      </xdr:blipFill>
      <xdr:spPr>
        <a:xfrm>
          <a:off x="812880" y="15651720"/>
          <a:ext cx="936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9360</xdr:colOff>
      <xdr:row>78</xdr:row>
      <xdr:rowOff>7920</xdr:rowOff>
    </xdr:to>
    <xdr:pic>
      <xdr:nvPicPr>
        <xdr:cNvPr id="89" name="Picture 276" descr=""/>
        <xdr:cNvPicPr/>
      </xdr:nvPicPr>
      <xdr:blipFill>
        <a:blip r:embed="rId90"/>
        <a:stretch/>
      </xdr:blipFill>
      <xdr:spPr>
        <a:xfrm>
          <a:off x="812880" y="15651720"/>
          <a:ext cx="936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9360</xdr:colOff>
      <xdr:row>70</xdr:row>
      <xdr:rowOff>7920</xdr:rowOff>
    </xdr:to>
    <xdr:pic>
      <xdr:nvPicPr>
        <xdr:cNvPr id="90" name="Picture 277" descr=""/>
        <xdr:cNvPicPr/>
      </xdr:nvPicPr>
      <xdr:blipFill>
        <a:blip r:embed="rId91"/>
        <a:stretch/>
      </xdr:blipFill>
      <xdr:spPr>
        <a:xfrm>
          <a:off x="812880" y="14046120"/>
          <a:ext cx="936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9360</xdr:colOff>
      <xdr:row>70</xdr:row>
      <xdr:rowOff>7920</xdr:rowOff>
    </xdr:to>
    <xdr:pic>
      <xdr:nvPicPr>
        <xdr:cNvPr id="91" name="Picture 278" descr=""/>
        <xdr:cNvPicPr/>
      </xdr:nvPicPr>
      <xdr:blipFill>
        <a:blip r:embed="rId92"/>
        <a:stretch/>
      </xdr:blipFill>
      <xdr:spPr>
        <a:xfrm>
          <a:off x="812880" y="14046120"/>
          <a:ext cx="936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9360</xdr:colOff>
      <xdr:row>34</xdr:row>
      <xdr:rowOff>7920</xdr:rowOff>
    </xdr:to>
    <xdr:pic>
      <xdr:nvPicPr>
        <xdr:cNvPr id="92" name="Picture 279" descr=""/>
        <xdr:cNvPicPr/>
      </xdr:nvPicPr>
      <xdr:blipFill>
        <a:blip r:embed="rId93"/>
        <a:stretch/>
      </xdr:blipFill>
      <xdr:spPr>
        <a:xfrm>
          <a:off x="812880" y="6822360"/>
          <a:ext cx="936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9360</xdr:colOff>
      <xdr:row>34</xdr:row>
      <xdr:rowOff>7920</xdr:rowOff>
    </xdr:to>
    <xdr:pic>
      <xdr:nvPicPr>
        <xdr:cNvPr id="93" name="Picture 280" descr=""/>
        <xdr:cNvPicPr/>
      </xdr:nvPicPr>
      <xdr:blipFill>
        <a:blip r:embed="rId94"/>
        <a:stretch/>
      </xdr:blipFill>
      <xdr:spPr>
        <a:xfrm>
          <a:off x="812880" y="6822360"/>
          <a:ext cx="936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707040</xdr:colOff>
      <xdr:row>244</xdr:row>
      <xdr:rowOff>151920</xdr:rowOff>
    </xdr:from>
    <xdr:to>
      <xdr:col>0</xdr:col>
      <xdr:colOff>716040</xdr:colOff>
      <xdr:row>244</xdr:row>
      <xdr:rowOff>159480</xdr:rowOff>
    </xdr:to>
    <xdr:pic>
      <xdr:nvPicPr>
        <xdr:cNvPr id="94" name="Picture 281" descr=""/>
        <xdr:cNvPicPr/>
      </xdr:nvPicPr>
      <xdr:blipFill>
        <a:blip r:embed="rId95"/>
        <a:stretch/>
      </xdr:blipFill>
      <xdr:spPr>
        <a:xfrm>
          <a:off x="707040" y="49113000"/>
          <a:ext cx="900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707040</xdr:colOff>
      <xdr:row>244</xdr:row>
      <xdr:rowOff>151920</xdr:rowOff>
    </xdr:from>
    <xdr:to>
      <xdr:col>0</xdr:col>
      <xdr:colOff>716040</xdr:colOff>
      <xdr:row>244</xdr:row>
      <xdr:rowOff>159480</xdr:rowOff>
    </xdr:to>
    <xdr:pic>
      <xdr:nvPicPr>
        <xdr:cNvPr id="95" name="Picture 282" descr=""/>
        <xdr:cNvPicPr/>
      </xdr:nvPicPr>
      <xdr:blipFill>
        <a:blip r:embed="rId96"/>
        <a:stretch/>
      </xdr:blipFill>
      <xdr:spPr>
        <a:xfrm>
          <a:off x="707040" y="49113000"/>
          <a:ext cx="900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707040</xdr:colOff>
      <xdr:row>78</xdr:row>
      <xdr:rowOff>360</xdr:rowOff>
    </xdr:from>
    <xdr:to>
      <xdr:col>0</xdr:col>
      <xdr:colOff>716040</xdr:colOff>
      <xdr:row>78</xdr:row>
      <xdr:rowOff>7920</xdr:rowOff>
    </xdr:to>
    <xdr:pic>
      <xdr:nvPicPr>
        <xdr:cNvPr id="96" name="Picture 283" descr=""/>
        <xdr:cNvPicPr/>
      </xdr:nvPicPr>
      <xdr:blipFill>
        <a:blip r:embed="rId97"/>
        <a:stretch/>
      </xdr:blipFill>
      <xdr:spPr>
        <a:xfrm>
          <a:off x="707040" y="15651720"/>
          <a:ext cx="900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707040</xdr:colOff>
      <xdr:row>78</xdr:row>
      <xdr:rowOff>360</xdr:rowOff>
    </xdr:from>
    <xdr:to>
      <xdr:col>0</xdr:col>
      <xdr:colOff>716040</xdr:colOff>
      <xdr:row>78</xdr:row>
      <xdr:rowOff>7920</xdr:rowOff>
    </xdr:to>
    <xdr:pic>
      <xdr:nvPicPr>
        <xdr:cNvPr id="97" name="Picture 284" descr=""/>
        <xdr:cNvPicPr/>
      </xdr:nvPicPr>
      <xdr:blipFill>
        <a:blip r:embed="rId98"/>
        <a:stretch/>
      </xdr:blipFill>
      <xdr:spPr>
        <a:xfrm>
          <a:off x="707040" y="15651720"/>
          <a:ext cx="900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707040</xdr:colOff>
      <xdr:row>65</xdr:row>
      <xdr:rowOff>127080</xdr:rowOff>
    </xdr:from>
    <xdr:to>
      <xdr:col>0</xdr:col>
      <xdr:colOff>716040</xdr:colOff>
      <xdr:row>65</xdr:row>
      <xdr:rowOff>134640</xdr:rowOff>
    </xdr:to>
    <xdr:pic>
      <xdr:nvPicPr>
        <xdr:cNvPr id="98" name="Picture 285" descr=""/>
        <xdr:cNvPicPr/>
      </xdr:nvPicPr>
      <xdr:blipFill>
        <a:blip r:embed="rId99"/>
        <a:stretch/>
      </xdr:blipFill>
      <xdr:spPr>
        <a:xfrm>
          <a:off x="707040" y="13169880"/>
          <a:ext cx="900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707040</xdr:colOff>
      <xdr:row>65</xdr:row>
      <xdr:rowOff>127080</xdr:rowOff>
    </xdr:from>
    <xdr:to>
      <xdr:col>0</xdr:col>
      <xdr:colOff>716040</xdr:colOff>
      <xdr:row>65</xdr:row>
      <xdr:rowOff>134640</xdr:rowOff>
    </xdr:to>
    <xdr:pic>
      <xdr:nvPicPr>
        <xdr:cNvPr id="99" name="Picture 286" descr=""/>
        <xdr:cNvPicPr/>
      </xdr:nvPicPr>
      <xdr:blipFill>
        <a:blip r:embed="rId100"/>
        <a:stretch/>
      </xdr:blipFill>
      <xdr:spPr>
        <a:xfrm>
          <a:off x="707040" y="13169880"/>
          <a:ext cx="900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707040</xdr:colOff>
      <xdr:row>27</xdr:row>
      <xdr:rowOff>360</xdr:rowOff>
    </xdr:from>
    <xdr:to>
      <xdr:col>0</xdr:col>
      <xdr:colOff>716040</xdr:colOff>
      <xdr:row>27</xdr:row>
      <xdr:rowOff>8280</xdr:rowOff>
    </xdr:to>
    <xdr:pic>
      <xdr:nvPicPr>
        <xdr:cNvPr id="100" name="Picture 287" descr=""/>
        <xdr:cNvPicPr/>
      </xdr:nvPicPr>
      <xdr:blipFill>
        <a:blip r:embed="rId101"/>
        <a:stretch/>
      </xdr:blipFill>
      <xdr:spPr>
        <a:xfrm>
          <a:off x="707040" y="5418360"/>
          <a:ext cx="900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707040</xdr:colOff>
      <xdr:row>27</xdr:row>
      <xdr:rowOff>360</xdr:rowOff>
    </xdr:from>
    <xdr:to>
      <xdr:col>0</xdr:col>
      <xdr:colOff>716040</xdr:colOff>
      <xdr:row>27</xdr:row>
      <xdr:rowOff>8280</xdr:rowOff>
    </xdr:to>
    <xdr:pic>
      <xdr:nvPicPr>
        <xdr:cNvPr id="101" name="Picture 288" descr=""/>
        <xdr:cNvPicPr/>
      </xdr:nvPicPr>
      <xdr:blipFill>
        <a:blip r:embed="rId102"/>
        <a:stretch/>
      </xdr:blipFill>
      <xdr:spPr>
        <a:xfrm>
          <a:off x="707040" y="5418360"/>
          <a:ext cx="900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707040</xdr:colOff>
      <xdr:row>20</xdr:row>
      <xdr:rowOff>144360</xdr:rowOff>
    </xdr:from>
    <xdr:to>
      <xdr:col>0</xdr:col>
      <xdr:colOff>716040</xdr:colOff>
      <xdr:row>20</xdr:row>
      <xdr:rowOff>151920</xdr:rowOff>
    </xdr:to>
    <xdr:pic>
      <xdr:nvPicPr>
        <xdr:cNvPr id="102" name="Picture 289" descr=""/>
        <xdr:cNvPicPr/>
      </xdr:nvPicPr>
      <xdr:blipFill>
        <a:blip r:embed="rId103"/>
        <a:stretch/>
      </xdr:blipFill>
      <xdr:spPr>
        <a:xfrm>
          <a:off x="707040" y="4157640"/>
          <a:ext cx="900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707040</xdr:colOff>
      <xdr:row>20</xdr:row>
      <xdr:rowOff>144360</xdr:rowOff>
    </xdr:from>
    <xdr:to>
      <xdr:col>0</xdr:col>
      <xdr:colOff>716040</xdr:colOff>
      <xdr:row>20</xdr:row>
      <xdr:rowOff>151920</xdr:rowOff>
    </xdr:to>
    <xdr:pic>
      <xdr:nvPicPr>
        <xdr:cNvPr id="103" name="Picture 290" descr=""/>
        <xdr:cNvPicPr/>
      </xdr:nvPicPr>
      <xdr:blipFill>
        <a:blip r:embed="rId104"/>
        <a:stretch/>
      </xdr:blipFill>
      <xdr:spPr>
        <a:xfrm>
          <a:off x="707040" y="4157640"/>
          <a:ext cx="900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707040</xdr:colOff>
      <xdr:row>188</xdr:row>
      <xdr:rowOff>360</xdr:rowOff>
    </xdr:from>
    <xdr:to>
      <xdr:col>0</xdr:col>
      <xdr:colOff>716040</xdr:colOff>
      <xdr:row>188</xdr:row>
      <xdr:rowOff>8280</xdr:rowOff>
    </xdr:to>
    <xdr:pic>
      <xdr:nvPicPr>
        <xdr:cNvPr id="104" name="Picture 291" descr=""/>
        <xdr:cNvPicPr/>
      </xdr:nvPicPr>
      <xdr:blipFill>
        <a:blip r:embed="rId105"/>
        <a:stretch/>
      </xdr:blipFill>
      <xdr:spPr>
        <a:xfrm>
          <a:off x="707040" y="37724400"/>
          <a:ext cx="900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707040</xdr:colOff>
      <xdr:row>188</xdr:row>
      <xdr:rowOff>360</xdr:rowOff>
    </xdr:from>
    <xdr:to>
      <xdr:col>0</xdr:col>
      <xdr:colOff>716040</xdr:colOff>
      <xdr:row>188</xdr:row>
      <xdr:rowOff>8280</xdr:rowOff>
    </xdr:to>
    <xdr:pic>
      <xdr:nvPicPr>
        <xdr:cNvPr id="105" name="Picture 292" descr=""/>
        <xdr:cNvPicPr/>
      </xdr:nvPicPr>
      <xdr:blipFill>
        <a:blip r:embed="rId106"/>
        <a:stretch/>
      </xdr:blipFill>
      <xdr:spPr>
        <a:xfrm>
          <a:off x="707040" y="37724400"/>
          <a:ext cx="9000" cy="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707040</xdr:colOff>
      <xdr:row>70</xdr:row>
      <xdr:rowOff>148320</xdr:rowOff>
    </xdr:from>
    <xdr:to>
      <xdr:col>0</xdr:col>
      <xdr:colOff>716040</xdr:colOff>
      <xdr:row>70</xdr:row>
      <xdr:rowOff>155880</xdr:rowOff>
    </xdr:to>
    <xdr:pic>
      <xdr:nvPicPr>
        <xdr:cNvPr id="106" name="Picture 293" descr=""/>
        <xdr:cNvPicPr/>
      </xdr:nvPicPr>
      <xdr:blipFill>
        <a:blip r:embed="rId107"/>
        <a:stretch/>
      </xdr:blipFill>
      <xdr:spPr>
        <a:xfrm>
          <a:off x="707040" y="14194440"/>
          <a:ext cx="900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707040</xdr:colOff>
      <xdr:row>70</xdr:row>
      <xdr:rowOff>148320</xdr:rowOff>
    </xdr:from>
    <xdr:to>
      <xdr:col>0</xdr:col>
      <xdr:colOff>716040</xdr:colOff>
      <xdr:row>70</xdr:row>
      <xdr:rowOff>155880</xdr:rowOff>
    </xdr:to>
    <xdr:pic>
      <xdr:nvPicPr>
        <xdr:cNvPr id="107" name="Picture 294" descr=""/>
        <xdr:cNvPicPr/>
      </xdr:nvPicPr>
      <xdr:blipFill>
        <a:blip r:embed="rId108"/>
        <a:stretch/>
      </xdr:blipFill>
      <xdr:spPr>
        <a:xfrm>
          <a:off x="707040" y="14194440"/>
          <a:ext cx="9000" cy="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7200</xdr:colOff>
      <xdr:row>0</xdr:row>
      <xdr:rowOff>8640</xdr:rowOff>
    </xdr:to>
    <xdr:pic>
      <xdr:nvPicPr>
        <xdr:cNvPr id="108" name="Picture 295" descr=""/>
        <xdr:cNvPicPr/>
      </xdr:nvPicPr>
      <xdr:blipFill>
        <a:blip r:embed="rId109"/>
        <a:stretch/>
      </xdr:blipFill>
      <xdr:spPr>
        <a:xfrm>
          <a:off x="812880" y="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7200</xdr:colOff>
      <xdr:row>0</xdr:row>
      <xdr:rowOff>8640</xdr:rowOff>
    </xdr:to>
    <xdr:pic>
      <xdr:nvPicPr>
        <xdr:cNvPr id="109" name="Picture 296" descr=""/>
        <xdr:cNvPicPr/>
      </xdr:nvPicPr>
      <xdr:blipFill>
        <a:blip r:embed="rId110"/>
        <a:stretch/>
      </xdr:blipFill>
      <xdr:spPr>
        <a:xfrm>
          <a:off x="812880" y="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7200</xdr:colOff>
      <xdr:row>78</xdr:row>
      <xdr:rowOff>9000</xdr:rowOff>
    </xdr:to>
    <xdr:pic>
      <xdr:nvPicPr>
        <xdr:cNvPr id="110" name="Picture 297" descr=""/>
        <xdr:cNvPicPr/>
      </xdr:nvPicPr>
      <xdr:blipFill>
        <a:blip r:embed="rId111"/>
        <a:stretch/>
      </xdr:blipFill>
      <xdr:spPr>
        <a:xfrm>
          <a:off x="812880" y="1565172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7200</xdr:colOff>
      <xdr:row>78</xdr:row>
      <xdr:rowOff>9000</xdr:rowOff>
    </xdr:to>
    <xdr:pic>
      <xdr:nvPicPr>
        <xdr:cNvPr id="111" name="Picture 298" descr=""/>
        <xdr:cNvPicPr/>
      </xdr:nvPicPr>
      <xdr:blipFill>
        <a:blip r:embed="rId112"/>
        <a:stretch/>
      </xdr:blipFill>
      <xdr:spPr>
        <a:xfrm>
          <a:off x="812880" y="1565172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7200</xdr:colOff>
      <xdr:row>244</xdr:row>
      <xdr:rowOff>8640</xdr:rowOff>
    </xdr:to>
    <xdr:pic>
      <xdr:nvPicPr>
        <xdr:cNvPr id="112" name="Picture 299" descr=""/>
        <xdr:cNvPicPr/>
      </xdr:nvPicPr>
      <xdr:blipFill>
        <a:blip r:embed="rId113"/>
        <a:stretch/>
      </xdr:blipFill>
      <xdr:spPr>
        <a:xfrm>
          <a:off x="812880" y="4896108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7200</xdr:colOff>
      <xdr:row>244</xdr:row>
      <xdr:rowOff>8640</xdr:rowOff>
    </xdr:to>
    <xdr:pic>
      <xdr:nvPicPr>
        <xdr:cNvPr id="113" name="Picture 300" descr=""/>
        <xdr:cNvPicPr/>
      </xdr:nvPicPr>
      <xdr:blipFill>
        <a:blip r:embed="rId114"/>
        <a:stretch/>
      </xdr:blipFill>
      <xdr:spPr>
        <a:xfrm>
          <a:off x="812880" y="4896108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360</xdr:rowOff>
    </xdr:from>
    <xdr:to>
      <xdr:col>1</xdr:col>
      <xdr:colOff>7200</xdr:colOff>
      <xdr:row>17</xdr:row>
      <xdr:rowOff>9000</xdr:rowOff>
    </xdr:to>
    <xdr:pic>
      <xdr:nvPicPr>
        <xdr:cNvPr id="114" name="Picture 301" descr=""/>
        <xdr:cNvPicPr/>
      </xdr:nvPicPr>
      <xdr:blipFill>
        <a:blip r:embed="rId115"/>
        <a:stretch/>
      </xdr:blipFill>
      <xdr:spPr>
        <a:xfrm>
          <a:off x="812880" y="341172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360</xdr:rowOff>
    </xdr:from>
    <xdr:to>
      <xdr:col>1</xdr:col>
      <xdr:colOff>7200</xdr:colOff>
      <xdr:row>17</xdr:row>
      <xdr:rowOff>9000</xdr:rowOff>
    </xdr:to>
    <xdr:pic>
      <xdr:nvPicPr>
        <xdr:cNvPr id="115" name="Picture 302" descr=""/>
        <xdr:cNvPicPr/>
      </xdr:nvPicPr>
      <xdr:blipFill>
        <a:blip r:embed="rId116"/>
        <a:stretch/>
      </xdr:blipFill>
      <xdr:spPr>
        <a:xfrm>
          <a:off x="812880" y="341172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9360</xdr:colOff>
      <xdr:row>0</xdr:row>
      <xdr:rowOff>8640</xdr:rowOff>
    </xdr:to>
    <xdr:pic>
      <xdr:nvPicPr>
        <xdr:cNvPr id="116" name="Picture 303" descr=""/>
        <xdr:cNvPicPr/>
      </xdr:nvPicPr>
      <xdr:blipFill>
        <a:blip r:embed="rId117"/>
        <a:stretch/>
      </xdr:blipFill>
      <xdr:spPr>
        <a:xfrm>
          <a:off x="812880" y="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9360</xdr:colOff>
      <xdr:row>0</xdr:row>
      <xdr:rowOff>8640</xdr:rowOff>
    </xdr:to>
    <xdr:pic>
      <xdr:nvPicPr>
        <xdr:cNvPr id="117" name="Picture 304" descr=""/>
        <xdr:cNvPicPr/>
      </xdr:nvPicPr>
      <xdr:blipFill>
        <a:blip r:embed="rId118"/>
        <a:stretch/>
      </xdr:blipFill>
      <xdr:spPr>
        <a:xfrm>
          <a:off x="812880" y="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9360</xdr:colOff>
      <xdr:row>78</xdr:row>
      <xdr:rowOff>9000</xdr:rowOff>
    </xdr:to>
    <xdr:pic>
      <xdr:nvPicPr>
        <xdr:cNvPr id="118" name="Picture 305" descr=""/>
        <xdr:cNvPicPr/>
      </xdr:nvPicPr>
      <xdr:blipFill>
        <a:blip r:embed="rId119"/>
        <a:stretch/>
      </xdr:blipFill>
      <xdr:spPr>
        <a:xfrm>
          <a:off x="812880" y="1565172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9360</xdr:colOff>
      <xdr:row>78</xdr:row>
      <xdr:rowOff>9000</xdr:rowOff>
    </xdr:to>
    <xdr:pic>
      <xdr:nvPicPr>
        <xdr:cNvPr id="119" name="Picture 306" descr=""/>
        <xdr:cNvPicPr/>
      </xdr:nvPicPr>
      <xdr:blipFill>
        <a:blip r:embed="rId120"/>
        <a:stretch/>
      </xdr:blipFill>
      <xdr:spPr>
        <a:xfrm>
          <a:off x="812880" y="1565172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9360</xdr:colOff>
      <xdr:row>244</xdr:row>
      <xdr:rowOff>8640</xdr:rowOff>
    </xdr:to>
    <xdr:pic>
      <xdr:nvPicPr>
        <xdr:cNvPr id="120" name="Picture 307" descr=""/>
        <xdr:cNvPicPr/>
      </xdr:nvPicPr>
      <xdr:blipFill>
        <a:blip r:embed="rId121"/>
        <a:stretch/>
      </xdr:blipFill>
      <xdr:spPr>
        <a:xfrm>
          <a:off x="812880" y="489610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9360</xdr:colOff>
      <xdr:row>244</xdr:row>
      <xdr:rowOff>8640</xdr:rowOff>
    </xdr:to>
    <xdr:pic>
      <xdr:nvPicPr>
        <xdr:cNvPr id="121" name="Picture 308" descr=""/>
        <xdr:cNvPicPr/>
      </xdr:nvPicPr>
      <xdr:blipFill>
        <a:blip r:embed="rId122"/>
        <a:stretch/>
      </xdr:blipFill>
      <xdr:spPr>
        <a:xfrm>
          <a:off x="812880" y="489610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360</xdr:rowOff>
    </xdr:from>
    <xdr:to>
      <xdr:col>1</xdr:col>
      <xdr:colOff>9360</xdr:colOff>
      <xdr:row>17</xdr:row>
      <xdr:rowOff>9000</xdr:rowOff>
    </xdr:to>
    <xdr:pic>
      <xdr:nvPicPr>
        <xdr:cNvPr id="122" name="Picture 309" descr=""/>
        <xdr:cNvPicPr/>
      </xdr:nvPicPr>
      <xdr:blipFill>
        <a:blip r:embed="rId123"/>
        <a:stretch/>
      </xdr:blipFill>
      <xdr:spPr>
        <a:xfrm>
          <a:off x="812880" y="341172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360</xdr:rowOff>
    </xdr:from>
    <xdr:to>
      <xdr:col>1</xdr:col>
      <xdr:colOff>9360</xdr:colOff>
      <xdr:row>17</xdr:row>
      <xdr:rowOff>9000</xdr:rowOff>
    </xdr:to>
    <xdr:pic>
      <xdr:nvPicPr>
        <xdr:cNvPr id="123" name="Picture 310" descr=""/>
        <xdr:cNvPicPr/>
      </xdr:nvPicPr>
      <xdr:blipFill>
        <a:blip r:embed="rId124"/>
        <a:stretch/>
      </xdr:blipFill>
      <xdr:spPr>
        <a:xfrm>
          <a:off x="812880" y="341172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584280</xdr:colOff>
      <xdr:row>152</xdr:row>
      <xdr:rowOff>0</xdr:rowOff>
    </xdr:from>
    <xdr:to>
      <xdr:col>1</xdr:col>
      <xdr:colOff>593640</xdr:colOff>
      <xdr:row>152</xdr:row>
      <xdr:rowOff>9000</xdr:rowOff>
    </xdr:to>
    <xdr:pic>
      <xdr:nvPicPr>
        <xdr:cNvPr id="124" name="Picture 311" descr=""/>
        <xdr:cNvPicPr/>
      </xdr:nvPicPr>
      <xdr:blipFill>
        <a:blip r:embed="rId125"/>
        <a:stretch/>
      </xdr:blipFill>
      <xdr:spPr>
        <a:xfrm>
          <a:off x="1397160" y="305002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584280</xdr:colOff>
      <xdr:row>152</xdr:row>
      <xdr:rowOff>0</xdr:rowOff>
    </xdr:from>
    <xdr:to>
      <xdr:col>1</xdr:col>
      <xdr:colOff>593640</xdr:colOff>
      <xdr:row>152</xdr:row>
      <xdr:rowOff>9000</xdr:rowOff>
    </xdr:to>
    <xdr:pic>
      <xdr:nvPicPr>
        <xdr:cNvPr id="125" name="Picture 312" descr=""/>
        <xdr:cNvPicPr/>
      </xdr:nvPicPr>
      <xdr:blipFill>
        <a:blip r:embed="rId126"/>
        <a:stretch/>
      </xdr:blipFill>
      <xdr:spPr>
        <a:xfrm>
          <a:off x="1397160" y="305002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584280</xdr:colOff>
      <xdr:row>27</xdr:row>
      <xdr:rowOff>0</xdr:rowOff>
    </xdr:from>
    <xdr:to>
      <xdr:col>1</xdr:col>
      <xdr:colOff>593640</xdr:colOff>
      <xdr:row>27</xdr:row>
      <xdr:rowOff>9000</xdr:rowOff>
    </xdr:to>
    <xdr:pic>
      <xdr:nvPicPr>
        <xdr:cNvPr id="126" name="Picture 313" descr=""/>
        <xdr:cNvPicPr/>
      </xdr:nvPicPr>
      <xdr:blipFill>
        <a:blip r:embed="rId127"/>
        <a:stretch/>
      </xdr:blipFill>
      <xdr:spPr>
        <a:xfrm>
          <a:off x="1397160" y="541800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584280</xdr:colOff>
      <xdr:row>27</xdr:row>
      <xdr:rowOff>0</xdr:rowOff>
    </xdr:from>
    <xdr:to>
      <xdr:col>1</xdr:col>
      <xdr:colOff>593640</xdr:colOff>
      <xdr:row>27</xdr:row>
      <xdr:rowOff>9000</xdr:rowOff>
    </xdr:to>
    <xdr:pic>
      <xdr:nvPicPr>
        <xdr:cNvPr id="127" name="Picture 314" descr=""/>
        <xdr:cNvPicPr/>
      </xdr:nvPicPr>
      <xdr:blipFill>
        <a:blip r:embed="rId128"/>
        <a:stretch/>
      </xdr:blipFill>
      <xdr:spPr>
        <a:xfrm>
          <a:off x="1397160" y="541800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16200</xdr:colOff>
      <xdr:row>0</xdr:row>
      <xdr:rowOff>8640</xdr:rowOff>
    </xdr:to>
    <xdr:pic>
      <xdr:nvPicPr>
        <xdr:cNvPr id="128" name="Picture 315" descr=""/>
        <xdr:cNvPicPr/>
      </xdr:nvPicPr>
      <xdr:blipFill>
        <a:blip r:embed="rId129"/>
        <a:stretch/>
      </xdr:blipFill>
      <xdr:spPr>
        <a:xfrm>
          <a:off x="812880" y="0"/>
          <a:ext cx="16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16200</xdr:colOff>
      <xdr:row>0</xdr:row>
      <xdr:rowOff>8640</xdr:rowOff>
    </xdr:to>
    <xdr:pic>
      <xdr:nvPicPr>
        <xdr:cNvPr id="129" name="Picture 316" descr=""/>
        <xdr:cNvPicPr/>
      </xdr:nvPicPr>
      <xdr:blipFill>
        <a:blip r:embed="rId130"/>
        <a:stretch/>
      </xdr:blipFill>
      <xdr:spPr>
        <a:xfrm>
          <a:off x="812880" y="0"/>
          <a:ext cx="16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16200</xdr:colOff>
      <xdr:row>152</xdr:row>
      <xdr:rowOff>8640</xdr:rowOff>
    </xdr:to>
    <xdr:pic>
      <xdr:nvPicPr>
        <xdr:cNvPr id="130" name="Picture 317" descr=""/>
        <xdr:cNvPicPr/>
      </xdr:nvPicPr>
      <xdr:blipFill>
        <a:blip r:embed="rId131"/>
        <a:stretch/>
      </xdr:blipFill>
      <xdr:spPr>
        <a:xfrm>
          <a:off x="812880" y="30500280"/>
          <a:ext cx="16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16200</xdr:colOff>
      <xdr:row>152</xdr:row>
      <xdr:rowOff>8640</xdr:rowOff>
    </xdr:to>
    <xdr:pic>
      <xdr:nvPicPr>
        <xdr:cNvPr id="131" name="Picture 318" descr=""/>
        <xdr:cNvPicPr/>
      </xdr:nvPicPr>
      <xdr:blipFill>
        <a:blip r:embed="rId132"/>
        <a:stretch/>
      </xdr:blipFill>
      <xdr:spPr>
        <a:xfrm>
          <a:off x="812880" y="30500280"/>
          <a:ext cx="16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360</xdr:rowOff>
    </xdr:from>
    <xdr:to>
      <xdr:col>1</xdr:col>
      <xdr:colOff>16200</xdr:colOff>
      <xdr:row>17</xdr:row>
      <xdr:rowOff>9000</xdr:rowOff>
    </xdr:to>
    <xdr:pic>
      <xdr:nvPicPr>
        <xdr:cNvPr id="132" name="Picture 319" descr=""/>
        <xdr:cNvPicPr/>
      </xdr:nvPicPr>
      <xdr:blipFill>
        <a:blip r:embed="rId133"/>
        <a:stretch/>
      </xdr:blipFill>
      <xdr:spPr>
        <a:xfrm>
          <a:off x="812880" y="3411720"/>
          <a:ext cx="16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360</xdr:rowOff>
    </xdr:from>
    <xdr:to>
      <xdr:col>1</xdr:col>
      <xdr:colOff>16200</xdr:colOff>
      <xdr:row>17</xdr:row>
      <xdr:rowOff>9000</xdr:rowOff>
    </xdr:to>
    <xdr:pic>
      <xdr:nvPicPr>
        <xdr:cNvPr id="133" name="Picture 320" descr=""/>
        <xdr:cNvPicPr/>
      </xdr:nvPicPr>
      <xdr:blipFill>
        <a:blip r:embed="rId134"/>
        <a:stretch/>
      </xdr:blipFill>
      <xdr:spPr>
        <a:xfrm>
          <a:off x="812880" y="3411720"/>
          <a:ext cx="16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16200</xdr:colOff>
      <xdr:row>244</xdr:row>
      <xdr:rowOff>8640</xdr:rowOff>
    </xdr:to>
    <xdr:pic>
      <xdr:nvPicPr>
        <xdr:cNvPr id="134" name="Picture 321" descr=""/>
        <xdr:cNvPicPr/>
      </xdr:nvPicPr>
      <xdr:blipFill>
        <a:blip r:embed="rId135"/>
        <a:stretch/>
      </xdr:blipFill>
      <xdr:spPr>
        <a:xfrm>
          <a:off x="812880" y="48961080"/>
          <a:ext cx="16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16200</xdr:colOff>
      <xdr:row>244</xdr:row>
      <xdr:rowOff>8640</xdr:rowOff>
    </xdr:to>
    <xdr:pic>
      <xdr:nvPicPr>
        <xdr:cNvPr id="135" name="Picture 322" descr=""/>
        <xdr:cNvPicPr/>
      </xdr:nvPicPr>
      <xdr:blipFill>
        <a:blip r:embed="rId136"/>
        <a:stretch/>
      </xdr:blipFill>
      <xdr:spPr>
        <a:xfrm>
          <a:off x="812880" y="48961080"/>
          <a:ext cx="16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16200</xdr:colOff>
      <xdr:row>78</xdr:row>
      <xdr:rowOff>9000</xdr:rowOff>
    </xdr:to>
    <xdr:pic>
      <xdr:nvPicPr>
        <xdr:cNvPr id="136" name="Picture 323" descr=""/>
        <xdr:cNvPicPr/>
      </xdr:nvPicPr>
      <xdr:blipFill>
        <a:blip r:embed="rId137"/>
        <a:stretch/>
      </xdr:blipFill>
      <xdr:spPr>
        <a:xfrm>
          <a:off x="812880" y="15651720"/>
          <a:ext cx="16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16200</xdr:colOff>
      <xdr:row>78</xdr:row>
      <xdr:rowOff>9000</xdr:rowOff>
    </xdr:to>
    <xdr:pic>
      <xdr:nvPicPr>
        <xdr:cNvPr id="137" name="Picture 324" descr=""/>
        <xdr:cNvPicPr/>
      </xdr:nvPicPr>
      <xdr:blipFill>
        <a:blip r:embed="rId138"/>
        <a:stretch/>
      </xdr:blipFill>
      <xdr:spPr>
        <a:xfrm>
          <a:off x="812880" y="15651720"/>
          <a:ext cx="16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-360</xdr:rowOff>
    </xdr:from>
    <xdr:to>
      <xdr:col>1</xdr:col>
      <xdr:colOff>16200</xdr:colOff>
      <xdr:row>65</xdr:row>
      <xdr:rowOff>8280</xdr:rowOff>
    </xdr:to>
    <xdr:pic>
      <xdr:nvPicPr>
        <xdr:cNvPr id="138" name="Picture 325" descr=""/>
        <xdr:cNvPicPr/>
      </xdr:nvPicPr>
      <xdr:blipFill>
        <a:blip r:embed="rId139"/>
        <a:stretch/>
      </xdr:blipFill>
      <xdr:spPr>
        <a:xfrm>
          <a:off x="812880" y="13042440"/>
          <a:ext cx="16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-360</xdr:rowOff>
    </xdr:from>
    <xdr:to>
      <xdr:col>1</xdr:col>
      <xdr:colOff>16200</xdr:colOff>
      <xdr:row>65</xdr:row>
      <xdr:rowOff>8280</xdr:rowOff>
    </xdr:to>
    <xdr:pic>
      <xdr:nvPicPr>
        <xdr:cNvPr id="139" name="Picture 326" descr=""/>
        <xdr:cNvPicPr/>
      </xdr:nvPicPr>
      <xdr:blipFill>
        <a:blip r:embed="rId140"/>
        <a:stretch/>
      </xdr:blipFill>
      <xdr:spPr>
        <a:xfrm>
          <a:off x="812880" y="13042440"/>
          <a:ext cx="16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</xdr:row>
      <xdr:rowOff>360</xdr:rowOff>
    </xdr:from>
    <xdr:to>
      <xdr:col>1</xdr:col>
      <xdr:colOff>16200</xdr:colOff>
      <xdr:row>27</xdr:row>
      <xdr:rowOff>9000</xdr:rowOff>
    </xdr:to>
    <xdr:pic>
      <xdr:nvPicPr>
        <xdr:cNvPr id="140" name="Picture 327" descr=""/>
        <xdr:cNvPicPr/>
      </xdr:nvPicPr>
      <xdr:blipFill>
        <a:blip r:embed="rId141"/>
        <a:stretch/>
      </xdr:blipFill>
      <xdr:spPr>
        <a:xfrm>
          <a:off x="812880" y="5418360"/>
          <a:ext cx="16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</xdr:row>
      <xdr:rowOff>360</xdr:rowOff>
    </xdr:from>
    <xdr:to>
      <xdr:col>1</xdr:col>
      <xdr:colOff>16200</xdr:colOff>
      <xdr:row>27</xdr:row>
      <xdr:rowOff>9000</xdr:rowOff>
    </xdr:to>
    <xdr:pic>
      <xdr:nvPicPr>
        <xdr:cNvPr id="141" name="Picture 328" descr=""/>
        <xdr:cNvPicPr/>
      </xdr:nvPicPr>
      <xdr:blipFill>
        <a:blip r:embed="rId142"/>
        <a:stretch/>
      </xdr:blipFill>
      <xdr:spPr>
        <a:xfrm>
          <a:off x="812880" y="5418360"/>
          <a:ext cx="16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-360</xdr:rowOff>
    </xdr:from>
    <xdr:to>
      <xdr:col>1</xdr:col>
      <xdr:colOff>16200</xdr:colOff>
      <xdr:row>65</xdr:row>
      <xdr:rowOff>8280</xdr:rowOff>
    </xdr:to>
    <xdr:pic>
      <xdr:nvPicPr>
        <xdr:cNvPr id="142" name="Picture 329" descr=""/>
        <xdr:cNvPicPr/>
      </xdr:nvPicPr>
      <xdr:blipFill>
        <a:blip r:embed="rId143"/>
        <a:stretch/>
      </xdr:blipFill>
      <xdr:spPr>
        <a:xfrm>
          <a:off x="812880" y="13042440"/>
          <a:ext cx="16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-360</xdr:rowOff>
    </xdr:from>
    <xdr:to>
      <xdr:col>1</xdr:col>
      <xdr:colOff>16200</xdr:colOff>
      <xdr:row>65</xdr:row>
      <xdr:rowOff>8280</xdr:rowOff>
    </xdr:to>
    <xdr:pic>
      <xdr:nvPicPr>
        <xdr:cNvPr id="143" name="Picture 330" descr=""/>
        <xdr:cNvPicPr/>
      </xdr:nvPicPr>
      <xdr:blipFill>
        <a:blip r:embed="rId144"/>
        <a:stretch/>
      </xdr:blipFill>
      <xdr:spPr>
        <a:xfrm>
          <a:off x="812880" y="13042440"/>
          <a:ext cx="16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16200</xdr:colOff>
      <xdr:row>6</xdr:row>
      <xdr:rowOff>8640</xdr:rowOff>
    </xdr:to>
    <xdr:pic>
      <xdr:nvPicPr>
        <xdr:cNvPr id="144" name="Picture 331" descr=""/>
        <xdr:cNvPicPr/>
      </xdr:nvPicPr>
      <xdr:blipFill>
        <a:blip r:embed="rId145"/>
        <a:stretch/>
      </xdr:blipFill>
      <xdr:spPr>
        <a:xfrm>
          <a:off x="812880" y="1203840"/>
          <a:ext cx="16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16200</xdr:colOff>
      <xdr:row>6</xdr:row>
      <xdr:rowOff>8640</xdr:rowOff>
    </xdr:to>
    <xdr:pic>
      <xdr:nvPicPr>
        <xdr:cNvPr id="145" name="Picture 332" descr=""/>
        <xdr:cNvPicPr/>
      </xdr:nvPicPr>
      <xdr:blipFill>
        <a:blip r:embed="rId146"/>
        <a:stretch/>
      </xdr:blipFill>
      <xdr:spPr>
        <a:xfrm>
          <a:off x="812880" y="1203840"/>
          <a:ext cx="16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16200</xdr:colOff>
      <xdr:row>20</xdr:row>
      <xdr:rowOff>8640</xdr:rowOff>
    </xdr:to>
    <xdr:pic>
      <xdr:nvPicPr>
        <xdr:cNvPr id="146" name="Picture 333" descr=""/>
        <xdr:cNvPicPr/>
      </xdr:nvPicPr>
      <xdr:blipFill>
        <a:blip r:embed="rId147"/>
        <a:stretch/>
      </xdr:blipFill>
      <xdr:spPr>
        <a:xfrm>
          <a:off x="812880" y="4013280"/>
          <a:ext cx="16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16200</xdr:colOff>
      <xdr:row>20</xdr:row>
      <xdr:rowOff>8640</xdr:rowOff>
    </xdr:to>
    <xdr:pic>
      <xdr:nvPicPr>
        <xdr:cNvPr id="147" name="Picture 334" descr=""/>
        <xdr:cNvPicPr/>
      </xdr:nvPicPr>
      <xdr:blipFill>
        <a:blip r:embed="rId148"/>
        <a:stretch/>
      </xdr:blipFill>
      <xdr:spPr>
        <a:xfrm>
          <a:off x="812880" y="4013280"/>
          <a:ext cx="16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16200</xdr:colOff>
      <xdr:row>200</xdr:row>
      <xdr:rowOff>9000</xdr:rowOff>
    </xdr:to>
    <xdr:pic>
      <xdr:nvPicPr>
        <xdr:cNvPr id="148" name="Picture 335" descr=""/>
        <xdr:cNvPicPr/>
      </xdr:nvPicPr>
      <xdr:blipFill>
        <a:blip r:embed="rId149"/>
        <a:stretch/>
      </xdr:blipFill>
      <xdr:spPr>
        <a:xfrm>
          <a:off x="812880" y="40132440"/>
          <a:ext cx="16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16200</xdr:colOff>
      <xdr:row>200</xdr:row>
      <xdr:rowOff>9000</xdr:rowOff>
    </xdr:to>
    <xdr:pic>
      <xdr:nvPicPr>
        <xdr:cNvPr id="149" name="Picture 336" descr=""/>
        <xdr:cNvPicPr/>
      </xdr:nvPicPr>
      <xdr:blipFill>
        <a:blip r:embed="rId150"/>
        <a:stretch/>
      </xdr:blipFill>
      <xdr:spPr>
        <a:xfrm>
          <a:off x="812880" y="40132440"/>
          <a:ext cx="16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16200</xdr:colOff>
      <xdr:row>78</xdr:row>
      <xdr:rowOff>9000</xdr:rowOff>
    </xdr:to>
    <xdr:pic>
      <xdr:nvPicPr>
        <xdr:cNvPr id="150" name="Picture 337" descr=""/>
        <xdr:cNvPicPr/>
      </xdr:nvPicPr>
      <xdr:blipFill>
        <a:blip r:embed="rId151"/>
        <a:stretch/>
      </xdr:blipFill>
      <xdr:spPr>
        <a:xfrm>
          <a:off x="812880" y="15651720"/>
          <a:ext cx="16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16200</xdr:colOff>
      <xdr:row>78</xdr:row>
      <xdr:rowOff>9000</xdr:rowOff>
    </xdr:to>
    <xdr:pic>
      <xdr:nvPicPr>
        <xdr:cNvPr id="151" name="Picture 338" descr=""/>
        <xdr:cNvPicPr/>
      </xdr:nvPicPr>
      <xdr:blipFill>
        <a:blip r:embed="rId152"/>
        <a:stretch/>
      </xdr:blipFill>
      <xdr:spPr>
        <a:xfrm>
          <a:off x="812880" y="15651720"/>
          <a:ext cx="16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16200</xdr:colOff>
      <xdr:row>70</xdr:row>
      <xdr:rowOff>9000</xdr:rowOff>
    </xdr:to>
    <xdr:pic>
      <xdr:nvPicPr>
        <xdr:cNvPr id="152" name="Picture 339" descr=""/>
        <xdr:cNvPicPr/>
      </xdr:nvPicPr>
      <xdr:blipFill>
        <a:blip r:embed="rId153"/>
        <a:stretch/>
      </xdr:blipFill>
      <xdr:spPr>
        <a:xfrm>
          <a:off x="812880" y="14046120"/>
          <a:ext cx="16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16200</xdr:colOff>
      <xdr:row>70</xdr:row>
      <xdr:rowOff>9000</xdr:rowOff>
    </xdr:to>
    <xdr:pic>
      <xdr:nvPicPr>
        <xdr:cNvPr id="153" name="Picture 340" descr=""/>
        <xdr:cNvPicPr/>
      </xdr:nvPicPr>
      <xdr:blipFill>
        <a:blip r:embed="rId154"/>
        <a:stretch/>
      </xdr:blipFill>
      <xdr:spPr>
        <a:xfrm>
          <a:off x="812880" y="14046120"/>
          <a:ext cx="16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16200</xdr:colOff>
      <xdr:row>34</xdr:row>
      <xdr:rowOff>9000</xdr:rowOff>
    </xdr:to>
    <xdr:pic>
      <xdr:nvPicPr>
        <xdr:cNvPr id="154" name="Picture 341" descr=""/>
        <xdr:cNvPicPr/>
      </xdr:nvPicPr>
      <xdr:blipFill>
        <a:blip r:embed="rId155"/>
        <a:stretch/>
      </xdr:blipFill>
      <xdr:spPr>
        <a:xfrm>
          <a:off x="812880" y="6822360"/>
          <a:ext cx="16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16200</xdr:colOff>
      <xdr:row>34</xdr:row>
      <xdr:rowOff>9000</xdr:rowOff>
    </xdr:to>
    <xdr:pic>
      <xdr:nvPicPr>
        <xdr:cNvPr id="155" name="Picture 342" descr=""/>
        <xdr:cNvPicPr/>
      </xdr:nvPicPr>
      <xdr:blipFill>
        <a:blip r:embed="rId156"/>
        <a:stretch/>
      </xdr:blipFill>
      <xdr:spPr>
        <a:xfrm>
          <a:off x="812880" y="6822360"/>
          <a:ext cx="16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16200</xdr:colOff>
      <xdr:row>260</xdr:row>
      <xdr:rowOff>9000</xdr:rowOff>
    </xdr:to>
    <xdr:pic>
      <xdr:nvPicPr>
        <xdr:cNvPr id="156" name="Picture 343" descr=""/>
        <xdr:cNvPicPr/>
      </xdr:nvPicPr>
      <xdr:blipFill>
        <a:blip r:embed="rId157"/>
        <a:stretch/>
      </xdr:blipFill>
      <xdr:spPr>
        <a:xfrm>
          <a:off x="812880" y="52171560"/>
          <a:ext cx="16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16200</xdr:colOff>
      <xdr:row>260</xdr:row>
      <xdr:rowOff>9000</xdr:rowOff>
    </xdr:to>
    <xdr:pic>
      <xdr:nvPicPr>
        <xdr:cNvPr id="157" name="Picture 344" descr=""/>
        <xdr:cNvPicPr/>
      </xdr:nvPicPr>
      <xdr:blipFill>
        <a:blip r:embed="rId158"/>
        <a:stretch/>
      </xdr:blipFill>
      <xdr:spPr>
        <a:xfrm>
          <a:off x="812880" y="52171560"/>
          <a:ext cx="16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16200</xdr:colOff>
      <xdr:row>20</xdr:row>
      <xdr:rowOff>9000</xdr:rowOff>
    </xdr:to>
    <xdr:pic>
      <xdr:nvPicPr>
        <xdr:cNvPr id="158" name="Picture 345" descr=""/>
        <xdr:cNvPicPr/>
      </xdr:nvPicPr>
      <xdr:blipFill>
        <a:blip r:embed="rId159"/>
        <a:stretch/>
      </xdr:blipFill>
      <xdr:spPr>
        <a:xfrm>
          <a:off x="812880" y="4013280"/>
          <a:ext cx="16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16200</xdr:colOff>
      <xdr:row>20</xdr:row>
      <xdr:rowOff>9000</xdr:rowOff>
    </xdr:to>
    <xdr:pic>
      <xdr:nvPicPr>
        <xdr:cNvPr id="159" name="Picture 346" descr=""/>
        <xdr:cNvPicPr/>
      </xdr:nvPicPr>
      <xdr:blipFill>
        <a:blip r:embed="rId160"/>
        <a:stretch/>
      </xdr:blipFill>
      <xdr:spPr>
        <a:xfrm>
          <a:off x="812880" y="4013280"/>
          <a:ext cx="16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16200</xdr:colOff>
      <xdr:row>136</xdr:row>
      <xdr:rowOff>9360</xdr:rowOff>
    </xdr:to>
    <xdr:pic>
      <xdr:nvPicPr>
        <xdr:cNvPr id="160" name="Picture 347" descr=""/>
        <xdr:cNvPicPr/>
      </xdr:nvPicPr>
      <xdr:blipFill>
        <a:blip r:embed="rId161"/>
        <a:stretch/>
      </xdr:blipFill>
      <xdr:spPr>
        <a:xfrm>
          <a:off x="812880" y="27290160"/>
          <a:ext cx="16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16200</xdr:colOff>
      <xdr:row>136</xdr:row>
      <xdr:rowOff>9360</xdr:rowOff>
    </xdr:to>
    <xdr:pic>
      <xdr:nvPicPr>
        <xdr:cNvPr id="161" name="Picture 348" descr=""/>
        <xdr:cNvPicPr/>
      </xdr:nvPicPr>
      <xdr:blipFill>
        <a:blip r:embed="rId162"/>
        <a:stretch/>
      </xdr:blipFill>
      <xdr:spPr>
        <a:xfrm>
          <a:off x="812880" y="27290160"/>
          <a:ext cx="16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16200</xdr:colOff>
      <xdr:row>188</xdr:row>
      <xdr:rowOff>9360</xdr:rowOff>
    </xdr:to>
    <xdr:pic>
      <xdr:nvPicPr>
        <xdr:cNvPr id="162" name="Picture 349" descr=""/>
        <xdr:cNvPicPr/>
      </xdr:nvPicPr>
      <xdr:blipFill>
        <a:blip r:embed="rId163"/>
        <a:stretch/>
      </xdr:blipFill>
      <xdr:spPr>
        <a:xfrm>
          <a:off x="812880" y="37724400"/>
          <a:ext cx="16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16200</xdr:colOff>
      <xdr:row>188</xdr:row>
      <xdr:rowOff>9360</xdr:rowOff>
    </xdr:to>
    <xdr:pic>
      <xdr:nvPicPr>
        <xdr:cNvPr id="163" name="Picture 350" descr=""/>
        <xdr:cNvPicPr/>
      </xdr:nvPicPr>
      <xdr:blipFill>
        <a:blip r:embed="rId164"/>
        <a:stretch/>
      </xdr:blipFill>
      <xdr:spPr>
        <a:xfrm>
          <a:off x="812880" y="37724400"/>
          <a:ext cx="16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16200</xdr:colOff>
      <xdr:row>188</xdr:row>
      <xdr:rowOff>9360</xdr:rowOff>
    </xdr:to>
    <xdr:pic>
      <xdr:nvPicPr>
        <xdr:cNvPr id="164" name="Picture 351" descr=""/>
        <xdr:cNvPicPr/>
      </xdr:nvPicPr>
      <xdr:blipFill>
        <a:blip r:embed="rId165"/>
        <a:stretch/>
      </xdr:blipFill>
      <xdr:spPr>
        <a:xfrm>
          <a:off x="812880" y="37724400"/>
          <a:ext cx="16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16200</xdr:colOff>
      <xdr:row>188</xdr:row>
      <xdr:rowOff>9360</xdr:rowOff>
    </xdr:to>
    <xdr:pic>
      <xdr:nvPicPr>
        <xdr:cNvPr id="165" name="Picture 352" descr=""/>
        <xdr:cNvPicPr/>
      </xdr:nvPicPr>
      <xdr:blipFill>
        <a:blip r:embed="rId166"/>
        <a:stretch/>
      </xdr:blipFill>
      <xdr:spPr>
        <a:xfrm>
          <a:off x="812880" y="37724400"/>
          <a:ext cx="16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16200</xdr:colOff>
      <xdr:row>132</xdr:row>
      <xdr:rowOff>9000</xdr:rowOff>
    </xdr:to>
    <xdr:pic>
      <xdr:nvPicPr>
        <xdr:cNvPr id="166" name="Picture 353" descr=""/>
        <xdr:cNvPicPr/>
      </xdr:nvPicPr>
      <xdr:blipFill>
        <a:blip r:embed="rId167"/>
        <a:stretch/>
      </xdr:blipFill>
      <xdr:spPr>
        <a:xfrm>
          <a:off x="812880" y="26487000"/>
          <a:ext cx="16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16200</xdr:colOff>
      <xdr:row>132</xdr:row>
      <xdr:rowOff>9000</xdr:rowOff>
    </xdr:to>
    <xdr:pic>
      <xdr:nvPicPr>
        <xdr:cNvPr id="167" name="Picture 354" descr=""/>
        <xdr:cNvPicPr/>
      </xdr:nvPicPr>
      <xdr:blipFill>
        <a:blip r:embed="rId168"/>
        <a:stretch/>
      </xdr:blipFill>
      <xdr:spPr>
        <a:xfrm>
          <a:off x="812880" y="26487000"/>
          <a:ext cx="16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8280</xdr:colOff>
      <xdr:row>0</xdr:row>
      <xdr:rowOff>8640</xdr:rowOff>
    </xdr:to>
    <xdr:pic>
      <xdr:nvPicPr>
        <xdr:cNvPr id="168" name="Picture 355" descr=""/>
        <xdr:cNvPicPr/>
      </xdr:nvPicPr>
      <xdr:blipFill>
        <a:blip r:embed="rId169"/>
        <a:stretch/>
      </xdr:blipFill>
      <xdr:spPr>
        <a:xfrm>
          <a:off x="812880" y="0"/>
          <a:ext cx="828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8280</xdr:colOff>
      <xdr:row>0</xdr:row>
      <xdr:rowOff>8640</xdr:rowOff>
    </xdr:to>
    <xdr:pic>
      <xdr:nvPicPr>
        <xdr:cNvPr id="169" name="Picture 356" descr=""/>
        <xdr:cNvPicPr/>
      </xdr:nvPicPr>
      <xdr:blipFill>
        <a:blip r:embed="rId170"/>
        <a:stretch/>
      </xdr:blipFill>
      <xdr:spPr>
        <a:xfrm>
          <a:off x="812880" y="0"/>
          <a:ext cx="828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8280</xdr:colOff>
      <xdr:row>136</xdr:row>
      <xdr:rowOff>9000</xdr:rowOff>
    </xdr:to>
    <xdr:pic>
      <xdr:nvPicPr>
        <xdr:cNvPr id="170" name="Picture 357" descr=""/>
        <xdr:cNvPicPr/>
      </xdr:nvPicPr>
      <xdr:blipFill>
        <a:blip r:embed="rId171"/>
        <a:stretch/>
      </xdr:blipFill>
      <xdr:spPr>
        <a:xfrm>
          <a:off x="812880" y="27290160"/>
          <a:ext cx="828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8280</xdr:colOff>
      <xdr:row>136</xdr:row>
      <xdr:rowOff>9000</xdr:rowOff>
    </xdr:to>
    <xdr:pic>
      <xdr:nvPicPr>
        <xdr:cNvPr id="171" name="Picture 358" descr=""/>
        <xdr:cNvPicPr/>
      </xdr:nvPicPr>
      <xdr:blipFill>
        <a:blip r:embed="rId172"/>
        <a:stretch/>
      </xdr:blipFill>
      <xdr:spPr>
        <a:xfrm>
          <a:off x="812880" y="27290160"/>
          <a:ext cx="828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8280</xdr:colOff>
      <xdr:row>260</xdr:row>
      <xdr:rowOff>8640</xdr:rowOff>
    </xdr:to>
    <xdr:pic>
      <xdr:nvPicPr>
        <xdr:cNvPr id="172" name="Picture 359" descr=""/>
        <xdr:cNvPicPr/>
      </xdr:nvPicPr>
      <xdr:blipFill>
        <a:blip r:embed="rId173"/>
        <a:stretch/>
      </xdr:blipFill>
      <xdr:spPr>
        <a:xfrm>
          <a:off x="812880" y="52171560"/>
          <a:ext cx="828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8280</xdr:colOff>
      <xdr:row>260</xdr:row>
      <xdr:rowOff>8640</xdr:rowOff>
    </xdr:to>
    <xdr:pic>
      <xdr:nvPicPr>
        <xdr:cNvPr id="173" name="Picture 360" descr=""/>
        <xdr:cNvPicPr/>
      </xdr:nvPicPr>
      <xdr:blipFill>
        <a:blip r:embed="rId174"/>
        <a:stretch/>
      </xdr:blipFill>
      <xdr:spPr>
        <a:xfrm>
          <a:off x="812880" y="52171560"/>
          <a:ext cx="828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8280</xdr:colOff>
      <xdr:row>188</xdr:row>
      <xdr:rowOff>9000</xdr:rowOff>
    </xdr:to>
    <xdr:pic>
      <xdr:nvPicPr>
        <xdr:cNvPr id="174" name="Picture 361" descr=""/>
        <xdr:cNvPicPr/>
      </xdr:nvPicPr>
      <xdr:blipFill>
        <a:blip r:embed="rId175"/>
        <a:stretch/>
      </xdr:blipFill>
      <xdr:spPr>
        <a:xfrm>
          <a:off x="812880" y="37724400"/>
          <a:ext cx="828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8280</xdr:colOff>
      <xdr:row>188</xdr:row>
      <xdr:rowOff>9000</xdr:rowOff>
    </xdr:to>
    <xdr:pic>
      <xdr:nvPicPr>
        <xdr:cNvPr id="175" name="Picture 362" descr=""/>
        <xdr:cNvPicPr/>
      </xdr:nvPicPr>
      <xdr:blipFill>
        <a:blip r:embed="rId176"/>
        <a:stretch/>
      </xdr:blipFill>
      <xdr:spPr>
        <a:xfrm>
          <a:off x="812880" y="37724400"/>
          <a:ext cx="828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8280</xdr:colOff>
      <xdr:row>6</xdr:row>
      <xdr:rowOff>8640</xdr:rowOff>
    </xdr:to>
    <xdr:pic>
      <xdr:nvPicPr>
        <xdr:cNvPr id="176" name="Picture 363" descr=""/>
        <xdr:cNvPicPr/>
      </xdr:nvPicPr>
      <xdr:blipFill>
        <a:blip r:embed="rId177"/>
        <a:stretch/>
      </xdr:blipFill>
      <xdr:spPr>
        <a:xfrm>
          <a:off x="812880" y="1203840"/>
          <a:ext cx="828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8280</xdr:colOff>
      <xdr:row>6</xdr:row>
      <xdr:rowOff>8640</xdr:rowOff>
    </xdr:to>
    <xdr:pic>
      <xdr:nvPicPr>
        <xdr:cNvPr id="177" name="Picture 364" descr=""/>
        <xdr:cNvPicPr/>
      </xdr:nvPicPr>
      <xdr:blipFill>
        <a:blip r:embed="rId178"/>
        <a:stretch/>
      </xdr:blipFill>
      <xdr:spPr>
        <a:xfrm>
          <a:off x="812880" y="1203840"/>
          <a:ext cx="828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8280</xdr:colOff>
      <xdr:row>132</xdr:row>
      <xdr:rowOff>8640</xdr:rowOff>
    </xdr:to>
    <xdr:pic>
      <xdr:nvPicPr>
        <xdr:cNvPr id="178" name="Picture 365" descr=""/>
        <xdr:cNvPicPr/>
      </xdr:nvPicPr>
      <xdr:blipFill>
        <a:blip r:embed="rId179"/>
        <a:stretch/>
      </xdr:blipFill>
      <xdr:spPr>
        <a:xfrm>
          <a:off x="812880" y="26487000"/>
          <a:ext cx="828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8280</xdr:colOff>
      <xdr:row>132</xdr:row>
      <xdr:rowOff>8640</xdr:rowOff>
    </xdr:to>
    <xdr:pic>
      <xdr:nvPicPr>
        <xdr:cNvPr id="179" name="Picture 366" descr=""/>
        <xdr:cNvPicPr/>
      </xdr:nvPicPr>
      <xdr:blipFill>
        <a:blip r:embed="rId180"/>
        <a:stretch/>
      </xdr:blipFill>
      <xdr:spPr>
        <a:xfrm>
          <a:off x="812880" y="26487000"/>
          <a:ext cx="828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8280</xdr:colOff>
      <xdr:row>200</xdr:row>
      <xdr:rowOff>9000</xdr:rowOff>
    </xdr:to>
    <xdr:pic>
      <xdr:nvPicPr>
        <xdr:cNvPr id="180" name="Picture 367" descr=""/>
        <xdr:cNvPicPr/>
      </xdr:nvPicPr>
      <xdr:blipFill>
        <a:blip r:embed="rId181"/>
        <a:stretch/>
      </xdr:blipFill>
      <xdr:spPr>
        <a:xfrm>
          <a:off x="812880" y="40132440"/>
          <a:ext cx="828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8280</xdr:colOff>
      <xdr:row>200</xdr:row>
      <xdr:rowOff>9000</xdr:rowOff>
    </xdr:to>
    <xdr:pic>
      <xdr:nvPicPr>
        <xdr:cNvPr id="181" name="Picture 368" descr=""/>
        <xdr:cNvPicPr/>
      </xdr:nvPicPr>
      <xdr:blipFill>
        <a:blip r:embed="rId182"/>
        <a:stretch/>
      </xdr:blipFill>
      <xdr:spPr>
        <a:xfrm>
          <a:off x="812880" y="40132440"/>
          <a:ext cx="828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8280</xdr:colOff>
      <xdr:row>244</xdr:row>
      <xdr:rowOff>8640</xdr:rowOff>
    </xdr:to>
    <xdr:pic>
      <xdr:nvPicPr>
        <xdr:cNvPr id="182" name="Picture 369" descr=""/>
        <xdr:cNvPicPr/>
      </xdr:nvPicPr>
      <xdr:blipFill>
        <a:blip r:embed="rId183"/>
        <a:stretch/>
      </xdr:blipFill>
      <xdr:spPr>
        <a:xfrm>
          <a:off x="812880" y="48961080"/>
          <a:ext cx="828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8280</xdr:colOff>
      <xdr:row>244</xdr:row>
      <xdr:rowOff>8640</xdr:rowOff>
    </xdr:to>
    <xdr:pic>
      <xdr:nvPicPr>
        <xdr:cNvPr id="183" name="Picture 370" descr=""/>
        <xdr:cNvPicPr/>
      </xdr:nvPicPr>
      <xdr:blipFill>
        <a:blip r:embed="rId184"/>
        <a:stretch/>
      </xdr:blipFill>
      <xdr:spPr>
        <a:xfrm>
          <a:off x="812880" y="48961080"/>
          <a:ext cx="828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</xdr:row>
      <xdr:rowOff>360</xdr:rowOff>
    </xdr:from>
    <xdr:to>
      <xdr:col>1</xdr:col>
      <xdr:colOff>8280</xdr:colOff>
      <xdr:row>27</xdr:row>
      <xdr:rowOff>9360</xdr:rowOff>
    </xdr:to>
    <xdr:pic>
      <xdr:nvPicPr>
        <xdr:cNvPr id="184" name="Picture 371" descr=""/>
        <xdr:cNvPicPr/>
      </xdr:nvPicPr>
      <xdr:blipFill>
        <a:blip r:embed="rId185"/>
        <a:stretch/>
      </xdr:blipFill>
      <xdr:spPr>
        <a:xfrm>
          <a:off x="812880" y="541836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</xdr:row>
      <xdr:rowOff>360</xdr:rowOff>
    </xdr:from>
    <xdr:to>
      <xdr:col>1</xdr:col>
      <xdr:colOff>8280</xdr:colOff>
      <xdr:row>27</xdr:row>
      <xdr:rowOff>9360</xdr:rowOff>
    </xdr:to>
    <xdr:pic>
      <xdr:nvPicPr>
        <xdr:cNvPr id="185" name="Picture 372" descr=""/>
        <xdr:cNvPicPr/>
      </xdr:nvPicPr>
      <xdr:blipFill>
        <a:blip r:embed="rId186"/>
        <a:stretch/>
      </xdr:blipFill>
      <xdr:spPr>
        <a:xfrm>
          <a:off x="812880" y="541836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8280</xdr:colOff>
      <xdr:row>70</xdr:row>
      <xdr:rowOff>9000</xdr:rowOff>
    </xdr:to>
    <xdr:pic>
      <xdr:nvPicPr>
        <xdr:cNvPr id="186" name="Picture 373" descr=""/>
        <xdr:cNvPicPr/>
      </xdr:nvPicPr>
      <xdr:blipFill>
        <a:blip r:embed="rId187"/>
        <a:stretch/>
      </xdr:blipFill>
      <xdr:spPr>
        <a:xfrm>
          <a:off x="812880" y="1404612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8280</xdr:colOff>
      <xdr:row>70</xdr:row>
      <xdr:rowOff>9000</xdr:rowOff>
    </xdr:to>
    <xdr:pic>
      <xdr:nvPicPr>
        <xdr:cNvPr id="187" name="Picture 374" descr=""/>
        <xdr:cNvPicPr/>
      </xdr:nvPicPr>
      <xdr:blipFill>
        <a:blip r:embed="rId188"/>
        <a:stretch/>
      </xdr:blipFill>
      <xdr:spPr>
        <a:xfrm>
          <a:off x="812880" y="1404612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8280</xdr:colOff>
      <xdr:row>34</xdr:row>
      <xdr:rowOff>9000</xdr:rowOff>
    </xdr:to>
    <xdr:pic>
      <xdr:nvPicPr>
        <xdr:cNvPr id="188" name="Picture 375" descr=""/>
        <xdr:cNvPicPr/>
      </xdr:nvPicPr>
      <xdr:blipFill>
        <a:blip r:embed="rId189"/>
        <a:stretch/>
      </xdr:blipFill>
      <xdr:spPr>
        <a:xfrm>
          <a:off x="812880" y="682236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8280</xdr:colOff>
      <xdr:row>34</xdr:row>
      <xdr:rowOff>9000</xdr:rowOff>
    </xdr:to>
    <xdr:pic>
      <xdr:nvPicPr>
        <xdr:cNvPr id="189" name="Picture 376" descr=""/>
        <xdr:cNvPicPr/>
      </xdr:nvPicPr>
      <xdr:blipFill>
        <a:blip r:embed="rId190"/>
        <a:stretch/>
      </xdr:blipFill>
      <xdr:spPr>
        <a:xfrm>
          <a:off x="812880" y="682236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8280</xdr:colOff>
      <xdr:row>78</xdr:row>
      <xdr:rowOff>9360</xdr:rowOff>
    </xdr:to>
    <xdr:pic>
      <xdr:nvPicPr>
        <xdr:cNvPr id="190" name="Picture 377" descr=""/>
        <xdr:cNvPicPr/>
      </xdr:nvPicPr>
      <xdr:blipFill>
        <a:blip r:embed="rId191"/>
        <a:stretch/>
      </xdr:blipFill>
      <xdr:spPr>
        <a:xfrm>
          <a:off x="812880" y="1565172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8280</xdr:colOff>
      <xdr:row>78</xdr:row>
      <xdr:rowOff>9360</xdr:rowOff>
    </xdr:to>
    <xdr:pic>
      <xdr:nvPicPr>
        <xdr:cNvPr id="191" name="Picture 378" descr=""/>
        <xdr:cNvPicPr/>
      </xdr:nvPicPr>
      <xdr:blipFill>
        <a:blip r:embed="rId192"/>
        <a:stretch/>
      </xdr:blipFill>
      <xdr:spPr>
        <a:xfrm>
          <a:off x="812880" y="1565172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8280</xdr:colOff>
      <xdr:row>152</xdr:row>
      <xdr:rowOff>9000</xdr:rowOff>
    </xdr:to>
    <xdr:pic>
      <xdr:nvPicPr>
        <xdr:cNvPr id="192" name="Picture 379" descr=""/>
        <xdr:cNvPicPr/>
      </xdr:nvPicPr>
      <xdr:blipFill>
        <a:blip r:embed="rId193"/>
        <a:stretch/>
      </xdr:blipFill>
      <xdr:spPr>
        <a:xfrm>
          <a:off x="812880" y="3050028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8280</xdr:colOff>
      <xdr:row>152</xdr:row>
      <xdr:rowOff>9000</xdr:rowOff>
    </xdr:to>
    <xdr:pic>
      <xdr:nvPicPr>
        <xdr:cNvPr id="193" name="Picture 380" descr=""/>
        <xdr:cNvPicPr/>
      </xdr:nvPicPr>
      <xdr:blipFill>
        <a:blip r:embed="rId194"/>
        <a:stretch/>
      </xdr:blipFill>
      <xdr:spPr>
        <a:xfrm>
          <a:off x="812880" y="3050028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360</xdr:rowOff>
    </xdr:from>
    <xdr:to>
      <xdr:col>1</xdr:col>
      <xdr:colOff>8280</xdr:colOff>
      <xdr:row>17</xdr:row>
      <xdr:rowOff>9360</xdr:rowOff>
    </xdr:to>
    <xdr:pic>
      <xdr:nvPicPr>
        <xdr:cNvPr id="194" name="Picture 381" descr=""/>
        <xdr:cNvPicPr/>
      </xdr:nvPicPr>
      <xdr:blipFill>
        <a:blip r:embed="rId195"/>
        <a:stretch/>
      </xdr:blipFill>
      <xdr:spPr>
        <a:xfrm>
          <a:off x="812880" y="341172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360</xdr:rowOff>
    </xdr:from>
    <xdr:to>
      <xdr:col>1</xdr:col>
      <xdr:colOff>8280</xdr:colOff>
      <xdr:row>17</xdr:row>
      <xdr:rowOff>9360</xdr:rowOff>
    </xdr:to>
    <xdr:pic>
      <xdr:nvPicPr>
        <xdr:cNvPr id="195" name="Picture 382" descr=""/>
        <xdr:cNvPicPr/>
      </xdr:nvPicPr>
      <xdr:blipFill>
        <a:blip r:embed="rId196"/>
        <a:stretch/>
      </xdr:blipFill>
      <xdr:spPr>
        <a:xfrm>
          <a:off x="812880" y="341172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8280</xdr:colOff>
      <xdr:row>20</xdr:row>
      <xdr:rowOff>9000</xdr:rowOff>
    </xdr:to>
    <xdr:pic>
      <xdr:nvPicPr>
        <xdr:cNvPr id="196" name="Picture 383" descr=""/>
        <xdr:cNvPicPr/>
      </xdr:nvPicPr>
      <xdr:blipFill>
        <a:blip r:embed="rId197"/>
        <a:stretch/>
      </xdr:blipFill>
      <xdr:spPr>
        <a:xfrm>
          <a:off x="812880" y="401328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8280</xdr:colOff>
      <xdr:row>20</xdr:row>
      <xdr:rowOff>9000</xdr:rowOff>
    </xdr:to>
    <xdr:pic>
      <xdr:nvPicPr>
        <xdr:cNvPr id="197" name="Picture 384" descr=""/>
        <xdr:cNvPicPr/>
      </xdr:nvPicPr>
      <xdr:blipFill>
        <a:blip r:embed="rId198"/>
        <a:stretch/>
      </xdr:blipFill>
      <xdr:spPr>
        <a:xfrm>
          <a:off x="812880" y="401328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-360</xdr:rowOff>
    </xdr:from>
    <xdr:to>
      <xdr:col>1</xdr:col>
      <xdr:colOff>8280</xdr:colOff>
      <xdr:row>65</xdr:row>
      <xdr:rowOff>8640</xdr:rowOff>
    </xdr:to>
    <xdr:pic>
      <xdr:nvPicPr>
        <xdr:cNvPr id="198" name="Picture 385" descr=""/>
        <xdr:cNvPicPr/>
      </xdr:nvPicPr>
      <xdr:blipFill>
        <a:blip r:embed="rId199"/>
        <a:stretch/>
      </xdr:blipFill>
      <xdr:spPr>
        <a:xfrm>
          <a:off x="812880" y="1304244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-360</xdr:rowOff>
    </xdr:from>
    <xdr:to>
      <xdr:col>1</xdr:col>
      <xdr:colOff>8280</xdr:colOff>
      <xdr:row>65</xdr:row>
      <xdr:rowOff>8640</xdr:rowOff>
    </xdr:to>
    <xdr:pic>
      <xdr:nvPicPr>
        <xdr:cNvPr id="199" name="Picture 386" descr=""/>
        <xdr:cNvPicPr/>
      </xdr:nvPicPr>
      <xdr:blipFill>
        <a:blip r:embed="rId200"/>
        <a:stretch/>
      </xdr:blipFill>
      <xdr:spPr>
        <a:xfrm>
          <a:off x="812880" y="1304244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8280</xdr:colOff>
      <xdr:row>78</xdr:row>
      <xdr:rowOff>9000</xdr:rowOff>
    </xdr:to>
    <xdr:pic>
      <xdr:nvPicPr>
        <xdr:cNvPr id="200" name="Picture 387" descr=""/>
        <xdr:cNvPicPr/>
      </xdr:nvPicPr>
      <xdr:blipFill>
        <a:blip r:embed="rId201"/>
        <a:stretch/>
      </xdr:blipFill>
      <xdr:spPr>
        <a:xfrm>
          <a:off x="812880" y="15651720"/>
          <a:ext cx="828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8280</xdr:colOff>
      <xdr:row>78</xdr:row>
      <xdr:rowOff>9000</xdr:rowOff>
    </xdr:to>
    <xdr:pic>
      <xdr:nvPicPr>
        <xdr:cNvPr id="201" name="Picture 388" descr=""/>
        <xdr:cNvPicPr/>
      </xdr:nvPicPr>
      <xdr:blipFill>
        <a:blip r:embed="rId202"/>
        <a:stretch/>
      </xdr:blipFill>
      <xdr:spPr>
        <a:xfrm>
          <a:off x="812880" y="15651720"/>
          <a:ext cx="828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8280</xdr:colOff>
      <xdr:row>20</xdr:row>
      <xdr:rowOff>8640</xdr:rowOff>
    </xdr:to>
    <xdr:pic>
      <xdr:nvPicPr>
        <xdr:cNvPr id="202" name="Picture 389" descr=""/>
        <xdr:cNvPicPr/>
      </xdr:nvPicPr>
      <xdr:blipFill>
        <a:blip r:embed="rId203"/>
        <a:stretch/>
      </xdr:blipFill>
      <xdr:spPr>
        <a:xfrm>
          <a:off x="812880" y="4013280"/>
          <a:ext cx="828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8280</xdr:colOff>
      <xdr:row>20</xdr:row>
      <xdr:rowOff>8640</xdr:rowOff>
    </xdr:to>
    <xdr:pic>
      <xdr:nvPicPr>
        <xdr:cNvPr id="203" name="Picture 390" descr=""/>
        <xdr:cNvPicPr/>
      </xdr:nvPicPr>
      <xdr:blipFill>
        <a:blip r:embed="rId204"/>
        <a:stretch/>
      </xdr:blipFill>
      <xdr:spPr>
        <a:xfrm>
          <a:off x="812880" y="4013280"/>
          <a:ext cx="828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8280</xdr:colOff>
      <xdr:row>188</xdr:row>
      <xdr:rowOff>9000</xdr:rowOff>
    </xdr:to>
    <xdr:pic>
      <xdr:nvPicPr>
        <xdr:cNvPr id="204" name="Picture 391" descr=""/>
        <xdr:cNvPicPr/>
      </xdr:nvPicPr>
      <xdr:blipFill>
        <a:blip r:embed="rId205"/>
        <a:stretch/>
      </xdr:blipFill>
      <xdr:spPr>
        <a:xfrm>
          <a:off x="812880" y="37724400"/>
          <a:ext cx="828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8280</xdr:colOff>
      <xdr:row>188</xdr:row>
      <xdr:rowOff>9000</xdr:rowOff>
    </xdr:to>
    <xdr:pic>
      <xdr:nvPicPr>
        <xdr:cNvPr id="205" name="Picture 392" descr=""/>
        <xdr:cNvPicPr/>
      </xdr:nvPicPr>
      <xdr:blipFill>
        <a:blip r:embed="rId206"/>
        <a:stretch/>
      </xdr:blipFill>
      <xdr:spPr>
        <a:xfrm>
          <a:off x="812880" y="37724400"/>
          <a:ext cx="828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8280</xdr:colOff>
      <xdr:row>200</xdr:row>
      <xdr:rowOff>9000</xdr:rowOff>
    </xdr:to>
    <xdr:pic>
      <xdr:nvPicPr>
        <xdr:cNvPr id="206" name="Picture 393" descr=""/>
        <xdr:cNvPicPr/>
      </xdr:nvPicPr>
      <xdr:blipFill>
        <a:blip r:embed="rId207"/>
        <a:stretch/>
      </xdr:blipFill>
      <xdr:spPr>
        <a:xfrm>
          <a:off x="812880" y="40132440"/>
          <a:ext cx="828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8280</xdr:colOff>
      <xdr:row>200</xdr:row>
      <xdr:rowOff>9000</xdr:rowOff>
    </xdr:to>
    <xdr:pic>
      <xdr:nvPicPr>
        <xdr:cNvPr id="207" name="Picture 394" descr=""/>
        <xdr:cNvPicPr/>
      </xdr:nvPicPr>
      <xdr:blipFill>
        <a:blip r:embed="rId208"/>
        <a:stretch/>
      </xdr:blipFill>
      <xdr:spPr>
        <a:xfrm>
          <a:off x="812880" y="40132440"/>
          <a:ext cx="828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8280</xdr:colOff>
      <xdr:row>136</xdr:row>
      <xdr:rowOff>9360</xdr:rowOff>
    </xdr:to>
    <xdr:pic>
      <xdr:nvPicPr>
        <xdr:cNvPr id="208" name="Picture 395" descr=""/>
        <xdr:cNvPicPr/>
      </xdr:nvPicPr>
      <xdr:blipFill>
        <a:blip r:embed="rId209"/>
        <a:stretch/>
      </xdr:blipFill>
      <xdr:spPr>
        <a:xfrm>
          <a:off x="812880" y="2729016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8280</xdr:colOff>
      <xdr:row>136</xdr:row>
      <xdr:rowOff>9360</xdr:rowOff>
    </xdr:to>
    <xdr:pic>
      <xdr:nvPicPr>
        <xdr:cNvPr id="209" name="Picture 396" descr=""/>
        <xdr:cNvPicPr/>
      </xdr:nvPicPr>
      <xdr:blipFill>
        <a:blip r:embed="rId210"/>
        <a:stretch/>
      </xdr:blipFill>
      <xdr:spPr>
        <a:xfrm>
          <a:off x="812880" y="2729016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8280</xdr:colOff>
      <xdr:row>19</xdr:row>
      <xdr:rowOff>9000</xdr:rowOff>
    </xdr:to>
    <xdr:pic>
      <xdr:nvPicPr>
        <xdr:cNvPr id="210" name="Picture 397" descr=""/>
        <xdr:cNvPicPr/>
      </xdr:nvPicPr>
      <xdr:blipFill>
        <a:blip r:embed="rId211"/>
        <a:stretch/>
      </xdr:blipFill>
      <xdr:spPr>
        <a:xfrm>
          <a:off x="812880" y="381240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8280</xdr:colOff>
      <xdr:row>19</xdr:row>
      <xdr:rowOff>9000</xdr:rowOff>
    </xdr:to>
    <xdr:pic>
      <xdr:nvPicPr>
        <xdr:cNvPr id="211" name="Picture 398" descr=""/>
        <xdr:cNvPicPr/>
      </xdr:nvPicPr>
      <xdr:blipFill>
        <a:blip r:embed="rId212"/>
        <a:stretch/>
      </xdr:blipFill>
      <xdr:spPr>
        <a:xfrm>
          <a:off x="812880" y="381240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8280</xdr:colOff>
      <xdr:row>78</xdr:row>
      <xdr:rowOff>9360</xdr:rowOff>
    </xdr:to>
    <xdr:pic>
      <xdr:nvPicPr>
        <xdr:cNvPr id="212" name="Picture 399" descr=""/>
        <xdr:cNvPicPr/>
      </xdr:nvPicPr>
      <xdr:blipFill>
        <a:blip r:embed="rId213"/>
        <a:stretch/>
      </xdr:blipFill>
      <xdr:spPr>
        <a:xfrm>
          <a:off x="812880" y="1565172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8280</xdr:colOff>
      <xdr:row>78</xdr:row>
      <xdr:rowOff>9360</xdr:rowOff>
    </xdr:to>
    <xdr:pic>
      <xdr:nvPicPr>
        <xdr:cNvPr id="213" name="Picture 400" descr=""/>
        <xdr:cNvPicPr/>
      </xdr:nvPicPr>
      <xdr:blipFill>
        <a:blip r:embed="rId214"/>
        <a:stretch/>
      </xdr:blipFill>
      <xdr:spPr>
        <a:xfrm>
          <a:off x="812880" y="1565172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102</xdr:row>
      <xdr:rowOff>360</xdr:rowOff>
    </xdr:from>
    <xdr:to>
      <xdr:col>1</xdr:col>
      <xdr:colOff>8280</xdr:colOff>
      <xdr:row>102</xdr:row>
      <xdr:rowOff>9000</xdr:rowOff>
    </xdr:to>
    <xdr:pic>
      <xdr:nvPicPr>
        <xdr:cNvPr id="214" name="Picture 401" descr=""/>
        <xdr:cNvPicPr/>
      </xdr:nvPicPr>
      <xdr:blipFill>
        <a:blip r:embed="rId215"/>
        <a:stretch/>
      </xdr:blipFill>
      <xdr:spPr>
        <a:xfrm>
          <a:off x="812880" y="20467800"/>
          <a:ext cx="828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102</xdr:row>
      <xdr:rowOff>360</xdr:rowOff>
    </xdr:from>
    <xdr:to>
      <xdr:col>1</xdr:col>
      <xdr:colOff>8280</xdr:colOff>
      <xdr:row>102</xdr:row>
      <xdr:rowOff>9000</xdr:rowOff>
    </xdr:to>
    <xdr:pic>
      <xdr:nvPicPr>
        <xdr:cNvPr id="215" name="Picture 402" descr=""/>
        <xdr:cNvPicPr/>
      </xdr:nvPicPr>
      <xdr:blipFill>
        <a:blip r:embed="rId216"/>
        <a:stretch/>
      </xdr:blipFill>
      <xdr:spPr>
        <a:xfrm>
          <a:off x="812880" y="20467800"/>
          <a:ext cx="828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8280</xdr:colOff>
      <xdr:row>78</xdr:row>
      <xdr:rowOff>8640</xdr:rowOff>
    </xdr:to>
    <xdr:pic>
      <xdr:nvPicPr>
        <xdr:cNvPr id="216" name="Picture 403" descr=""/>
        <xdr:cNvPicPr/>
      </xdr:nvPicPr>
      <xdr:blipFill>
        <a:blip r:embed="rId217"/>
        <a:stretch/>
      </xdr:blipFill>
      <xdr:spPr>
        <a:xfrm>
          <a:off x="812880" y="15651360"/>
          <a:ext cx="828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8280</xdr:colOff>
      <xdr:row>78</xdr:row>
      <xdr:rowOff>8640</xdr:rowOff>
    </xdr:to>
    <xdr:pic>
      <xdr:nvPicPr>
        <xdr:cNvPr id="217" name="Picture 404" descr=""/>
        <xdr:cNvPicPr/>
      </xdr:nvPicPr>
      <xdr:blipFill>
        <a:blip r:embed="rId218"/>
        <a:stretch/>
      </xdr:blipFill>
      <xdr:spPr>
        <a:xfrm>
          <a:off x="812880" y="15651360"/>
          <a:ext cx="828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260</xdr:row>
      <xdr:rowOff>0</xdr:rowOff>
    </xdr:from>
    <xdr:to>
      <xdr:col>0</xdr:col>
      <xdr:colOff>759960</xdr:colOff>
      <xdr:row>260</xdr:row>
      <xdr:rowOff>8640</xdr:rowOff>
    </xdr:to>
    <xdr:pic>
      <xdr:nvPicPr>
        <xdr:cNvPr id="218" name="Picture 405" descr=""/>
        <xdr:cNvPicPr/>
      </xdr:nvPicPr>
      <xdr:blipFill>
        <a:blip r:embed="rId219"/>
        <a:stretch/>
      </xdr:blipFill>
      <xdr:spPr>
        <a:xfrm>
          <a:off x="750600" y="521715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260</xdr:row>
      <xdr:rowOff>0</xdr:rowOff>
    </xdr:from>
    <xdr:to>
      <xdr:col>0</xdr:col>
      <xdr:colOff>759960</xdr:colOff>
      <xdr:row>260</xdr:row>
      <xdr:rowOff>8640</xdr:rowOff>
    </xdr:to>
    <xdr:pic>
      <xdr:nvPicPr>
        <xdr:cNvPr id="219" name="Picture 406" descr=""/>
        <xdr:cNvPicPr/>
      </xdr:nvPicPr>
      <xdr:blipFill>
        <a:blip r:embed="rId220"/>
        <a:stretch/>
      </xdr:blipFill>
      <xdr:spPr>
        <a:xfrm>
          <a:off x="750600" y="521715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244</xdr:row>
      <xdr:rowOff>0</xdr:rowOff>
    </xdr:from>
    <xdr:to>
      <xdr:col>0</xdr:col>
      <xdr:colOff>759960</xdr:colOff>
      <xdr:row>244</xdr:row>
      <xdr:rowOff>8640</xdr:rowOff>
    </xdr:to>
    <xdr:pic>
      <xdr:nvPicPr>
        <xdr:cNvPr id="220" name="Picture 407" descr=""/>
        <xdr:cNvPicPr/>
      </xdr:nvPicPr>
      <xdr:blipFill>
        <a:blip r:embed="rId221"/>
        <a:stretch/>
      </xdr:blipFill>
      <xdr:spPr>
        <a:xfrm>
          <a:off x="750600" y="489610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244</xdr:row>
      <xdr:rowOff>0</xdr:rowOff>
    </xdr:from>
    <xdr:to>
      <xdr:col>0</xdr:col>
      <xdr:colOff>759960</xdr:colOff>
      <xdr:row>244</xdr:row>
      <xdr:rowOff>8640</xdr:rowOff>
    </xdr:to>
    <xdr:pic>
      <xdr:nvPicPr>
        <xdr:cNvPr id="221" name="Picture 408" descr=""/>
        <xdr:cNvPicPr/>
      </xdr:nvPicPr>
      <xdr:blipFill>
        <a:blip r:embed="rId222"/>
        <a:stretch/>
      </xdr:blipFill>
      <xdr:spPr>
        <a:xfrm>
          <a:off x="750600" y="489610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6</xdr:row>
      <xdr:rowOff>360</xdr:rowOff>
    </xdr:from>
    <xdr:to>
      <xdr:col>0</xdr:col>
      <xdr:colOff>759960</xdr:colOff>
      <xdr:row>6</xdr:row>
      <xdr:rowOff>9000</xdr:rowOff>
    </xdr:to>
    <xdr:pic>
      <xdr:nvPicPr>
        <xdr:cNvPr id="222" name="Picture 409" descr=""/>
        <xdr:cNvPicPr/>
      </xdr:nvPicPr>
      <xdr:blipFill>
        <a:blip r:embed="rId223"/>
        <a:stretch/>
      </xdr:blipFill>
      <xdr:spPr>
        <a:xfrm>
          <a:off x="750600" y="12042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6</xdr:row>
      <xdr:rowOff>360</xdr:rowOff>
    </xdr:from>
    <xdr:to>
      <xdr:col>0</xdr:col>
      <xdr:colOff>759960</xdr:colOff>
      <xdr:row>6</xdr:row>
      <xdr:rowOff>9000</xdr:rowOff>
    </xdr:to>
    <xdr:pic>
      <xdr:nvPicPr>
        <xdr:cNvPr id="223" name="Picture 410" descr=""/>
        <xdr:cNvPicPr/>
      </xdr:nvPicPr>
      <xdr:blipFill>
        <a:blip r:embed="rId224"/>
        <a:stretch/>
      </xdr:blipFill>
      <xdr:spPr>
        <a:xfrm>
          <a:off x="750600" y="12042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78</xdr:row>
      <xdr:rowOff>720</xdr:rowOff>
    </xdr:from>
    <xdr:to>
      <xdr:col>0</xdr:col>
      <xdr:colOff>759960</xdr:colOff>
      <xdr:row>78</xdr:row>
      <xdr:rowOff>9360</xdr:rowOff>
    </xdr:to>
    <xdr:pic>
      <xdr:nvPicPr>
        <xdr:cNvPr id="224" name="Picture 411" descr=""/>
        <xdr:cNvPicPr/>
      </xdr:nvPicPr>
      <xdr:blipFill>
        <a:blip r:embed="rId225"/>
        <a:stretch/>
      </xdr:blipFill>
      <xdr:spPr>
        <a:xfrm>
          <a:off x="750600" y="156520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78</xdr:row>
      <xdr:rowOff>720</xdr:rowOff>
    </xdr:from>
    <xdr:to>
      <xdr:col>0</xdr:col>
      <xdr:colOff>759960</xdr:colOff>
      <xdr:row>78</xdr:row>
      <xdr:rowOff>9360</xdr:rowOff>
    </xdr:to>
    <xdr:pic>
      <xdr:nvPicPr>
        <xdr:cNvPr id="225" name="Picture 412" descr=""/>
        <xdr:cNvPicPr/>
      </xdr:nvPicPr>
      <xdr:blipFill>
        <a:blip r:embed="rId226"/>
        <a:stretch/>
      </xdr:blipFill>
      <xdr:spPr>
        <a:xfrm>
          <a:off x="750600" y="156520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34</xdr:row>
      <xdr:rowOff>720</xdr:rowOff>
    </xdr:from>
    <xdr:to>
      <xdr:col>0</xdr:col>
      <xdr:colOff>759960</xdr:colOff>
      <xdr:row>34</xdr:row>
      <xdr:rowOff>9360</xdr:rowOff>
    </xdr:to>
    <xdr:pic>
      <xdr:nvPicPr>
        <xdr:cNvPr id="226" name="Picture 413" descr=""/>
        <xdr:cNvPicPr/>
      </xdr:nvPicPr>
      <xdr:blipFill>
        <a:blip r:embed="rId227"/>
        <a:stretch/>
      </xdr:blipFill>
      <xdr:spPr>
        <a:xfrm>
          <a:off x="750600" y="68230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34</xdr:row>
      <xdr:rowOff>720</xdr:rowOff>
    </xdr:from>
    <xdr:to>
      <xdr:col>0</xdr:col>
      <xdr:colOff>759960</xdr:colOff>
      <xdr:row>34</xdr:row>
      <xdr:rowOff>9360</xdr:rowOff>
    </xdr:to>
    <xdr:pic>
      <xdr:nvPicPr>
        <xdr:cNvPr id="227" name="Picture 414" descr=""/>
        <xdr:cNvPicPr/>
      </xdr:nvPicPr>
      <xdr:blipFill>
        <a:blip r:embed="rId228"/>
        <a:stretch/>
      </xdr:blipFill>
      <xdr:spPr>
        <a:xfrm>
          <a:off x="750600" y="68230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188</xdr:row>
      <xdr:rowOff>720</xdr:rowOff>
    </xdr:from>
    <xdr:to>
      <xdr:col>0</xdr:col>
      <xdr:colOff>759960</xdr:colOff>
      <xdr:row>188</xdr:row>
      <xdr:rowOff>9360</xdr:rowOff>
    </xdr:to>
    <xdr:pic>
      <xdr:nvPicPr>
        <xdr:cNvPr id="228" name="Picture 415" descr=""/>
        <xdr:cNvPicPr/>
      </xdr:nvPicPr>
      <xdr:blipFill>
        <a:blip r:embed="rId229"/>
        <a:stretch/>
      </xdr:blipFill>
      <xdr:spPr>
        <a:xfrm>
          <a:off x="750600" y="377247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188</xdr:row>
      <xdr:rowOff>720</xdr:rowOff>
    </xdr:from>
    <xdr:to>
      <xdr:col>0</xdr:col>
      <xdr:colOff>759960</xdr:colOff>
      <xdr:row>188</xdr:row>
      <xdr:rowOff>9360</xdr:rowOff>
    </xdr:to>
    <xdr:pic>
      <xdr:nvPicPr>
        <xdr:cNvPr id="229" name="Picture 416" descr=""/>
        <xdr:cNvPicPr/>
      </xdr:nvPicPr>
      <xdr:blipFill>
        <a:blip r:embed="rId230"/>
        <a:stretch/>
      </xdr:blipFill>
      <xdr:spPr>
        <a:xfrm>
          <a:off x="750600" y="377247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27</xdr:row>
      <xdr:rowOff>360</xdr:rowOff>
    </xdr:from>
    <xdr:to>
      <xdr:col>0</xdr:col>
      <xdr:colOff>759960</xdr:colOff>
      <xdr:row>27</xdr:row>
      <xdr:rowOff>9000</xdr:rowOff>
    </xdr:to>
    <xdr:pic>
      <xdr:nvPicPr>
        <xdr:cNvPr id="230" name="Picture 417" descr=""/>
        <xdr:cNvPicPr/>
      </xdr:nvPicPr>
      <xdr:blipFill>
        <a:blip r:embed="rId231"/>
        <a:stretch/>
      </xdr:blipFill>
      <xdr:spPr>
        <a:xfrm>
          <a:off x="750600" y="54183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27</xdr:row>
      <xdr:rowOff>360</xdr:rowOff>
    </xdr:from>
    <xdr:to>
      <xdr:col>0</xdr:col>
      <xdr:colOff>759960</xdr:colOff>
      <xdr:row>27</xdr:row>
      <xdr:rowOff>9000</xdr:rowOff>
    </xdr:to>
    <xdr:pic>
      <xdr:nvPicPr>
        <xdr:cNvPr id="231" name="Picture 418" descr=""/>
        <xdr:cNvPicPr/>
      </xdr:nvPicPr>
      <xdr:blipFill>
        <a:blip r:embed="rId232"/>
        <a:stretch/>
      </xdr:blipFill>
      <xdr:spPr>
        <a:xfrm>
          <a:off x="750600" y="54183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200</xdr:row>
      <xdr:rowOff>360</xdr:rowOff>
    </xdr:from>
    <xdr:to>
      <xdr:col>0</xdr:col>
      <xdr:colOff>759960</xdr:colOff>
      <xdr:row>200</xdr:row>
      <xdr:rowOff>9000</xdr:rowOff>
    </xdr:to>
    <xdr:pic>
      <xdr:nvPicPr>
        <xdr:cNvPr id="232" name="Picture 419" descr=""/>
        <xdr:cNvPicPr/>
      </xdr:nvPicPr>
      <xdr:blipFill>
        <a:blip r:embed="rId233"/>
        <a:stretch/>
      </xdr:blipFill>
      <xdr:spPr>
        <a:xfrm>
          <a:off x="750600" y="401324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200</xdr:row>
      <xdr:rowOff>360</xdr:rowOff>
    </xdr:from>
    <xdr:to>
      <xdr:col>0</xdr:col>
      <xdr:colOff>759960</xdr:colOff>
      <xdr:row>200</xdr:row>
      <xdr:rowOff>9000</xdr:rowOff>
    </xdr:to>
    <xdr:pic>
      <xdr:nvPicPr>
        <xdr:cNvPr id="233" name="Picture 420" descr=""/>
        <xdr:cNvPicPr/>
      </xdr:nvPicPr>
      <xdr:blipFill>
        <a:blip r:embed="rId234"/>
        <a:stretch/>
      </xdr:blipFill>
      <xdr:spPr>
        <a:xfrm>
          <a:off x="750600" y="401324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65</xdr:row>
      <xdr:rowOff>0</xdr:rowOff>
    </xdr:from>
    <xdr:to>
      <xdr:col>0</xdr:col>
      <xdr:colOff>759960</xdr:colOff>
      <xdr:row>65</xdr:row>
      <xdr:rowOff>8640</xdr:rowOff>
    </xdr:to>
    <xdr:pic>
      <xdr:nvPicPr>
        <xdr:cNvPr id="234" name="Picture 421" descr=""/>
        <xdr:cNvPicPr/>
      </xdr:nvPicPr>
      <xdr:blipFill>
        <a:blip r:embed="rId235"/>
        <a:stretch/>
      </xdr:blipFill>
      <xdr:spPr>
        <a:xfrm>
          <a:off x="750600" y="130428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65</xdr:row>
      <xdr:rowOff>0</xdr:rowOff>
    </xdr:from>
    <xdr:to>
      <xdr:col>0</xdr:col>
      <xdr:colOff>759960</xdr:colOff>
      <xdr:row>65</xdr:row>
      <xdr:rowOff>8640</xdr:rowOff>
    </xdr:to>
    <xdr:pic>
      <xdr:nvPicPr>
        <xdr:cNvPr id="235" name="Picture 422" descr=""/>
        <xdr:cNvPicPr/>
      </xdr:nvPicPr>
      <xdr:blipFill>
        <a:blip r:embed="rId236"/>
        <a:stretch/>
      </xdr:blipFill>
      <xdr:spPr>
        <a:xfrm>
          <a:off x="750600" y="130428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136</xdr:row>
      <xdr:rowOff>0</xdr:rowOff>
    </xdr:from>
    <xdr:to>
      <xdr:col>0</xdr:col>
      <xdr:colOff>759960</xdr:colOff>
      <xdr:row>136</xdr:row>
      <xdr:rowOff>9000</xdr:rowOff>
    </xdr:to>
    <xdr:pic>
      <xdr:nvPicPr>
        <xdr:cNvPr id="236" name="Picture 423" descr=""/>
        <xdr:cNvPicPr/>
      </xdr:nvPicPr>
      <xdr:blipFill>
        <a:blip r:embed="rId237"/>
        <a:stretch/>
      </xdr:blipFill>
      <xdr:spPr>
        <a:xfrm>
          <a:off x="750600" y="2728980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136</xdr:row>
      <xdr:rowOff>0</xdr:rowOff>
    </xdr:from>
    <xdr:to>
      <xdr:col>0</xdr:col>
      <xdr:colOff>759960</xdr:colOff>
      <xdr:row>136</xdr:row>
      <xdr:rowOff>9000</xdr:rowOff>
    </xdr:to>
    <xdr:pic>
      <xdr:nvPicPr>
        <xdr:cNvPr id="237" name="Picture 424" descr=""/>
        <xdr:cNvPicPr/>
      </xdr:nvPicPr>
      <xdr:blipFill>
        <a:blip r:embed="rId238"/>
        <a:stretch/>
      </xdr:blipFill>
      <xdr:spPr>
        <a:xfrm>
          <a:off x="750600" y="2728980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70</xdr:row>
      <xdr:rowOff>0</xdr:rowOff>
    </xdr:from>
    <xdr:to>
      <xdr:col>0</xdr:col>
      <xdr:colOff>759960</xdr:colOff>
      <xdr:row>70</xdr:row>
      <xdr:rowOff>9000</xdr:rowOff>
    </xdr:to>
    <xdr:pic>
      <xdr:nvPicPr>
        <xdr:cNvPr id="238" name="Picture 425" descr=""/>
        <xdr:cNvPicPr/>
      </xdr:nvPicPr>
      <xdr:blipFill>
        <a:blip r:embed="rId239"/>
        <a:stretch/>
      </xdr:blipFill>
      <xdr:spPr>
        <a:xfrm>
          <a:off x="750600" y="1404612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70</xdr:row>
      <xdr:rowOff>0</xdr:rowOff>
    </xdr:from>
    <xdr:to>
      <xdr:col>0</xdr:col>
      <xdr:colOff>759960</xdr:colOff>
      <xdr:row>70</xdr:row>
      <xdr:rowOff>9000</xdr:rowOff>
    </xdr:to>
    <xdr:pic>
      <xdr:nvPicPr>
        <xdr:cNvPr id="239" name="Picture 426" descr=""/>
        <xdr:cNvPicPr/>
      </xdr:nvPicPr>
      <xdr:blipFill>
        <a:blip r:embed="rId240"/>
        <a:stretch/>
      </xdr:blipFill>
      <xdr:spPr>
        <a:xfrm>
          <a:off x="750600" y="1404612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34</xdr:row>
      <xdr:rowOff>0</xdr:rowOff>
    </xdr:from>
    <xdr:to>
      <xdr:col>0</xdr:col>
      <xdr:colOff>759960</xdr:colOff>
      <xdr:row>34</xdr:row>
      <xdr:rowOff>9000</xdr:rowOff>
    </xdr:to>
    <xdr:pic>
      <xdr:nvPicPr>
        <xdr:cNvPr id="240" name="Picture 427" descr=""/>
        <xdr:cNvPicPr/>
      </xdr:nvPicPr>
      <xdr:blipFill>
        <a:blip r:embed="rId241"/>
        <a:stretch/>
      </xdr:blipFill>
      <xdr:spPr>
        <a:xfrm>
          <a:off x="750600" y="682236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34</xdr:row>
      <xdr:rowOff>0</xdr:rowOff>
    </xdr:from>
    <xdr:to>
      <xdr:col>0</xdr:col>
      <xdr:colOff>759960</xdr:colOff>
      <xdr:row>34</xdr:row>
      <xdr:rowOff>9000</xdr:rowOff>
    </xdr:to>
    <xdr:pic>
      <xdr:nvPicPr>
        <xdr:cNvPr id="241" name="Picture 428" descr=""/>
        <xdr:cNvPicPr/>
      </xdr:nvPicPr>
      <xdr:blipFill>
        <a:blip r:embed="rId242"/>
        <a:stretch/>
      </xdr:blipFill>
      <xdr:spPr>
        <a:xfrm>
          <a:off x="750600" y="682236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152</xdr:row>
      <xdr:rowOff>0</xdr:rowOff>
    </xdr:from>
    <xdr:to>
      <xdr:col>0</xdr:col>
      <xdr:colOff>759960</xdr:colOff>
      <xdr:row>152</xdr:row>
      <xdr:rowOff>9000</xdr:rowOff>
    </xdr:to>
    <xdr:pic>
      <xdr:nvPicPr>
        <xdr:cNvPr id="242" name="Picture 429" descr=""/>
        <xdr:cNvPicPr/>
      </xdr:nvPicPr>
      <xdr:blipFill>
        <a:blip r:embed="rId243"/>
        <a:stretch/>
      </xdr:blipFill>
      <xdr:spPr>
        <a:xfrm>
          <a:off x="750600" y="305002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152</xdr:row>
      <xdr:rowOff>0</xdr:rowOff>
    </xdr:from>
    <xdr:to>
      <xdr:col>0</xdr:col>
      <xdr:colOff>759960</xdr:colOff>
      <xdr:row>152</xdr:row>
      <xdr:rowOff>9000</xdr:rowOff>
    </xdr:to>
    <xdr:pic>
      <xdr:nvPicPr>
        <xdr:cNvPr id="243" name="Picture 430" descr=""/>
        <xdr:cNvPicPr/>
      </xdr:nvPicPr>
      <xdr:blipFill>
        <a:blip r:embed="rId244"/>
        <a:stretch/>
      </xdr:blipFill>
      <xdr:spPr>
        <a:xfrm>
          <a:off x="750600" y="305002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20</xdr:row>
      <xdr:rowOff>-360</xdr:rowOff>
    </xdr:from>
    <xdr:to>
      <xdr:col>0</xdr:col>
      <xdr:colOff>759960</xdr:colOff>
      <xdr:row>20</xdr:row>
      <xdr:rowOff>8640</xdr:rowOff>
    </xdr:to>
    <xdr:pic>
      <xdr:nvPicPr>
        <xdr:cNvPr id="244" name="Picture 431" descr=""/>
        <xdr:cNvPicPr/>
      </xdr:nvPicPr>
      <xdr:blipFill>
        <a:blip r:embed="rId245"/>
        <a:stretch/>
      </xdr:blipFill>
      <xdr:spPr>
        <a:xfrm>
          <a:off x="750600" y="401292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20</xdr:row>
      <xdr:rowOff>-360</xdr:rowOff>
    </xdr:from>
    <xdr:to>
      <xdr:col>0</xdr:col>
      <xdr:colOff>759960</xdr:colOff>
      <xdr:row>20</xdr:row>
      <xdr:rowOff>8640</xdr:rowOff>
    </xdr:to>
    <xdr:pic>
      <xdr:nvPicPr>
        <xdr:cNvPr id="245" name="Picture 432" descr=""/>
        <xdr:cNvPicPr/>
      </xdr:nvPicPr>
      <xdr:blipFill>
        <a:blip r:embed="rId246"/>
        <a:stretch/>
      </xdr:blipFill>
      <xdr:spPr>
        <a:xfrm>
          <a:off x="750600" y="401292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20</xdr:row>
      <xdr:rowOff>0</xdr:rowOff>
    </xdr:from>
    <xdr:to>
      <xdr:col>0</xdr:col>
      <xdr:colOff>759960</xdr:colOff>
      <xdr:row>20</xdr:row>
      <xdr:rowOff>9000</xdr:rowOff>
    </xdr:to>
    <xdr:pic>
      <xdr:nvPicPr>
        <xdr:cNvPr id="246" name="Picture 433" descr=""/>
        <xdr:cNvPicPr/>
      </xdr:nvPicPr>
      <xdr:blipFill>
        <a:blip r:embed="rId247"/>
        <a:stretch/>
      </xdr:blipFill>
      <xdr:spPr>
        <a:xfrm>
          <a:off x="750600" y="40132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20</xdr:row>
      <xdr:rowOff>0</xdr:rowOff>
    </xdr:from>
    <xdr:to>
      <xdr:col>0</xdr:col>
      <xdr:colOff>759960</xdr:colOff>
      <xdr:row>20</xdr:row>
      <xdr:rowOff>9000</xdr:rowOff>
    </xdr:to>
    <xdr:pic>
      <xdr:nvPicPr>
        <xdr:cNvPr id="247" name="Picture 434" descr=""/>
        <xdr:cNvPicPr/>
      </xdr:nvPicPr>
      <xdr:blipFill>
        <a:blip r:embed="rId248"/>
        <a:stretch/>
      </xdr:blipFill>
      <xdr:spPr>
        <a:xfrm>
          <a:off x="750600" y="40132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78</xdr:row>
      <xdr:rowOff>0</xdr:rowOff>
    </xdr:from>
    <xdr:to>
      <xdr:col>0</xdr:col>
      <xdr:colOff>759960</xdr:colOff>
      <xdr:row>78</xdr:row>
      <xdr:rowOff>9000</xdr:rowOff>
    </xdr:to>
    <xdr:pic>
      <xdr:nvPicPr>
        <xdr:cNvPr id="248" name="Picture 435" descr=""/>
        <xdr:cNvPicPr/>
      </xdr:nvPicPr>
      <xdr:blipFill>
        <a:blip r:embed="rId249"/>
        <a:stretch/>
      </xdr:blipFill>
      <xdr:spPr>
        <a:xfrm>
          <a:off x="750600" y="1565136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78</xdr:row>
      <xdr:rowOff>0</xdr:rowOff>
    </xdr:from>
    <xdr:to>
      <xdr:col>0</xdr:col>
      <xdr:colOff>759960</xdr:colOff>
      <xdr:row>78</xdr:row>
      <xdr:rowOff>9000</xdr:rowOff>
    </xdr:to>
    <xdr:pic>
      <xdr:nvPicPr>
        <xdr:cNvPr id="249" name="Picture 436" descr=""/>
        <xdr:cNvPicPr/>
      </xdr:nvPicPr>
      <xdr:blipFill>
        <a:blip r:embed="rId250"/>
        <a:stretch/>
      </xdr:blipFill>
      <xdr:spPr>
        <a:xfrm>
          <a:off x="750600" y="1565136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20</xdr:row>
      <xdr:rowOff>0</xdr:rowOff>
    </xdr:from>
    <xdr:to>
      <xdr:col>0</xdr:col>
      <xdr:colOff>759960</xdr:colOff>
      <xdr:row>20</xdr:row>
      <xdr:rowOff>9000</xdr:rowOff>
    </xdr:to>
    <xdr:pic>
      <xdr:nvPicPr>
        <xdr:cNvPr id="250" name="Picture 437" descr=""/>
        <xdr:cNvPicPr/>
      </xdr:nvPicPr>
      <xdr:blipFill>
        <a:blip r:embed="rId251"/>
        <a:stretch/>
      </xdr:blipFill>
      <xdr:spPr>
        <a:xfrm>
          <a:off x="750600" y="40132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20</xdr:row>
      <xdr:rowOff>0</xdr:rowOff>
    </xdr:from>
    <xdr:to>
      <xdr:col>0</xdr:col>
      <xdr:colOff>759960</xdr:colOff>
      <xdr:row>20</xdr:row>
      <xdr:rowOff>9000</xdr:rowOff>
    </xdr:to>
    <xdr:pic>
      <xdr:nvPicPr>
        <xdr:cNvPr id="251" name="Picture 438" descr=""/>
        <xdr:cNvPicPr/>
      </xdr:nvPicPr>
      <xdr:blipFill>
        <a:blip r:embed="rId252"/>
        <a:stretch/>
      </xdr:blipFill>
      <xdr:spPr>
        <a:xfrm>
          <a:off x="750600" y="40132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188</xdr:row>
      <xdr:rowOff>360</xdr:rowOff>
    </xdr:from>
    <xdr:to>
      <xdr:col>0</xdr:col>
      <xdr:colOff>759960</xdr:colOff>
      <xdr:row>188</xdr:row>
      <xdr:rowOff>9000</xdr:rowOff>
    </xdr:to>
    <xdr:pic>
      <xdr:nvPicPr>
        <xdr:cNvPr id="252" name="Picture 439" descr=""/>
        <xdr:cNvPicPr/>
      </xdr:nvPicPr>
      <xdr:blipFill>
        <a:blip r:embed="rId253"/>
        <a:stretch/>
      </xdr:blipFill>
      <xdr:spPr>
        <a:xfrm>
          <a:off x="750600" y="377244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188</xdr:row>
      <xdr:rowOff>360</xdr:rowOff>
    </xdr:from>
    <xdr:to>
      <xdr:col>0</xdr:col>
      <xdr:colOff>759960</xdr:colOff>
      <xdr:row>188</xdr:row>
      <xdr:rowOff>9000</xdr:rowOff>
    </xdr:to>
    <xdr:pic>
      <xdr:nvPicPr>
        <xdr:cNvPr id="253" name="Picture 440" descr=""/>
        <xdr:cNvPicPr/>
      </xdr:nvPicPr>
      <xdr:blipFill>
        <a:blip r:embed="rId254"/>
        <a:stretch/>
      </xdr:blipFill>
      <xdr:spPr>
        <a:xfrm>
          <a:off x="750600" y="377244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200</xdr:row>
      <xdr:rowOff>0</xdr:rowOff>
    </xdr:from>
    <xdr:to>
      <xdr:col>0</xdr:col>
      <xdr:colOff>759960</xdr:colOff>
      <xdr:row>200</xdr:row>
      <xdr:rowOff>8640</xdr:rowOff>
    </xdr:to>
    <xdr:pic>
      <xdr:nvPicPr>
        <xdr:cNvPr id="254" name="Picture 441" descr=""/>
        <xdr:cNvPicPr/>
      </xdr:nvPicPr>
      <xdr:blipFill>
        <a:blip r:embed="rId255"/>
        <a:stretch/>
      </xdr:blipFill>
      <xdr:spPr>
        <a:xfrm>
          <a:off x="750600" y="401320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200</xdr:row>
      <xdr:rowOff>0</xdr:rowOff>
    </xdr:from>
    <xdr:to>
      <xdr:col>0</xdr:col>
      <xdr:colOff>759960</xdr:colOff>
      <xdr:row>200</xdr:row>
      <xdr:rowOff>8640</xdr:rowOff>
    </xdr:to>
    <xdr:pic>
      <xdr:nvPicPr>
        <xdr:cNvPr id="255" name="Picture 442" descr=""/>
        <xdr:cNvPicPr/>
      </xdr:nvPicPr>
      <xdr:blipFill>
        <a:blip r:embed="rId256"/>
        <a:stretch/>
      </xdr:blipFill>
      <xdr:spPr>
        <a:xfrm>
          <a:off x="750600" y="401320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200</xdr:row>
      <xdr:rowOff>360</xdr:rowOff>
    </xdr:from>
    <xdr:to>
      <xdr:col>0</xdr:col>
      <xdr:colOff>759960</xdr:colOff>
      <xdr:row>200</xdr:row>
      <xdr:rowOff>9000</xdr:rowOff>
    </xdr:to>
    <xdr:pic>
      <xdr:nvPicPr>
        <xdr:cNvPr id="256" name="Picture 443" descr=""/>
        <xdr:cNvPicPr/>
      </xdr:nvPicPr>
      <xdr:blipFill>
        <a:blip r:embed="rId257"/>
        <a:stretch/>
      </xdr:blipFill>
      <xdr:spPr>
        <a:xfrm>
          <a:off x="750600" y="401324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200</xdr:row>
      <xdr:rowOff>360</xdr:rowOff>
    </xdr:from>
    <xdr:to>
      <xdr:col>0</xdr:col>
      <xdr:colOff>759960</xdr:colOff>
      <xdr:row>200</xdr:row>
      <xdr:rowOff>9000</xdr:rowOff>
    </xdr:to>
    <xdr:pic>
      <xdr:nvPicPr>
        <xdr:cNvPr id="257" name="Picture 444" descr=""/>
        <xdr:cNvPicPr/>
      </xdr:nvPicPr>
      <xdr:blipFill>
        <a:blip r:embed="rId258"/>
        <a:stretch/>
      </xdr:blipFill>
      <xdr:spPr>
        <a:xfrm>
          <a:off x="750600" y="401324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136</xdr:row>
      <xdr:rowOff>360</xdr:rowOff>
    </xdr:from>
    <xdr:to>
      <xdr:col>0</xdr:col>
      <xdr:colOff>759960</xdr:colOff>
      <xdr:row>136</xdr:row>
      <xdr:rowOff>9000</xdr:rowOff>
    </xdr:to>
    <xdr:pic>
      <xdr:nvPicPr>
        <xdr:cNvPr id="258" name="Picture 445" descr=""/>
        <xdr:cNvPicPr/>
      </xdr:nvPicPr>
      <xdr:blipFill>
        <a:blip r:embed="rId259"/>
        <a:stretch/>
      </xdr:blipFill>
      <xdr:spPr>
        <a:xfrm>
          <a:off x="750600" y="272901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136</xdr:row>
      <xdr:rowOff>360</xdr:rowOff>
    </xdr:from>
    <xdr:to>
      <xdr:col>0</xdr:col>
      <xdr:colOff>759960</xdr:colOff>
      <xdr:row>136</xdr:row>
      <xdr:rowOff>9000</xdr:rowOff>
    </xdr:to>
    <xdr:pic>
      <xdr:nvPicPr>
        <xdr:cNvPr id="259" name="Picture 446" descr=""/>
        <xdr:cNvPicPr/>
      </xdr:nvPicPr>
      <xdr:blipFill>
        <a:blip r:embed="rId260"/>
        <a:stretch/>
      </xdr:blipFill>
      <xdr:spPr>
        <a:xfrm>
          <a:off x="750600" y="272901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19</xdr:row>
      <xdr:rowOff>0</xdr:rowOff>
    </xdr:from>
    <xdr:to>
      <xdr:col>0</xdr:col>
      <xdr:colOff>759960</xdr:colOff>
      <xdr:row>19</xdr:row>
      <xdr:rowOff>8640</xdr:rowOff>
    </xdr:to>
    <xdr:pic>
      <xdr:nvPicPr>
        <xdr:cNvPr id="260" name="Picture 447" descr=""/>
        <xdr:cNvPicPr/>
      </xdr:nvPicPr>
      <xdr:blipFill>
        <a:blip r:embed="rId261"/>
        <a:stretch/>
      </xdr:blipFill>
      <xdr:spPr>
        <a:xfrm>
          <a:off x="750600" y="38124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19</xdr:row>
      <xdr:rowOff>0</xdr:rowOff>
    </xdr:from>
    <xdr:to>
      <xdr:col>0</xdr:col>
      <xdr:colOff>759960</xdr:colOff>
      <xdr:row>19</xdr:row>
      <xdr:rowOff>8640</xdr:rowOff>
    </xdr:to>
    <xdr:pic>
      <xdr:nvPicPr>
        <xdr:cNvPr id="261" name="Picture 448" descr=""/>
        <xdr:cNvPicPr/>
      </xdr:nvPicPr>
      <xdr:blipFill>
        <a:blip r:embed="rId262"/>
        <a:stretch/>
      </xdr:blipFill>
      <xdr:spPr>
        <a:xfrm>
          <a:off x="750600" y="38124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78</xdr:row>
      <xdr:rowOff>360</xdr:rowOff>
    </xdr:from>
    <xdr:to>
      <xdr:col>0</xdr:col>
      <xdr:colOff>759960</xdr:colOff>
      <xdr:row>78</xdr:row>
      <xdr:rowOff>9000</xdr:rowOff>
    </xdr:to>
    <xdr:pic>
      <xdr:nvPicPr>
        <xdr:cNvPr id="262" name="Picture 449" descr=""/>
        <xdr:cNvPicPr/>
      </xdr:nvPicPr>
      <xdr:blipFill>
        <a:blip r:embed="rId263"/>
        <a:stretch/>
      </xdr:blipFill>
      <xdr:spPr>
        <a:xfrm>
          <a:off x="750600" y="1565172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78</xdr:row>
      <xdr:rowOff>360</xdr:rowOff>
    </xdr:from>
    <xdr:to>
      <xdr:col>0</xdr:col>
      <xdr:colOff>759960</xdr:colOff>
      <xdr:row>78</xdr:row>
      <xdr:rowOff>9000</xdr:rowOff>
    </xdr:to>
    <xdr:pic>
      <xdr:nvPicPr>
        <xdr:cNvPr id="263" name="Picture 450" descr=""/>
        <xdr:cNvPicPr/>
      </xdr:nvPicPr>
      <xdr:blipFill>
        <a:blip r:embed="rId264"/>
        <a:stretch/>
      </xdr:blipFill>
      <xdr:spPr>
        <a:xfrm>
          <a:off x="750600" y="1565172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102</xdr:row>
      <xdr:rowOff>360</xdr:rowOff>
    </xdr:from>
    <xdr:to>
      <xdr:col>0</xdr:col>
      <xdr:colOff>759960</xdr:colOff>
      <xdr:row>102</xdr:row>
      <xdr:rowOff>9000</xdr:rowOff>
    </xdr:to>
    <xdr:pic>
      <xdr:nvPicPr>
        <xdr:cNvPr id="264" name="Picture 451" descr=""/>
        <xdr:cNvPicPr/>
      </xdr:nvPicPr>
      <xdr:blipFill>
        <a:blip r:embed="rId265"/>
        <a:stretch/>
      </xdr:blipFill>
      <xdr:spPr>
        <a:xfrm>
          <a:off x="750600" y="204678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102</xdr:row>
      <xdr:rowOff>360</xdr:rowOff>
    </xdr:from>
    <xdr:to>
      <xdr:col>0</xdr:col>
      <xdr:colOff>759960</xdr:colOff>
      <xdr:row>102</xdr:row>
      <xdr:rowOff>9000</xdr:rowOff>
    </xdr:to>
    <xdr:pic>
      <xdr:nvPicPr>
        <xdr:cNvPr id="265" name="Picture 452" descr=""/>
        <xdr:cNvPicPr/>
      </xdr:nvPicPr>
      <xdr:blipFill>
        <a:blip r:embed="rId266"/>
        <a:stretch/>
      </xdr:blipFill>
      <xdr:spPr>
        <a:xfrm>
          <a:off x="750600" y="204678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78</xdr:row>
      <xdr:rowOff>0</xdr:rowOff>
    </xdr:from>
    <xdr:to>
      <xdr:col>0</xdr:col>
      <xdr:colOff>759960</xdr:colOff>
      <xdr:row>78</xdr:row>
      <xdr:rowOff>8640</xdr:rowOff>
    </xdr:to>
    <xdr:pic>
      <xdr:nvPicPr>
        <xdr:cNvPr id="266" name="Picture 453" descr=""/>
        <xdr:cNvPicPr/>
      </xdr:nvPicPr>
      <xdr:blipFill>
        <a:blip r:embed="rId267"/>
        <a:stretch/>
      </xdr:blipFill>
      <xdr:spPr>
        <a:xfrm>
          <a:off x="750600" y="156513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78</xdr:row>
      <xdr:rowOff>0</xdr:rowOff>
    </xdr:from>
    <xdr:to>
      <xdr:col>0</xdr:col>
      <xdr:colOff>759960</xdr:colOff>
      <xdr:row>78</xdr:row>
      <xdr:rowOff>8640</xdr:rowOff>
    </xdr:to>
    <xdr:pic>
      <xdr:nvPicPr>
        <xdr:cNvPr id="267" name="Picture 454" descr=""/>
        <xdr:cNvPicPr/>
      </xdr:nvPicPr>
      <xdr:blipFill>
        <a:blip r:embed="rId268"/>
        <a:stretch/>
      </xdr:blipFill>
      <xdr:spPr>
        <a:xfrm>
          <a:off x="750600" y="156513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34</xdr:row>
      <xdr:rowOff>-360</xdr:rowOff>
    </xdr:from>
    <xdr:to>
      <xdr:col>0</xdr:col>
      <xdr:colOff>759960</xdr:colOff>
      <xdr:row>34</xdr:row>
      <xdr:rowOff>8640</xdr:rowOff>
    </xdr:to>
    <xdr:pic>
      <xdr:nvPicPr>
        <xdr:cNvPr id="268" name="Picture 455" descr=""/>
        <xdr:cNvPicPr/>
      </xdr:nvPicPr>
      <xdr:blipFill>
        <a:blip r:embed="rId269"/>
        <a:stretch/>
      </xdr:blipFill>
      <xdr:spPr>
        <a:xfrm>
          <a:off x="750600" y="682200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34</xdr:row>
      <xdr:rowOff>-360</xdr:rowOff>
    </xdr:from>
    <xdr:to>
      <xdr:col>0</xdr:col>
      <xdr:colOff>759960</xdr:colOff>
      <xdr:row>34</xdr:row>
      <xdr:rowOff>8640</xdr:rowOff>
    </xdr:to>
    <xdr:pic>
      <xdr:nvPicPr>
        <xdr:cNvPr id="269" name="Picture 456" descr=""/>
        <xdr:cNvPicPr/>
      </xdr:nvPicPr>
      <xdr:blipFill>
        <a:blip r:embed="rId270"/>
        <a:stretch/>
      </xdr:blipFill>
      <xdr:spPr>
        <a:xfrm>
          <a:off x="750600" y="682200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34</xdr:row>
      <xdr:rowOff>-360</xdr:rowOff>
    </xdr:from>
    <xdr:to>
      <xdr:col>0</xdr:col>
      <xdr:colOff>759960</xdr:colOff>
      <xdr:row>34</xdr:row>
      <xdr:rowOff>8640</xdr:rowOff>
    </xdr:to>
    <xdr:pic>
      <xdr:nvPicPr>
        <xdr:cNvPr id="270" name="Picture 457" descr=""/>
        <xdr:cNvPicPr/>
      </xdr:nvPicPr>
      <xdr:blipFill>
        <a:blip r:embed="rId271"/>
        <a:stretch/>
      </xdr:blipFill>
      <xdr:spPr>
        <a:xfrm>
          <a:off x="750600" y="682200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34</xdr:row>
      <xdr:rowOff>-360</xdr:rowOff>
    </xdr:from>
    <xdr:to>
      <xdr:col>0</xdr:col>
      <xdr:colOff>759960</xdr:colOff>
      <xdr:row>34</xdr:row>
      <xdr:rowOff>8640</xdr:rowOff>
    </xdr:to>
    <xdr:pic>
      <xdr:nvPicPr>
        <xdr:cNvPr id="271" name="Picture 458" descr=""/>
        <xdr:cNvPicPr/>
      </xdr:nvPicPr>
      <xdr:blipFill>
        <a:blip r:embed="rId272"/>
        <a:stretch/>
      </xdr:blipFill>
      <xdr:spPr>
        <a:xfrm>
          <a:off x="750600" y="682200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34</xdr:row>
      <xdr:rowOff>-360</xdr:rowOff>
    </xdr:from>
    <xdr:to>
      <xdr:col>0</xdr:col>
      <xdr:colOff>759960</xdr:colOff>
      <xdr:row>34</xdr:row>
      <xdr:rowOff>8640</xdr:rowOff>
    </xdr:to>
    <xdr:pic>
      <xdr:nvPicPr>
        <xdr:cNvPr id="272" name="Picture 459" descr=""/>
        <xdr:cNvPicPr/>
      </xdr:nvPicPr>
      <xdr:blipFill>
        <a:blip r:embed="rId273"/>
        <a:stretch/>
      </xdr:blipFill>
      <xdr:spPr>
        <a:xfrm>
          <a:off x="750600" y="682200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34</xdr:row>
      <xdr:rowOff>-360</xdr:rowOff>
    </xdr:from>
    <xdr:to>
      <xdr:col>0</xdr:col>
      <xdr:colOff>759960</xdr:colOff>
      <xdr:row>34</xdr:row>
      <xdr:rowOff>8640</xdr:rowOff>
    </xdr:to>
    <xdr:pic>
      <xdr:nvPicPr>
        <xdr:cNvPr id="273" name="Picture 460" descr=""/>
        <xdr:cNvPicPr/>
      </xdr:nvPicPr>
      <xdr:blipFill>
        <a:blip r:embed="rId274"/>
        <a:stretch/>
      </xdr:blipFill>
      <xdr:spPr>
        <a:xfrm>
          <a:off x="750600" y="682200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132</xdr:row>
      <xdr:rowOff>0</xdr:rowOff>
    </xdr:from>
    <xdr:to>
      <xdr:col>0</xdr:col>
      <xdr:colOff>759960</xdr:colOff>
      <xdr:row>132</xdr:row>
      <xdr:rowOff>9000</xdr:rowOff>
    </xdr:to>
    <xdr:pic>
      <xdr:nvPicPr>
        <xdr:cNvPr id="274" name="Picture 461" descr=""/>
        <xdr:cNvPicPr/>
      </xdr:nvPicPr>
      <xdr:blipFill>
        <a:blip r:embed="rId275"/>
        <a:stretch/>
      </xdr:blipFill>
      <xdr:spPr>
        <a:xfrm>
          <a:off x="750600" y="2648700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132</xdr:row>
      <xdr:rowOff>0</xdr:rowOff>
    </xdr:from>
    <xdr:to>
      <xdr:col>0</xdr:col>
      <xdr:colOff>759960</xdr:colOff>
      <xdr:row>132</xdr:row>
      <xdr:rowOff>9000</xdr:rowOff>
    </xdr:to>
    <xdr:pic>
      <xdr:nvPicPr>
        <xdr:cNvPr id="275" name="Picture 462" descr=""/>
        <xdr:cNvPicPr/>
      </xdr:nvPicPr>
      <xdr:blipFill>
        <a:blip r:embed="rId276"/>
        <a:stretch/>
      </xdr:blipFill>
      <xdr:spPr>
        <a:xfrm>
          <a:off x="750600" y="2648700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98</xdr:row>
      <xdr:rowOff>0</xdr:rowOff>
    </xdr:from>
    <xdr:to>
      <xdr:col>0</xdr:col>
      <xdr:colOff>759960</xdr:colOff>
      <xdr:row>98</xdr:row>
      <xdr:rowOff>9000</xdr:rowOff>
    </xdr:to>
    <xdr:pic>
      <xdr:nvPicPr>
        <xdr:cNvPr id="276" name="Picture 463" descr=""/>
        <xdr:cNvPicPr/>
      </xdr:nvPicPr>
      <xdr:blipFill>
        <a:blip r:embed="rId277"/>
        <a:stretch/>
      </xdr:blipFill>
      <xdr:spPr>
        <a:xfrm>
          <a:off x="750600" y="1966464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98</xdr:row>
      <xdr:rowOff>0</xdr:rowOff>
    </xdr:from>
    <xdr:to>
      <xdr:col>0</xdr:col>
      <xdr:colOff>759960</xdr:colOff>
      <xdr:row>98</xdr:row>
      <xdr:rowOff>9000</xdr:rowOff>
    </xdr:to>
    <xdr:pic>
      <xdr:nvPicPr>
        <xdr:cNvPr id="277" name="Picture 464" descr=""/>
        <xdr:cNvPicPr/>
      </xdr:nvPicPr>
      <xdr:blipFill>
        <a:blip r:embed="rId278"/>
        <a:stretch/>
      </xdr:blipFill>
      <xdr:spPr>
        <a:xfrm>
          <a:off x="750600" y="1966464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172</xdr:row>
      <xdr:rowOff>-360</xdr:rowOff>
    </xdr:from>
    <xdr:to>
      <xdr:col>0</xdr:col>
      <xdr:colOff>759960</xdr:colOff>
      <xdr:row>172</xdr:row>
      <xdr:rowOff>8280</xdr:rowOff>
    </xdr:to>
    <xdr:pic>
      <xdr:nvPicPr>
        <xdr:cNvPr id="278" name="Picture 465" descr=""/>
        <xdr:cNvPicPr/>
      </xdr:nvPicPr>
      <xdr:blipFill>
        <a:blip r:embed="rId279"/>
        <a:stretch/>
      </xdr:blipFill>
      <xdr:spPr>
        <a:xfrm>
          <a:off x="750600" y="345132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172</xdr:row>
      <xdr:rowOff>-360</xdr:rowOff>
    </xdr:from>
    <xdr:to>
      <xdr:col>0</xdr:col>
      <xdr:colOff>759960</xdr:colOff>
      <xdr:row>172</xdr:row>
      <xdr:rowOff>8280</xdr:rowOff>
    </xdr:to>
    <xdr:pic>
      <xdr:nvPicPr>
        <xdr:cNvPr id="279" name="Picture 466" descr=""/>
        <xdr:cNvPicPr/>
      </xdr:nvPicPr>
      <xdr:blipFill>
        <a:blip r:embed="rId280"/>
        <a:stretch/>
      </xdr:blipFill>
      <xdr:spPr>
        <a:xfrm>
          <a:off x="750600" y="345132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78</xdr:row>
      <xdr:rowOff>0</xdr:rowOff>
    </xdr:from>
    <xdr:to>
      <xdr:col>0</xdr:col>
      <xdr:colOff>759960</xdr:colOff>
      <xdr:row>78</xdr:row>
      <xdr:rowOff>8640</xdr:rowOff>
    </xdr:to>
    <xdr:pic>
      <xdr:nvPicPr>
        <xdr:cNvPr id="280" name="Picture 467" descr=""/>
        <xdr:cNvPicPr/>
      </xdr:nvPicPr>
      <xdr:blipFill>
        <a:blip r:embed="rId281"/>
        <a:stretch/>
      </xdr:blipFill>
      <xdr:spPr>
        <a:xfrm>
          <a:off x="750600" y="156513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78</xdr:row>
      <xdr:rowOff>0</xdr:rowOff>
    </xdr:from>
    <xdr:to>
      <xdr:col>0</xdr:col>
      <xdr:colOff>759960</xdr:colOff>
      <xdr:row>78</xdr:row>
      <xdr:rowOff>8640</xdr:rowOff>
    </xdr:to>
    <xdr:pic>
      <xdr:nvPicPr>
        <xdr:cNvPr id="281" name="Picture 468" descr=""/>
        <xdr:cNvPicPr/>
      </xdr:nvPicPr>
      <xdr:blipFill>
        <a:blip r:embed="rId282"/>
        <a:stretch/>
      </xdr:blipFill>
      <xdr:spPr>
        <a:xfrm>
          <a:off x="750600" y="156513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156</xdr:row>
      <xdr:rowOff>-720</xdr:rowOff>
    </xdr:from>
    <xdr:to>
      <xdr:col>0</xdr:col>
      <xdr:colOff>759960</xdr:colOff>
      <xdr:row>156</xdr:row>
      <xdr:rowOff>7920</xdr:rowOff>
    </xdr:to>
    <xdr:pic>
      <xdr:nvPicPr>
        <xdr:cNvPr id="282" name="Picture 469" descr=""/>
        <xdr:cNvPicPr/>
      </xdr:nvPicPr>
      <xdr:blipFill>
        <a:blip r:embed="rId283"/>
        <a:stretch/>
      </xdr:blipFill>
      <xdr:spPr>
        <a:xfrm>
          <a:off x="750600" y="313023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750600</xdr:colOff>
      <xdr:row>156</xdr:row>
      <xdr:rowOff>-720</xdr:rowOff>
    </xdr:from>
    <xdr:to>
      <xdr:col>0</xdr:col>
      <xdr:colOff>759960</xdr:colOff>
      <xdr:row>156</xdr:row>
      <xdr:rowOff>7920</xdr:rowOff>
    </xdr:to>
    <xdr:pic>
      <xdr:nvPicPr>
        <xdr:cNvPr id="283" name="Picture 470" descr=""/>
        <xdr:cNvPicPr/>
      </xdr:nvPicPr>
      <xdr:blipFill>
        <a:blip r:embed="rId284"/>
        <a:stretch/>
      </xdr:blipFill>
      <xdr:spPr>
        <a:xfrm>
          <a:off x="750600" y="313023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8280</xdr:colOff>
      <xdr:row>0</xdr:row>
      <xdr:rowOff>8640</xdr:rowOff>
    </xdr:to>
    <xdr:pic>
      <xdr:nvPicPr>
        <xdr:cNvPr id="284" name="Picture 471" descr=""/>
        <xdr:cNvPicPr/>
      </xdr:nvPicPr>
      <xdr:blipFill>
        <a:blip r:embed="rId285"/>
        <a:stretch/>
      </xdr:blipFill>
      <xdr:spPr>
        <a:xfrm>
          <a:off x="812880" y="0"/>
          <a:ext cx="828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8280</xdr:colOff>
      <xdr:row>0</xdr:row>
      <xdr:rowOff>8640</xdr:rowOff>
    </xdr:to>
    <xdr:pic>
      <xdr:nvPicPr>
        <xdr:cNvPr id="285" name="Picture 472" descr=""/>
        <xdr:cNvPicPr/>
      </xdr:nvPicPr>
      <xdr:blipFill>
        <a:blip r:embed="rId286"/>
        <a:stretch/>
      </xdr:blipFill>
      <xdr:spPr>
        <a:xfrm>
          <a:off x="812880" y="0"/>
          <a:ext cx="828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260</xdr:row>
      <xdr:rowOff>15480</xdr:rowOff>
    </xdr:from>
    <xdr:to>
      <xdr:col>1</xdr:col>
      <xdr:colOff>8280</xdr:colOff>
      <xdr:row>260</xdr:row>
      <xdr:rowOff>24120</xdr:rowOff>
    </xdr:to>
    <xdr:pic>
      <xdr:nvPicPr>
        <xdr:cNvPr id="286" name="Picture 473" descr=""/>
        <xdr:cNvPicPr/>
      </xdr:nvPicPr>
      <xdr:blipFill>
        <a:blip r:embed="rId287"/>
        <a:stretch/>
      </xdr:blipFill>
      <xdr:spPr>
        <a:xfrm>
          <a:off x="812880" y="52187040"/>
          <a:ext cx="828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260</xdr:row>
      <xdr:rowOff>15480</xdr:rowOff>
    </xdr:from>
    <xdr:to>
      <xdr:col>1</xdr:col>
      <xdr:colOff>8280</xdr:colOff>
      <xdr:row>260</xdr:row>
      <xdr:rowOff>24120</xdr:rowOff>
    </xdr:to>
    <xdr:pic>
      <xdr:nvPicPr>
        <xdr:cNvPr id="287" name="Picture 474" descr=""/>
        <xdr:cNvPicPr/>
      </xdr:nvPicPr>
      <xdr:blipFill>
        <a:blip r:embed="rId288"/>
        <a:stretch/>
      </xdr:blipFill>
      <xdr:spPr>
        <a:xfrm>
          <a:off x="812880" y="52187040"/>
          <a:ext cx="828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244</xdr:row>
      <xdr:rowOff>30600</xdr:rowOff>
    </xdr:from>
    <xdr:to>
      <xdr:col>1</xdr:col>
      <xdr:colOff>8280</xdr:colOff>
      <xdr:row>244</xdr:row>
      <xdr:rowOff>39600</xdr:rowOff>
    </xdr:to>
    <xdr:pic>
      <xdr:nvPicPr>
        <xdr:cNvPr id="288" name="Picture 475" descr=""/>
        <xdr:cNvPicPr/>
      </xdr:nvPicPr>
      <xdr:blipFill>
        <a:blip r:embed="rId289"/>
        <a:stretch/>
      </xdr:blipFill>
      <xdr:spPr>
        <a:xfrm>
          <a:off x="812880" y="4899168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244</xdr:row>
      <xdr:rowOff>30600</xdr:rowOff>
    </xdr:from>
    <xdr:to>
      <xdr:col>1</xdr:col>
      <xdr:colOff>8280</xdr:colOff>
      <xdr:row>244</xdr:row>
      <xdr:rowOff>39600</xdr:rowOff>
    </xdr:to>
    <xdr:pic>
      <xdr:nvPicPr>
        <xdr:cNvPr id="289" name="Picture 476" descr=""/>
        <xdr:cNvPicPr/>
      </xdr:nvPicPr>
      <xdr:blipFill>
        <a:blip r:embed="rId290"/>
        <a:stretch/>
      </xdr:blipFill>
      <xdr:spPr>
        <a:xfrm>
          <a:off x="812880" y="4899168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45720</xdr:rowOff>
    </xdr:from>
    <xdr:to>
      <xdr:col>1</xdr:col>
      <xdr:colOff>8280</xdr:colOff>
      <xdr:row>6</xdr:row>
      <xdr:rowOff>54360</xdr:rowOff>
    </xdr:to>
    <xdr:pic>
      <xdr:nvPicPr>
        <xdr:cNvPr id="290" name="Picture 477" descr=""/>
        <xdr:cNvPicPr/>
      </xdr:nvPicPr>
      <xdr:blipFill>
        <a:blip r:embed="rId291"/>
        <a:stretch/>
      </xdr:blipFill>
      <xdr:spPr>
        <a:xfrm>
          <a:off x="812880" y="1249560"/>
          <a:ext cx="828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45720</xdr:rowOff>
    </xdr:from>
    <xdr:to>
      <xdr:col>1</xdr:col>
      <xdr:colOff>8280</xdr:colOff>
      <xdr:row>6</xdr:row>
      <xdr:rowOff>54360</xdr:rowOff>
    </xdr:to>
    <xdr:pic>
      <xdr:nvPicPr>
        <xdr:cNvPr id="291" name="Picture 478" descr=""/>
        <xdr:cNvPicPr/>
      </xdr:nvPicPr>
      <xdr:blipFill>
        <a:blip r:embed="rId292"/>
        <a:stretch/>
      </xdr:blipFill>
      <xdr:spPr>
        <a:xfrm>
          <a:off x="812880" y="1249560"/>
          <a:ext cx="828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8280</xdr:colOff>
      <xdr:row>200</xdr:row>
      <xdr:rowOff>9000</xdr:rowOff>
    </xdr:to>
    <xdr:pic>
      <xdr:nvPicPr>
        <xdr:cNvPr id="292" name="Picture 479" descr=""/>
        <xdr:cNvPicPr/>
      </xdr:nvPicPr>
      <xdr:blipFill>
        <a:blip r:embed="rId293"/>
        <a:stretch/>
      </xdr:blipFill>
      <xdr:spPr>
        <a:xfrm>
          <a:off x="812880" y="40132440"/>
          <a:ext cx="828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8280</xdr:colOff>
      <xdr:row>200</xdr:row>
      <xdr:rowOff>9000</xdr:rowOff>
    </xdr:to>
    <xdr:pic>
      <xdr:nvPicPr>
        <xdr:cNvPr id="293" name="Picture 480" descr=""/>
        <xdr:cNvPicPr/>
      </xdr:nvPicPr>
      <xdr:blipFill>
        <a:blip r:embed="rId294"/>
        <a:stretch/>
      </xdr:blipFill>
      <xdr:spPr>
        <a:xfrm>
          <a:off x="812880" y="40132440"/>
          <a:ext cx="828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23400</xdr:rowOff>
    </xdr:from>
    <xdr:to>
      <xdr:col>1</xdr:col>
      <xdr:colOff>8280</xdr:colOff>
      <xdr:row>17</xdr:row>
      <xdr:rowOff>32400</xdr:rowOff>
    </xdr:to>
    <xdr:pic>
      <xdr:nvPicPr>
        <xdr:cNvPr id="294" name="Picture 481" descr=""/>
        <xdr:cNvPicPr/>
      </xdr:nvPicPr>
      <xdr:blipFill>
        <a:blip r:embed="rId295"/>
        <a:stretch/>
      </xdr:blipFill>
      <xdr:spPr>
        <a:xfrm>
          <a:off x="812880" y="343476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23400</xdr:rowOff>
    </xdr:from>
    <xdr:to>
      <xdr:col>1</xdr:col>
      <xdr:colOff>8280</xdr:colOff>
      <xdr:row>17</xdr:row>
      <xdr:rowOff>32400</xdr:rowOff>
    </xdr:to>
    <xdr:pic>
      <xdr:nvPicPr>
        <xdr:cNvPr id="295" name="Picture 482" descr=""/>
        <xdr:cNvPicPr/>
      </xdr:nvPicPr>
      <xdr:blipFill>
        <a:blip r:embed="rId296"/>
        <a:stretch/>
      </xdr:blipFill>
      <xdr:spPr>
        <a:xfrm>
          <a:off x="812880" y="343476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38520</xdr:rowOff>
    </xdr:from>
    <xdr:to>
      <xdr:col>1</xdr:col>
      <xdr:colOff>8280</xdr:colOff>
      <xdr:row>188</xdr:row>
      <xdr:rowOff>47160</xdr:rowOff>
    </xdr:to>
    <xdr:pic>
      <xdr:nvPicPr>
        <xdr:cNvPr id="296" name="Picture 483" descr=""/>
        <xdr:cNvPicPr/>
      </xdr:nvPicPr>
      <xdr:blipFill>
        <a:blip r:embed="rId297"/>
        <a:stretch/>
      </xdr:blipFill>
      <xdr:spPr>
        <a:xfrm>
          <a:off x="812880" y="37762560"/>
          <a:ext cx="828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38520</xdr:rowOff>
    </xdr:from>
    <xdr:to>
      <xdr:col>1</xdr:col>
      <xdr:colOff>8280</xdr:colOff>
      <xdr:row>188</xdr:row>
      <xdr:rowOff>47160</xdr:rowOff>
    </xdr:to>
    <xdr:pic>
      <xdr:nvPicPr>
        <xdr:cNvPr id="297" name="Picture 484" descr=""/>
        <xdr:cNvPicPr/>
      </xdr:nvPicPr>
      <xdr:blipFill>
        <a:blip r:embed="rId298"/>
        <a:stretch/>
      </xdr:blipFill>
      <xdr:spPr>
        <a:xfrm>
          <a:off x="812880" y="37762560"/>
          <a:ext cx="828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</xdr:row>
      <xdr:rowOff>360</xdr:rowOff>
    </xdr:from>
    <xdr:to>
      <xdr:col>1</xdr:col>
      <xdr:colOff>8280</xdr:colOff>
      <xdr:row>27</xdr:row>
      <xdr:rowOff>9360</xdr:rowOff>
    </xdr:to>
    <xdr:pic>
      <xdr:nvPicPr>
        <xdr:cNvPr id="298" name="Picture 485" descr=""/>
        <xdr:cNvPicPr/>
      </xdr:nvPicPr>
      <xdr:blipFill>
        <a:blip r:embed="rId299"/>
        <a:stretch/>
      </xdr:blipFill>
      <xdr:spPr>
        <a:xfrm>
          <a:off x="812880" y="541836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</xdr:row>
      <xdr:rowOff>360</xdr:rowOff>
    </xdr:from>
    <xdr:to>
      <xdr:col>1</xdr:col>
      <xdr:colOff>8280</xdr:colOff>
      <xdr:row>27</xdr:row>
      <xdr:rowOff>9360</xdr:rowOff>
    </xdr:to>
    <xdr:pic>
      <xdr:nvPicPr>
        <xdr:cNvPr id="299" name="Picture 486" descr=""/>
        <xdr:cNvPicPr/>
      </xdr:nvPicPr>
      <xdr:blipFill>
        <a:blip r:embed="rId300"/>
        <a:stretch/>
      </xdr:blipFill>
      <xdr:spPr>
        <a:xfrm>
          <a:off x="812880" y="541836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6840</xdr:colOff>
      <xdr:row>0</xdr:row>
      <xdr:rowOff>8640</xdr:rowOff>
    </xdr:to>
    <xdr:pic>
      <xdr:nvPicPr>
        <xdr:cNvPr id="300" name="Picture 487" descr=""/>
        <xdr:cNvPicPr/>
      </xdr:nvPicPr>
      <xdr:blipFill>
        <a:blip r:embed="rId301"/>
        <a:stretch/>
      </xdr:blipFill>
      <xdr:spPr>
        <a:xfrm>
          <a:off x="812880" y="0"/>
          <a:ext cx="68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6840</xdr:colOff>
      <xdr:row>0</xdr:row>
      <xdr:rowOff>8640</xdr:rowOff>
    </xdr:to>
    <xdr:pic>
      <xdr:nvPicPr>
        <xdr:cNvPr id="301" name="Picture 488" descr=""/>
        <xdr:cNvPicPr/>
      </xdr:nvPicPr>
      <xdr:blipFill>
        <a:blip r:embed="rId302"/>
        <a:stretch/>
      </xdr:blipFill>
      <xdr:spPr>
        <a:xfrm>
          <a:off x="812880" y="0"/>
          <a:ext cx="68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6840</xdr:colOff>
      <xdr:row>260</xdr:row>
      <xdr:rowOff>8640</xdr:rowOff>
    </xdr:to>
    <xdr:pic>
      <xdr:nvPicPr>
        <xdr:cNvPr id="302" name="Picture 489" descr=""/>
        <xdr:cNvPicPr/>
      </xdr:nvPicPr>
      <xdr:blipFill>
        <a:blip r:embed="rId303"/>
        <a:stretch/>
      </xdr:blipFill>
      <xdr:spPr>
        <a:xfrm>
          <a:off x="812880" y="52171560"/>
          <a:ext cx="68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6840</xdr:colOff>
      <xdr:row>260</xdr:row>
      <xdr:rowOff>8640</xdr:rowOff>
    </xdr:to>
    <xdr:pic>
      <xdr:nvPicPr>
        <xdr:cNvPr id="303" name="Picture 490" descr=""/>
        <xdr:cNvPicPr/>
      </xdr:nvPicPr>
      <xdr:blipFill>
        <a:blip r:embed="rId304"/>
        <a:stretch/>
      </xdr:blipFill>
      <xdr:spPr>
        <a:xfrm>
          <a:off x="812880" y="52171560"/>
          <a:ext cx="68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6840</xdr:colOff>
      <xdr:row>244</xdr:row>
      <xdr:rowOff>8640</xdr:rowOff>
    </xdr:to>
    <xdr:pic>
      <xdr:nvPicPr>
        <xdr:cNvPr id="304" name="Picture 491" descr=""/>
        <xdr:cNvPicPr/>
      </xdr:nvPicPr>
      <xdr:blipFill>
        <a:blip r:embed="rId305"/>
        <a:stretch/>
      </xdr:blipFill>
      <xdr:spPr>
        <a:xfrm>
          <a:off x="812880" y="48961080"/>
          <a:ext cx="68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6840</xdr:colOff>
      <xdr:row>244</xdr:row>
      <xdr:rowOff>8640</xdr:rowOff>
    </xdr:to>
    <xdr:pic>
      <xdr:nvPicPr>
        <xdr:cNvPr id="305" name="Picture 492" descr=""/>
        <xdr:cNvPicPr/>
      </xdr:nvPicPr>
      <xdr:blipFill>
        <a:blip r:embed="rId306"/>
        <a:stretch/>
      </xdr:blipFill>
      <xdr:spPr>
        <a:xfrm>
          <a:off x="812880" y="48961080"/>
          <a:ext cx="68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6840</xdr:colOff>
      <xdr:row>6</xdr:row>
      <xdr:rowOff>8640</xdr:rowOff>
    </xdr:to>
    <xdr:pic>
      <xdr:nvPicPr>
        <xdr:cNvPr id="306" name="Picture 493" descr=""/>
        <xdr:cNvPicPr/>
      </xdr:nvPicPr>
      <xdr:blipFill>
        <a:blip r:embed="rId307"/>
        <a:stretch/>
      </xdr:blipFill>
      <xdr:spPr>
        <a:xfrm>
          <a:off x="812880" y="1203840"/>
          <a:ext cx="68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6840</xdr:colOff>
      <xdr:row>6</xdr:row>
      <xdr:rowOff>8640</xdr:rowOff>
    </xdr:to>
    <xdr:pic>
      <xdr:nvPicPr>
        <xdr:cNvPr id="307" name="Picture 494" descr=""/>
        <xdr:cNvPicPr/>
      </xdr:nvPicPr>
      <xdr:blipFill>
        <a:blip r:embed="rId308"/>
        <a:stretch/>
      </xdr:blipFill>
      <xdr:spPr>
        <a:xfrm>
          <a:off x="812880" y="1203840"/>
          <a:ext cx="68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6840</xdr:colOff>
      <xdr:row>78</xdr:row>
      <xdr:rowOff>9000</xdr:rowOff>
    </xdr:to>
    <xdr:pic>
      <xdr:nvPicPr>
        <xdr:cNvPr id="308" name="Picture 495" descr=""/>
        <xdr:cNvPicPr/>
      </xdr:nvPicPr>
      <xdr:blipFill>
        <a:blip r:embed="rId309"/>
        <a:stretch/>
      </xdr:blipFill>
      <xdr:spPr>
        <a:xfrm>
          <a:off x="812880" y="15651720"/>
          <a:ext cx="68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6840</xdr:colOff>
      <xdr:row>78</xdr:row>
      <xdr:rowOff>9000</xdr:rowOff>
    </xdr:to>
    <xdr:pic>
      <xdr:nvPicPr>
        <xdr:cNvPr id="309" name="Picture 496" descr=""/>
        <xdr:cNvPicPr/>
      </xdr:nvPicPr>
      <xdr:blipFill>
        <a:blip r:embed="rId310"/>
        <a:stretch/>
      </xdr:blipFill>
      <xdr:spPr>
        <a:xfrm>
          <a:off x="812880" y="15651720"/>
          <a:ext cx="68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360</xdr:rowOff>
    </xdr:from>
    <xdr:to>
      <xdr:col>1</xdr:col>
      <xdr:colOff>6840</xdr:colOff>
      <xdr:row>17</xdr:row>
      <xdr:rowOff>9000</xdr:rowOff>
    </xdr:to>
    <xdr:pic>
      <xdr:nvPicPr>
        <xdr:cNvPr id="310" name="Picture 497" descr=""/>
        <xdr:cNvPicPr/>
      </xdr:nvPicPr>
      <xdr:blipFill>
        <a:blip r:embed="rId311"/>
        <a:stretch/>
      </xdr:blipFill>
      <xdr:spPr>
        <a:xfrm>
          <a:off x="812880" y="3411720"/>
          <a:ext cx="68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360</xdr:rowOff>
    </xdr:from>
    <xdr:to>
      <xdr:col>1</xdr:col>
      <xdr:colOff>6840</xdr:colOff>
      <xdr:row>17</xdr:row>
      <xdr:rowOff>9000</xdr:rowOff>
    </xdr:to>
    <xdr:pic>
      <xdr:nvPicPr>
        <xdr:cNvPr id="311" name="Picture 498" descr=""/>
        <xdr:cNvPicPr/>
      </xdr:nvPicPr>
      <xdr:blipFill>
        <a:blip r:embed="rId312"/>
        <a:stretch/>
      </xdr:blipFill>
      <xdr:spPr>
        <a:xfrm>
          <a:off x="812880" y="3411720"/>
          <a:ext cx="68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6840</xdr:colOff>
      <xdr:row>188</xdr:row>
      <xdr:rowOff>9000</xdr:rowOff>
    </xdr:to>
    <xdr:pic>
      <xdr:nvPicPr>
        <xdr:cNvPr id="312" name="Picture 499" descr=""/>
        <xdr:cNvPicPr/>
      </xdr:nvPicPr>
      <xdr:blipFill>
        <a:blip r:embed="rId313"/>
        <a:stretch/>
      </xdr:blipFill>
      <xdr:spPr>
        <a:xfrm>
          <a:off x="812880" y="37724400"/>
          <a:ext cx="68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6840</xdr:colOff>
      <xdr:row>188</xdr:row>
      <xdr:rowOff>9000</xdr:rowOff>
    </xdr:to>
    <xdr:pic>
      <xdr:nvPicPr>
        <xdr:cNvPr id="313" name="Picture 500" descr=""/>
        <xdr:cNvPicPr/>
      </xdr:nvPicPr>
      <xdr:blipFill>
        <a:blip r:embed="rId314"/>
        <a:stretch/>
      </xdr:blipFill>
      <xdr:spPr>
        <a:xfrm>
          <a:off x="812880" y="37724400"/>
          <a:ext cx="68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6840</xdr:colOff>
      <xdr:row>132</xdr:row>
      <xdr:rowOff>8640</xdr:rowOff>
    </xdr:to>
    <xdr:pic>
      <xdr:nvPicPr>
        <xdr:cNvPr id="314" name="Picture 501" descr=""/>
        <xdr:cNvPicPr/>
      </xdr:nvPicPr>
      <xdr:blipFill>
        <a:blip r:embed="rId315"/>
        <a:stretch/>
      </xdr:blipFill>
      <xdr:spPr>
        <a:xfrm>
          <a:off x="812880" y="26487000"/>
          <a:ext cx="68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6840</xdr:colOff>
      <xdr:row>132</xdr:row>
      <xdr:rowOff>8640</xdr:rowOff>
    </xdr:to>
    <xdr:pic>
      <xdr:nvPicPr>
        <xdr:cNvPr id="315" name="Picture 502" descr=""/>
        <xdr:cNvPicPr/>
      </xdr:nvPicPr>
      <xdr:blipFill>
        <a:blip r:embed="rId316"/>
        <a:stretch/>
      </xdr:blipFill>
      <xdr:spPr>
        <a:xfrm>
          <a:off x="812880" y="26487000"/>
          <a:ext cx="68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</xdr:row>
      <xdr:rowOff>360</xdr:rowOff>
    </xdr:from>
    <xdr:to>
      <xdr:col>1</xdr:col>
      <xdr:colOff>6840</xdr:colOff>
      <xdr:row>27</xdr:row>
      <xdr:rowOff>9000</xdr:rowOff>
    </xdr:to>
    <xdr:pic>
      <xdr:nvPicPr>
        <xdr:cNvPr id="316" name="Picture 503" descr=""/>
        <xdr:cNvPicPr/>
      </xdr:nvPicPr>
      <xdr:blipFill>
        <a:blip r:embed="rId317"/>
        <a:stretch/>
      </xdr:blipFill>
      <xdr:spPr>
        <a:xfrm>
          <a:off x="812880" y="5418360"/>
          <a:ext cx="68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</xdr:row>
      <xdr:rowOff>360</xdr:rowOff>
    </xdr:from>
    <xdr:to>
      <xdr:col>1</xdr:col>
      <xdr:colOff>6840</xdr:colOff>
      <xdr:row>27</xdr:row>
      <xdr:rowOff>9000</xdr:rowOff>
    </xdr:to>
    <xdr:pic>
      <xdr:nvPicPr>
        <xdr:cNvPr id="317" name="Picture 504" descr=""/>
        <xdr:cNvPicPr/>
      </xdr:nvPicPr>
      <xdr:blipFill>
        <a:blip r:embed="rId318"/>
        <a:stretch/>
      </xdr:blipFill>
      <xdr:spPr>
        <a:xfrm>
          <a:off x="812880" y="5418360"/>
          <a:ext cx="68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6840</xdr:colOff>
      <xdr:row>200</xdr:row>
      <xdr:rowOff>9000</xdr:rowOff>
    </xdr:to>
    <xdr:pic>
      <xdr:nvPicPr>
        <xdr:cNvPr id="318" name="Picture 505" descr=""/>
        <xdr:cNvPicPr/>
      </xdr:nvPicPr>
      <xdr:blipFill>
        <a:blip r:embed="rId319"/>
        <a:stretch/>
      </xdr:blipFill>
      <xdr:spPr>
        <a:xfrm>
          <a:off x="812880" y="40132440"/>
          <a:ext cx="68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6840</xdr:colOff>
      <xdr:row>200</xdr:row>
      <xdr:rowOff>9000</xdr:rowOff>
    </xdr:to>
    <xdr:pic>
      <xdr:nvPicPr>
        <xdr:cNvPr id="319" name="Picture 506" descr=""/>
        <xdr:cNvPicPr/>
      </xdr:nvPicPr>
      <xdr:blipFill>
        <a:blip r:embed="rId320"/>
        <a:stretch/>
      </xdr:blipFill>
      <xdr:spPr>
        <a:xfrm>
          <a:off x="812880" y="40132440"/>
          <a:ext cx="68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360</xdr:rowOff>
    </xdr:from>
    <xdr:to>
      <xdr:col>1</xdr:col>
      <xdr:colOff>6840</xdr:colOff>
      <xdr:row>17</xdr:row>
      <xdr:rowOff>9000</xdr:rowOff>
    </xdr:to>
    <xdr:pic>
      <xdr:nvPicPr>
        <xdr:cNvPr id="320" name="Picture 507" descr=""/>
        <xdr:cNvPicPr/>
      </xdr:nvPicPr>
      <xdr:blipFill>
        <a:blip r:embed="rId321"/>
        <a:stretch/>
      </xdr:blipFill>
      <xdr:spPr>
        <a:xfrm>
          <a:off x="812880" y="3411720"/>
          <a:ext cx="68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360</xdr:rowOff>
    </xdr:from>
    <xdr:to>
      <xdr:col>1</xdr:col>
      <xdr:colOff>6840</xdr:colOff>
      <xdr:row>17</xdr:row>
      <xdr:rowOff>9000</xdr:rowOff>
    </xdr:to>
    <xdr:pic>
      <xdr:nvPicPr>
        <xdr:cNvPr id="321" name="Picture 508" descr=""/>
        <xdr:cNvPicPr/>
      </xdr:nvPicPr>
      <xdr:blipFill>
        <a:blip r:embed="rId322"/>
        <a:stretch/>
      </xdr:blipFill>
      <xdr:spPr>
        <a:xfrm>
          <a:off x="812880" y="3411720"/>
          <a:ext cx="68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6840</xdr:colOff>
      <xdr:row>188</xdr:row>
      <xdr:rowOff>9000</xdr:rowOff>
    </xdr:to>
    <xdr:pic>
      <xdr:nvPicPr>
        <xdr:cNvPr id="322" name="Picture 509" descr=""/>
        <xdr:cNvPicPr/>
      </xdr:nvPicPr>
      <xdr:blipFill>
        <a:blip r:embed="rId323"/>
        <a:stretch/>
      </xdr:blipFill>
      <xdr:spPr>
        <a:xfrm>
          <a:off x="812880" y="37724400"/>
          <a:ext cx="68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6840</xdr:colOff>
      <xdr:row>188</xdr:row>
      <xdr:rowOff>9000</xdr:rowOff>
    </xdr:to>
    <xdr:pic>
      <xdr:nvPicPr>
        <xdr:cNvPr id="323" name="Picture 510" descr=""/>
        <xdr:cNvPicPr/>
      </xdr:nvPicPr>
      <xdr:blipFill>
        <a:blip r:embed="rId324"/>
        <a:stretch/>
      </xdr:blipFill>
      <xdr:spPr>
        <a:xfrm>
          <a:off x="812880" y="37724400"/>
          <a:ext cx="68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6840</xdr:colOff>
      <xdr:row>132</xdr:row>
      <xdr:rowOff>8640</xdr:rowOff>
    </xdr:to>
    <xdr:pic>
      <xdr:nvPicPr>
        <xdr:cNvPr id="324" name="Picture 511" descr=""/>
        <xdr:cNvPicPr/>
      </xdr:nvPicPr>
      <xdr:blipFill>
        <a:blip r:embed="rId325"/>
        <a:stretch/>
      </xdr:blipFill>
      <xdr:spPr>
        <a:xfrm>
          <a:off x="812880" y="26487000"/>
          <a:ext cx="68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6840</xdr:colOff>
      <xdr:row>132</xdr:row>
      <xdr:rowOff>8640</xdr:rowOff>
    </xdr:to>
    <xdr:pic>
      <xdr:nvPicPr>
        <xdr:cNvPr id="325" name="Picture 512" descr=""/>
        <xdr:cNvPicPr/>
      </xdr:nvPicPr>
      <xdr:blipFill>
        <a:blip r:embed="rId326"/>
        <a:stretch/>
      </xdr:blipFill>
      <xdr:spPr>
        <a:xfrm>
          <a:off x="812880" y="26487000"/>
          <a:ext cx="68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</xdr:row>
      <xdr:rowOff>360</xdr:rowOff>
    </xdr:from>
    <xdr:to>
      <xdr:col>1</xdr:col>
      <xdr:colOff>6840</xdr:colOff>
      <xdr:row>27</xdr:row>
      <xdr:rowOff>9000</xdr:rowOff>
    </xdr:to>
    <xdr:pic>
      <xdr:nvPicPr>
        <xdr:cNvPr id="326" name="Picture 513" descr=""/>
        <xdr:cNvPicPr/>
      </xdr:nvPicPr>
      <xdr:blipFill>
        <a:blip r:embed="rId327"/>
        <a:stretch/>
      </xdr:blipFill>
      <xdr:spPr>
        <a:xfrm>
          <a:off x="812880" y="5418360"/>
          <a:ext cx="68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</xdr:row>
      <xdr:rowOff>360</xdr:rowOff>
    </xdr:from>
    <xdr:to>
      <xdr:col>1</xdr:col>
      <xdr:colOff>6840</xdr:colOff>
      <xdr:row>27</xdr:row>
      <xdr:rowOff>9000</xdr:rowOff>
    </xdr:to>
    <xdr:pic>
      <xdr:nvPicPr>
        <xdr:cNvPr id="327" name="Picture 514" descr=""/>
        <xdr:cNvPicPr/>
      </xdr:nvPicPr>
      <xdr:blipFill>
        <a:blip r:embed="rId328"/>
        <a:stretch/>
      </xdr:blipFill>
      <xdr:spPr>
        <a:xfrm>
          <a:off x="812880" y="5418360"/>
          <a:ext cx="68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6840</xdr:colOff>
      <xdr:row>200</xdr:row>
      <xdr:rowOff>9000</xdr:rowOff>
    </xdr:to>
    <xdr:pic>
      <xdr:nvPicPr>
        <xdr:cNvPr id="328" name="Picture 515" descr=""/>
        <xdr:cNvPicPr/>
      </xdr:nvPicPr>
      <xdr:blipFill>
        <a:blip r:embed="rId329"/>
        <a:stretch/>
      </xdr:blipFill>
      <xdr:spPr>
        <a:xfrm>
          <a:off x="812880" y="40132440"/>
          <a:ext cx="68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6840</xdr:colOff>
      <xdr:row>200</xdr:row>
      <xdr:rowOff>9000</xdr:rowOff>
    </xdr:to>
    <xdr:pic>
      <xdr:nvPicPr>
        <xdr:cNvPr id="329" name="Picture 516" descr=""/>
        <xdr:cNvPicPr/>
      </xdr:nvPicPr>
      <xdr:blipFill>
        <a:blip r:embed="rId330"/>
        <a:stretch/>
      </xdr:blipFill>
      <xdr:spPr>
        <a:xfrm>
          <a:off x="812880" y="40132440"/>
          <a:ext cx="68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-360</xdr:rowOff>
    </xdr:from>
    <xdr:to>
      <xdr:col>1</xdr:col>
      <xdr:colOff>6840</xdr:colOff>
      <xdr:row>65</xdr:row>
      <xdr:rowOff>8280</xdr:rowOff>
    </xdr:to>
    <xdr:pic>
      <xdr:nvPicPr>
        <xdr:cNvPr id="330" name="Picture 517" descr=""/>
        <xdr:cNvPicPr/>
      </xdr:nvPicPr>
      <xdr:blipFill>
        <a:blip r:embed="rId331"/>
        <a:stretch/>
      </xdr:blipFill>
      <xdr:spPr>
        <a:xfrm>
          <a:off x="812880" y="13042440"/>
          <a:ext cx="68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-360</xdr:rowOff>
    </xdr:from>
    <xdr:to>
      <xdr:col>1</xdr:col>
      <xdr:colOff>6840</xdr:colOff>
      <xdr:row>65</xdr:row>
      <xdr:rowOff>8280</xdr:rowOff>
    </xdr:to>
    <xdr:pic>
      <xdr:nvPicPr>
        <xdr:cNvPr id="331" name="Picture 518" descr=""/>
        <xdr:cNvPicPr/>
      </xdr:nvPicPr>
      <xdr:blipFill>
        <a:blip r:embed="rId332"/>
        <a:stretch/>
      </xdr:blipFill>
      <xdr:spPr>
        <a:xfrm>
          <a:off x="812880" y="13042440"/>
          <a:ext cx="68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6840</xdr:colOff>
      <xdr:row>136</xdr:row>
      <xdr:rowOff>9000</xdr:rowOff>
    </xdr:to>
    <xdr:pic>
      <xdr:nvPicPr>
        <xdr:cNvPr id="332" name="Picture 519" descr=""/>
        <xdr:cNvPicPr/>
      </xdr:nvPicPr>
      <xdr:blipFill>
        <a:blip r:embed="rId333"/>
        <a:stretch/>
      </xdr:blipFill>
      <xdr:spPr>
        <a:xfrm>
          <a:off x="812880" y="27290160"/>
          <a:ext cx="68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6840</xdr:colOff>
      <xdr:row>136</xdr:row>
      <xdr:rowOff>9000</xdr:rowOff>
    </xdr:to>
    <xdr:pic>
      <xdr:nvPicPr>
        <xdr:cNvPr id="333" name="Picture 520" descr=""/>
        <xdr:cNvPicPr/>
      </xdr:nvPicPr>
      <xdr:blipFill>
        <a:blip r:embed="rId334"/>
        <a:stretch/>
      </xdr:blipFill>
      <xdr:spPr>
        <a:xfrm>
          <a:off x="812880" y="27290160"/>
          <a:ext cx="68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6840</xdr:colOff>
      <xdr:row>70</xdr:row>
      <xdr:rowOff>8640</xdr:rowOff>
    </xdr:to>
    <xdr:pic>
      <xdr:nvPicPr>
        <xdr:cNvPr id="334" name="Picture 521" descr=""/>
        <xdr:cNvPicPr/>
      </xdr:nvPicPr>
      <xdr:blipFill>
        <a:blip r:embed="rId335"/>
        <a:stretch/>
      </xdr:blipFill>
      <xdr:spPr>
        <a:xfrm>
          <a:off x="812880" y="14046120"/>
          <a:ext cx="68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6840</xdr:colOff>
      <xdr:row>70</xdr:row>
      <xdr:rowOff>8640</xdr:rowOff>
    </xdr:to>
    <xdr:pic>
      <xdr:nvPicPr>
        <xdr:cNvPr id="335" name="Picture 522" descr=""/>
        <xdr:cNvPicPr/>
      </xdr:nvPicPr>
      <xdr:blipFill>
        <a:blip r:embed="rId336"/>
        <a:stretch/>
      </xdr:blipFill>
      <xdr:spPr>
        <a:xfrm>
          <a:off x="812880" y="14046120"/>
          <a:ext cx="68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6840</xdr:colOff>
      <xdr:row>34</xdr:row>
      <xdr:rowOff>8640</xdr:rowOff>
    </xdr:to>
    <xdr:pic>
      <xdr:nvPicPr>
        <xdr:cNvPr id="336" name="Picture 523" descr=""/>
        <xdr:cNvPicPr/>
      </xdr:nvPicPr>
      <xdr:blipFill>
        <a:blip r:embed="rId337"/>
        <a:stretch/>
      </xdr:blipFill>
      <xdr:spPr>
        <a:xfrm>
          <a:off x="812880" y="6822360"/>
          <a:ext cx="68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6840</xdr:colOff>
      <xdr:row>34</xdr:row>
      <xdr:rowOff>8640</xdr:rowOff>
    </xdr:to>
    <xdr:pic>
      <xdr:nvPicPr>
        <xdr:cNvPr id="337" name="Picture 524" descr=""/>
        <xdr:cNvPicPr/>
      </xdr:nvPicPr>
      <xdr:blipFill>
        <a:blip r:embed="rId338"/>
        <a:stretch/>
      </xdr:blipFill>
      <xdr:spPr>
        <a:xfrm>
          <a:off x="812880" y="6822360"/>
          <a:ext cx="68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6840</xdr:colOff>
      <xdr:row>152</xdr:row>
      <xdr:rowOff>9000</xdr:rowOff>
    </xdr:to>
    <xdr:pic>
      <xdr:nvPicPr>
        <xdr:cNvPr id="338" name="Picture 525" descr=""/>
        <xdr:cNvPicPr/>
      </xdr:nvPicPr>
      <xdr:blipFill>
        <a:blip r:embed="rId339"/>
        <a:stretch/>
      </xdr:blipFill>
      <xdr:spPr>
        <a:xfrm>
          <a:off x="812880" y="30500280"/>
          <a:ext cx="68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6840</xdr:colOff>
      <xdr:row>152</xdr:row>
      <xdr:rowOff>9000</xdr:rowOff>
    </xdr:to>
    <xdr:pic>
      <xdr:nvPicPr>
        <xdr:cNvPr id="339" name="Picture 526" descr=""/>
        <xdr:cNvPicPr/>
      </xdr:nvPicPr>
      <xdr:blipFill>
        <a:blip r:embed="rId340"/>
        <a:stretch/>
      </xdr:blipFill>
      <xdr:spPr>
        <a:xfrm>
          <a:off x="812880" y="30500280"/>
          <a:ext cx="68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6840</xdr:colOff>
      <xdr:row>20</xdr:row>
      <xdr:rowOff>9000</xdr:rowOff>
    </xdr:to>
    <xdr:pic>
      <xdr:nvPicPr>
        <xdr:cNvPr id="340" name="Picture 527" descr=""/>
        <xdr:cNvPicPr/>
      </xdr:nvPicPr>
      <xdr:blipFill>
        <a:blip r:embed="rId341"/>
        <a:stretch/>
      </xdr:blipFill>
      <xdr:spPr>
        <a:xfrm>
          <a:off x="812880" y="4013280"/>
          <a:ext cx="68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6840</xdr:colOff>
      <xdr:row>20</xdr:row>
      <xdr:rowOff>9000</xdr:rowOff>
    </xdr:to>
    <xdr:pic>
      <xdr:nvPicPr>
        <xdr:cNvPr id="341" name="Picture 528" descr=""/>
        <xdr:cNvPicPr/>
      </xdr:nvPicPr>
      <xdr:blipFill>
        <a:blip r:embed="rId342"/>
        <a:stretch/>
      </xdr:blipFill>
      <xdr:spPr>
        <a:xfrm>
          <a:off x="812880" y="4013280"/>
          <a:ext cx="68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6840</xdr:colOff>
      <xdr:row>78</xdr:row>
      <xdr:rowOff>9360</xdr:rowOff>
    </xdr:to>
    <xdr:pic>
      <xdr:nvPicPr>
        <xdr:cNvPr id="342" name="Picture 529" descr=""/>
        <xdr:cNvPicPr/>
      </xdr:nvPicPr>
      <xdr:blipFill>
        <a:blip r:embed="rId343"/>
        <a:stretch/>
      </xdr:blipFill>
      <xdr:spPr>
        <a:xfrm>
          <a:off x="812880" y="15651720"/>
          <a:ext cx="68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6840</xdr:colOff>
      <xdr:row>78</xdr:row>
      <xdr:rowOff>9360</xdr:rowOff>
    </xdr:to>
    <xdr:pic>
      <xdr:nvPicPr>
        <xdr:cNvPr id="343" name="Picture 530" descr=""/>
        <xdr:cNvPicPr/>
      </xdr:nvPicPr>
      <xdr:blipFill>
        <a:blip r:embed="rId344"/>
        <a:stretch/>
      </xdr:blipFill>
      <xdr:spPr>
        <a:xfrm>
          <a:off x="812880" y="15651720"/>
          <a:ext cx="68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6840</xdr:colOff>
      <xdr:row>20</xdr:row>
      <xdr:rowOff>9000</xdr:rowOff>
    </xdr:to>
    <xdr:pic>
      <xdr:nvPicPr>
        <xdr:cNvPr id="344" name="Picture 531" descr=""/>
        <xdr:cNvPicPr/>
      </xdr:nvPicPr>
      <xdr:blipFill>
        <a:blip r:embed="rId345"/>
        <a:stretch/>
      </xdr:blipFill>
      <xdr:spPr>
        <a:xfrm>
          <a:off x="812880" y="4013280"/>
          <a:ext cx="68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6840</xdr:colOff>
      <xdr:row>20</xdr:row>
      <xdr:rowOff>9000</xdr:rowOff>
    </xdr:to>
    <xdr:pic>
      <xdr:nvPicPr>
        <xdr:cNvPr id="345" name="Picture 532" descr=""/>
        <xdr:cNvPicPr/>
      </xdr:nvPicPr>
      <xdr:blipFill>
        <a:blip r:embed="rId346"/>
        <a:stretch/>
      </xdr:blipFill>
      <xdr:spPr>
        <a:xfrm>
          <a:off x="812880" y="4013280"/>
          <a:ext cx="68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6840</xdr:colOff>
      <xdr:row>188</xdr:row>
      <xdr:rowOff>9360</xdr:rowOff>
    </xdr:to>
    <xdr:pic>
      <xdr:nvPicPr>
        <xdr:cNvPr id="346" name="Picture 533" descr=""/>
        <xdr:cNvPicPr/>
      </xdr:nvPicPr>
      <xdr:blipFill>
        <a:blip r:embed="rId347"/>
        <a:stretch/>
      </xdr:blipFill>
      <xdr:spPr>
        <a:xfrm>
          <a:off x="812880" y="37724400"/>
          <a:ext cx="68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6840</xdr:colOff>
      <xdr:row>188</xdr:row>
      <xdr:rowOff>9360</xdr:rowOff>
    </xdr:to>
    <xdr:pic>
      <xdr:nvPicPr>
        <xdr:cNvPr id="347" name="Picture 534" descr=""/>
        <xdr:cNvPicPr/>
      </xdr:nvPicPr>
      <xdr:blipFill>
        <a:blip r:embed="rId348"/>
        <a:stretch/>
      </xdr:blipFill>
      <xdr:spPr>
        <a:xfrm>
          <a:off x="812880" y="37724400"/>
          <a:ext cx="68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6840</xdr:colOff>
      <xdr:row>200</xdr:row>
      <xdr:rowOff>9360</xdr:rowOff>
    </xdr:to>
    <xdr:pic>
      <xdr:nvPicPr>
        <xdr:cNvPr id="348" name="Picture 535" descr=""/>
        <xdr:cNvPicPr/>
      </xdr:nvPicPr>
      <xdr:blipFill>
        <a:blip r:embed="rId349"/>
        <a:stretch/>
      </xdr:blipFill>
      <xdr:spPr>
        <a:xfrm>
          <a:off x="812880" y="40132440"/>
          <a:ext cx="68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6840</xdr:colOff>
      <xdr:row>200</xdr:row>
      <xdr:rowOff>9360</xdr:rowOff>
    </xdr:to>
    <xdr:pic>
      <xdr:nvPicPr>
        <xdr:cNvPr id="349" name="Picture 536" descr=""/>
        <xdr:cNvPicPr/>
      </xdr:nvPicPr>
      <xdr:blipFill>
        <a:blip r:embed="rId350"/>
        <a:stretch/>
      </xdr:blipFill>
      <xdr:spPr>
        <a:xfrm>
          <a:off x="812880" y="40132440"/>
          <a:ext cx="68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6840</xdr:colOff>
      <xdr:row>136</xdr:row>
      <xdr:rowOff>9360</xdr:rowOff>
    </xdr:to>
    <xdr:pic>
      <xdr:nvPicPr>
        <xdr:cNvPr id="350" name="Picture 537" descr=""/>
        <xdr:cNvPicPr/>
      </xdr:nvPicPr>
      <xdr:blipFill>
        <a:blip r:embed="rId351"/>
        <a:stretch/>
      </xdr:blipFill>
      <xdr:spPr>
        <a:xfrm>
          <a:off x="812880" y="27290160"/>
          <a:ext cx="68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6840</xdr:colOff>
      <xdr:row>136</xdr:row>
      <xdr:rowOff>9360</xdr:rowOff>
    </xdr:to>
    <xdr:pic>
      <xdr:nvPicPr>
        <xdr:cNvPr id="351" name="Picture 538" descr=""/>
        <xdr:cNvPicPr/>
      </xdr:nvPicPr>
      <xdr:blipFill>
        <a:blip r:embed="rId352"/>
        <a:stretch/>
      </xdr:blipFill>
      <xdr:spPr>
        <a:xfrm>
          <a:off x="812880" y="27290160"/>
          <a:ext cx="68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6840</xdr:colOff>
      <xdr:row>19</xdr:row>
      <xdr:rowOff>9000</xdr:rowOff>
    </xdr:to>
    <xdr:pic>
      <xdr:nvPicPr>
        <xdr:cNvPr id="352" name="Picture 539" descr=""/>
        <xdr:cNvPicPr/>
      </xdr:nvPicPr>
      <xdr:blipFill>
        <a:blip r:embed="rId353"/>
        <a:stretch/>
      </xdr:blipFill>
      <xdr:spPr>
        <a:xfrm>
          <a:off x="812880" y="3812400"/>
          <a:ext cx="68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6840</xdr:colOff>
      <xdr:row>19</xdr:row>
      <xdr:rowOff>9000</xdr:rowOff>
    </xdr:to>
    <xdr:pic>
      <xdr:nvPicPr>
        <xdr:cNvPr id="353" name="Picture 540" descr=""/>
        <xdr:cNvPicPr/>
      </xdr:nvPicPr>
      <xdr:blipFill>
        <a:blip r:embed="rId354"/>
        <a:stretch/>
      </xdr:blipFill>
      <xdr:spPr>
        <a:xfrm>
          <a:off x="812880" y="3812400"/>
          <a:ext cx="68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6840</xdr:colOff>
      <xdr:row>78</xdr:row>
      <xdr:rowOff>9360</xdr:rowOff>
    </xdr:to>
    <xdr:pic>
      <xdr:nvPicPr>
        <xdr:cNvPr id="354" name="Picture 541" descr=""/>
        <xdr:cNvPicPr/>
      </xdr:nvPicPr>
      <xdr:blipFill>
        <a:blip r:embed="rId355"/>
        <a:stretch/>
      </xdr:blipFill>
      <xdr:spPr>
        <a:xfrm>
          <a:off x="812880" y="15651720"/>
          <a:ext cx="68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6840</xdr:colOff>
      <xdr:row>78</xdr:row>
      <xdr:rowOff>9360</xdr:rowOff>
    </xdr:to>
    <xdr:pic>
      <xdr:nvPicPr>
        <xdr:cNvPr id="355" name="Picture 542" descr=""/>
        <xdr:cNvPicPr/>
      </xdr:nvPicPr>
      <xdr:blipFill>
        <a:blip r:embed="rId356"/>
        <a:stretch/>
      </xdr:blipFill>
      <xdr:spPr>
        <a:xfrm>
          <a:off x="812880" y="15651720"/>
          <a:ext cx="684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102</xdr:row>
      <xdr:rowOff>360</xdr:rowOff>
    </xdr:from>
    <xdr:to>
      <xdr:col>1</xdr:col>
      <xdr:colOff>6840</xdr:colOff>
      <xdr:row>102</xdr:row>
      <xdr:rowOff>9000</xdr:rowOff>
    </xdr:to>
    <xdr:pic>
      <xdr:nvPicPr>
        <xdr:cNvPr id="356" name="Picture 543" descr=""/>
        <xdr:cNvPicPr/>
      </xdr:nvPicPr>
      <xdr:blipFill>
        <a:blip r:embed="rId357"/>
        <a:stretch/>
      </xdr:blipFill>
      <xdr:spPr>
        <a:xfrm>
          <a:off x="812880" y="20467800"/>
          <a:ext cx="68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102</xdr:row>
      <xdr:rowOff>360</xdr:rowOff>
    </xdr:from>
    <xdr:to>
      <xdr:col>1</xdr:col>
      <xdr:colOff>6840</xdr:colOff>
      <xdr:row>102</xdr:row>
      <xdr:rowOff>9000</xdr:rowOff>
    </xdr:to>
    <xdr:pic>
      <xdr:nvPicPr>
        <xdr:cNvPr id="357" name="Picture 544" descr=""/>
        <xdr:cNvPicPr/>
      </xdr:nvPicPr>
      <xdr:blipFill>
        <a:blip r:embed="rId358"/>
        <a:stretch/>
      </xdr:blipFill>
      <xdr:spPr>
        <a:xfrm>
          <a:off x="812880" y="20467800"/>
          <a:ext cx="68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6840</xdr:colOff>
      <xdr:row>78</xdr:row>
      <xdr:rowOff>8640</xdr:rowOff>
    </xdr:to>
    <xdr:pic>
      <xdr:nvPicPr>
        <xdr:cNvPr id="358" name="Picture 545" descr=""/>
        <xdr:cNvPicPr/>
      </xdr:nvPicPr>
      <xdr:blipFill>
        <a:blip r:embed="rId359"/>
        <a:stretch/>
      </xdr:blipFill>
      <xdr:spPr>
        <a:xfrm>
          <a:off x="812880" y="15651360"/>
          <a:ext cx="68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6840</xdr:colOff>
      <xdr:row>78</xdr:row>
      <xdr:rowOff>8640</xdr:rowOff>
    </xdr:to>
    <xdr:pic>
      <xdr:nvPicPr>
        <xdr:cNvPr id="359" name="Picture 546" descr=""/>
        <xdr:cNvPicPr/>
      </xdr:nvPicPr>
      <xdr:blipFill>
        <a:blip r:embed="rId360"/>
        <a:stretch/>
      </xdr:blipFill>
      <xdr:spPr>
        <a:xfrm>
          <a:off x="812880" y="15651360"/>
          <a:ext cx="68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8280</xdr:colOff>
      <xdr:row>152</xdr:row>
      <xdr:rowOff>9000</xdr:rowOff>
    </xdr:to>
    <xdr:pic>
      <xdr:nvPicPr>
        <xdr:cNvPr id="360" name="Picture 547" descr=""/>
        <xdr:cNvPicPr/>
      </xdr:nvPicPr>
      <xdr:blipFill>
        <a:blip r:embed="rId361"/>
        <a:stretch/>
      </xdr:blipFill>
      <xdr:spPr>
        <a:xfrm>
          <a:off x="812880" y="3050028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8280</xdr:colOff>
      <xdr:row>152</xdr:row>
      <xdr:rowOff>9000</xdr:rowOff>
    </xdr:to>
    <xdr:pic>
      <xdr:nvPicPr>
        <xdr:cNvPr id="361" name="Picture 548" descr=""/>
        <xdr:cNvPicPr/>
      </xdr:nvPicPr>
      <xdr:blipFill>
        <a:blip r:embed="rId362"/>
        <a:stretch/>
      </xdr:blipFill>
      <xdr:spPr>
        <a:xfrm>
          <a:off x="812880" y="3050028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8280</xdr:colOff>
      <xdr:row>188</xdr:row>
      <xdr:rowOff>9000</xdr:rowOff>
    </xdr:to>
    <xdr:pic>
      <xdr:nvPicPr>
        <xdr:cNvPr id="362" name="Picture 549" descr=""/>
        <xdr:cNvPicPr/>
      </xdr:nvPicPr>
      <xdr:blipFill>
        <a:blip r:embed="rId363"/>
        <a:stretch/>
      </xdr:blipFill>
      <xdr:spPr>
        <a:xfrm>
          <a:off x="812880" y="37724400"/>
          <a:ext cx="828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8280</xdr:colOff>
      <xdr:row>188</xdr:row>
      <xdr:rowOff>9000</xdr:rowOff>
    </xdr:to>
    <xdr:pic>
      <xdr:nvPicPr>
        <xdr:cNvPr id="363" name="Picture 550" descr=""/>
        <xdr:cNvPicPr/>
      </xdr:nvPicPr>
      <xdr:blipFill>
        <a:blip r:embed="rId364"/>
        <a:stretch/>
      </xdr:blipFill>
      <xdr:spPr>
        <a:xfrm>
          <a:off x="812880" y="37724400"/>
          <a:ext cx="828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360</xdr:rowOff>
    </xdr:from>
    <xdr:to>
      <xdr:col>1</xdr:col>
      <xdr:colOff>8280</xdr:colOff>
      <xdr:row>17</xdr:row>
      <xdr:rowOff>9360</xdr:rowOff>
    </xdr:to>
    <xdr:pic>
      <xdr:nvPicPr>
        <xdr:cNvPr id="364" name="Picture 551" descr=""/>
        <xdr:cNvPicPr/>
      </xdr:nvPicPr>
      <xdr:blipFill>
        <a:blip r:embed="rId365"/>
        <a:stretch/>
      </xdr:blipFill>
      <xdr:spPr>
        <a:xfrm>
          <a:off x="812880" y="341172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360</xdr:rowOff>
    </xdr:from>
    <xdr:to>
      <xdr:col>1</xdr:col>
      <xdr:colOff>8280</xdr:colOff>
      <xdr:row>17</xdr:row>
      <xdr:rowOff>9360</xdr:rowOff>
    </xdr:to>
    <xdr:pic>
      <xdr:nvPicPr>
        <xdr:cNvPr id="365" name="Picture 552" descr=""/>
        <xdr:cNvPicPr/>
      </xdr:nvPicPr>
      <xdr:blipFill>
        <a:blip r:embed="rId366"/>
        <a:stretch/>
      </xdr:blipFill>
      <xdr:spPr>
        <a:xfrm>
          <a:off x="812880" y="341172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8280</xdr:colOff>
      <xdr:row>188</xdr:row>
      <xdr:rowOff>9000</xdr:rowOff>
    </xdr:to>
    <xdr:pic>
      <xdr:nvPicPr>
        <xdr:cNvPr id="366" name="Picture 553" descr=""/>
        <xdr:cNvPicPr/>
      </xdr:nvPicPr>
      <xdr:blipFill>
        <a:blip r:embed="rId367"/>
        <a:stretch/>
      </xdr:blipFill>
      <xdr:spPr>
        <a:xfrm>
          <a:off x="812880" y="37724400"/>
          <a:ext cx="828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8280</xdr:colOff>
      <xdr:row>188</xdr:row>
      <xdr:rowOff>9000</xdr:rowOff>
    </xdr:to>
    <xdr:pic>
      <xdr:nvPicPr>
        <xdr:cNvPr id="367" name="Picture 554" descr=""/>
        <xdr:cNvPicPr/>
      </xdr:nvPicPr>
      <xdr:blipFill>
        <a:blip r:embed="rId368"/>
        <a:stretch/>
      </xdr:blipFill>
      <xdr:spPr>
        <a:xfrm>
          <a:off x="812880" y="37724400"/>
          <a:ext cx="828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8280</xdr:colOff>
      <xdr:row>132</xdr:row>
      <xdr:rowOff>9000</xdr:rowOff>
    </xdr:to>
    <xdr:pic>
      <xdr:nvPicPr>
        <xdr:cNvPr id="368" name="Picture 555" descr=""/>
        <xdr:cNvPicPr/>
      </xdr:nvPicPr>
      <xdr:blipFill>
        <a:blip r:embed="rId369"/>
        <a:stretch/>
      </xdr:blipFill>
      <xdr:spPr>
        <a:xfrm>
          <a:off x="812880" y="2648700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8280</xdr:colOff>
      <xdr:row>132</xdr:row>
      <xdr:rowOff>9000</xdr:rowOff>
    </xdr:to>
    <xdr:pic>
      <xdr:nvPicPr>
        <xdr:cNvPr id="369" name="Picture 556" descr=""/>
        <xdr:cNvPicPr/>
      </xdr:nvPicPr>
      <xdr:blipFill>
        <a:blip r:embed="rId370"/>
        <a:stretch/>
      </xdr:blipFill>
      <xdr:spPr>
        <a:xfrm>
          <a:off x="812880" y="2648700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8280</xdr:colOff>
      <xdr:row>200</xdr:row>
      <xdr:rowOff>9000</xdr:rowOff>
    </xdr:to>
    <xdr:pic>
      <xdr:nvPicPr>
        <xdr:cNvPr id="370" name="Picture 557" descr=""/>
        <xdr:cNvPicPr/>
      </xdr:nvPicPr>
      <xdr:blipFill>
        <a:blip r:embed="rId371"/>
        <a:stretch/>
      </xdr:blipFill>
      <xdr:spPr>
        <a:xfrm>
          <a:off x="812880" y="40132440"/>
          <a:ext cx="828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8280</xdr:colOff>
      <xdr:row>200</xdr:row>
      <xdr:rowOff>9000</xdr:rowOff>
    </xdr:to>
    <xdr:pic>
      <xdr:nvPicPr>
        <xdr:cNvPr id="371" name="Picture 558" descr=""/>
        <xdr:cNvPicPr/>
      </xdr:nvPicPr>
      <xdr:blipFill>
        <a:blip r:embed="rId372"/>
        <a:stretch/>
      </xdr:blipFill>
      <xdr:spPr>
        <a:xfrm>
          <a:off x="812880" y="40132440"/>
          <a:ext cx="828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8280</xdr:colOff>
      <xdr:row>19</xdr:row>
      <xdr:rowOff>9000</xdr:rowOff>
    </xdr:to>
    <xdr:pic>
      <xdr:nvPicPr>
        <xdr:cNvPr id="372" name="Picture 559" descr=""/>
        <xdr:cNvPicPr/>
      </xdr:nvPicPr>
      <xdr:blipFill>
        <a:blip r:embed="rId373"/>
        <a:stretch/>
      </xdr:blipFill>
      <xdr:spPr>
        <a:xfrm>
          <a:off x="812880" y="381240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8280</xdr:colOff>
      <xdr:row>19</xdr:row>
      <xdr:rowOff>9000</xdr:rowOff>
    </xdr:to>
    <xdr:pic>
      <xdr:nvPicPr>
        <xdr:cNvPr id="373" name="Picture 560" descr=""/>
        <xdr:cNvPicPr/>
      </xdr:nvPicPr>
      <xdr:blipFill>
        <a:blip r:embed="rId374"/>
        <a:stretch/>
      </xdr:blipFill>
      <xdr:spPr>
        <a:xfrm>
          <a:off x="812880" y="381240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8280</xdr:colOff>
      <xdr:row>78</xdr:row>
      <xdr:rowOff>9360</xdr:rowOff>
    </xdr:to>
    <xdr:pic>
      <xdr:nvPicPr>
        <xdr:cNvPr id="374" name="Picture 561" descr=""/>
        <xdr:cNvPicPr/>
      </xdr:nvPicPr>
      <xdr:blipFill>
        <a:blip r:embed="rId375"/>
        <a:stretch/>
      </xdr:blipFill>
      <xdr:spPr>
        <a:xfrm>
          <a:off x="812880" y="1565172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8280</xdr:colOff>
      <xdr:row>78</xdr:row>
      <xdr:rowOff>9360</xdr:rowOff>
    </xdr:to>
    <xdr:pic>
      <xdr:nvPicPr>
        <xdr:cNvPr id="375" name="Picture 562" descr=""/>
        <xdr:cNvPicPr/>
      </xdr:nvPicPr>
      <xdr:blipFill>
        <a:blip r:embed="rId376"/>
        <a:stretch/>
      </xdr:blipFill>
      <xdr:spPr>
        <a:xfrm>
          <a:off x="812880" y="15651720"/>
          <a:ext cx="828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9360</xdr:colOff>
      <xdr:row>0</xdr:row>
      <xdr:rowOff>8640</xdr:rowOff>
    </xdr:to>
    <xdr:pic>
      <xdr:nvPicPr>
        <xdr:cNvPr id="376" name="Picture 563" descr=""/>
        <xdr:cNvPicPr/>
      </xdr:nvPicPr>
      <xdr:blipFill>
        <a:blip r:embed="rId377"/>
        <a:stretch/>
      </xdr:blipFill>
      <xdr:spPr>
        <a:xfrm>
          <a:off x="812880" y="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9360</xdr:colOff>
      <xdr:row>0</xdr:row>
      <xdr:rowOff>8640</xdr:rowOff>
    </xdr:to>
    <xdr:pic>
      <xdr:nvPicPr>
        <xdr:cNvPr id="377" name="Picture 564" descr=""/>
        <xdr:cNvPicPr/>
      </xdr:nvPicPr>
      <xdr:blipFill>
        <a:blip r:embed="rId378"/>
        <a:stretch/>
      </xdr:blipFill>
      <xdr:spPr>
        <a:xfrm>
          <a:off x="812880" y="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9360</xdr:colOff>
      <xdr:row>34</xdr:row>
      <xdr:rowOff>8640</xdr:rowOff>
    </xdr:to>
    <xdr:pic>
      <xdr:nvPicPr>
        <xdr:cNvPr id="378" name="Picture 565" descr=""/>
        <xdr:cNvPicPr/>
      </xdr:nvPicPr>
      <xdr:blipFill>
        <a:blip r:embed="rId379"/>
        <a:stretch/>
      </xdr:blipFill>
      <xdr:spPr>
        <a:xfrm>
          <a:off x="812880" y="68223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9360</xdr:colOff>
      <xdr:row>34</xdr:row>
      <xdr:rowOff>8640</xdr:rowOff>
    </xdr:to>
    <xdr:pic>
      <xdr:nvPicPr>
        <xdr:cNvPr id="379" name="Picture 566" descr=""/>
        <xdr:cNvPicPr/>
      </xdr:nvPicPr>
      <xdr:blipFill>
        <a:blip r:embed="rId380"/>
        <a:stretch/>
      </xdr:blipFill>
      <xdr:spPr>
        <a:xfrm>
          <a:off x="812880" y="68223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98</xdr:row>
      <xdr:rowOff>360</xdr:rowOff>
    </xdr:from>
    <xdr:to>
      <xdr:col>1</xdr:col>
      <xdr:colOff>9360</xdr:colOff>
      <xdr:row>98</xdr:row>
      <xdr:rowOff>9000</xdr:rowOff>
    </xdr:to>
    <xdr:pic>
      <xdr:nvPicPr>
        <xdr:cNvPr id="380" name="Picture 567" descr=""/>
        <xdr:cNvPicPr/>
      </xdr:nvPicPr>
      <xdr:blipFill>
        <a:blip r:embed="rId381"/>
        <a:stretch/>
      </xdr:blipFill>
      <xdr:spPr>
        <a:xfrm>
          <a:off x="812880" y="196650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98</xdr:row>
      <xdr:rowOff>360</xdr:rowOff>
    </xdr:from>
    <xdr:to>
      <xdr:col>1</xdr:col>
      <xdr:colOff>9360</xdr:colOff>
      <xdr:row>98</xdr:row>
      <xdr:rowOff>9000</xdr:rowOff>
    </xdr:to>
    <xdr:pic>
      <xdr:nvPicPr>
        <xdr:cNvPr id="381" name="Picture 568" descr=""/>
        <xdr:cNvPicPr/>
      </xdr:nvPicPr>
      <xdr:blipFill>
        <a:blip r:embed="rId382"/>
        <a:stretch/>
      </xdr:blipFill>
      <xdr:spPr>
        <a:xfrm>
          <a:off x="812880" y="196650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9360</xdr:colOff>
      <xdr:row>6</xdr:row>
      <xdr:rowOff>8640</xdr:rowOff>
    </xdr:to>
    <xdr:pic>
      <xdr:nvPicPr>
        <xdr:cNvPr id="382" name="Picture 569" descr=""/>
        <xdr:cNvPicPr/>
      </xdr:nvPicPr>
      <xdr:blipFill>
        <a:blip r:embed="rId383"/>
        <a:stretch/>
      </xdr:blipFill>
      <xdr:spPr>
        <a:xfrm>
          <a:off x="812880" y="12038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9360</xdr:colOff>
      <xdr:row>6</xdr:row>
      <xdr:rowOff>8640</xdr:rowOff>
    </xdr:to>
    <xdr:pic>
      <xdr:nvPicPr>
        <xdr:cNvPr id="383" name="Picture 570" descr=""/>
        <xdr:cNvPicPr/>
      </xdr:nvPicPr>
      <xdr:blipFill>
        <a:blip r:embed="rId384"/>
        <a:stretch/>
      </xdr:blipFill>
      <xdr:spPr>
        <a:xfrm>
          <a:off x="812880" y="12038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9360</xdr:colOff>
      <xdr:row>78</xdr:row>
      <xdr:rowOff>9000</xdr:rowOff>
    </xdr:to>
    <xdr:pic>
      <xdr:nvPicPr>
        <xdr:cNvPr id="384" name="Picture 571" descr=""/>
        <xdr:cNvPicPr/>
      </xdr:nvPicPr>
      <xdr:blipFill>
        <a:blip r:embed="rId385"/>
        <a:stretch/>
      </xdr:blipFill>
      <xdr:spPr>
        <a:xfrm>
          <a:off x="812880" y="1565172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9360</xdr:colOff>
      <xdr:row>78</xdr:row>
      <xdr:rowOff>9000</xdr:rowOff>
    </xdr:to>
    <xdr:pic>
      <xdr:nvPicPr>
        <xdr:cNvPr id="385" name="Picture 572" descr=""/>
        <xdr:cNvPicPr/>
      </xdr:nvPicPr>
      <xdr:blipFill>
        <a:blip r:embed="rId386"/>
        <a:stretch/>
      </xdr:blipFill>
      <xdr:spPr>
        <a:xfrm>
          <a:off x="812880" y="1565172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9360</xdr:colOff>
      <xdr:row>200</xdr:row>
      <xdr:rowOff>9000</xdr:rowOff>
    </xdr:to>
    <xdr:pic>
      <xdr:nvPicPr>
        <xdr:cNvPr id="386" name="Picture 573" descr=""/>
        <xdr:cNvPicPr/>
      </xdr:nvPicPr>
      <xdr:blipFill>
        <a:blip r:embed="rId387"/>
        <a:stretch/>
      </xdr:blipFill>
      <xdr:spPr>
        <a:xfrm>
          <a:off x="812880" y="401324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9360</xdr:colOff>
      <xdr:row>200</xdr:row>
      <xdr:rowOff>9000</xdr:rowOff>
    </xdr:to>
    <xdr:pic>
      <xdr:nvPicPr>
        <xdr:cNvPr id="387" name="Picture 574" descr=""/>
        <xdr:cNvPicPr/>
      </xdr:nvPicPr>
      <xdr:blipFill>
        <a:blip r:embed="rId388"/>
        <a:stretch/>
      </xdr:blipFill>
      <xdr:spPr>
        <a:xfrm>
          <a:off x="812880" y="401324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9360</xdr:colOff>
      <xdr:row>34</xdr:row>
      <xdr:rowOff>8640</xdr:rowOff>
    </xdr:to>
    <xdr:pic>
      <xdr:nvPicPr>
        <xdr:cNvPr id="388" name="Picture 575" descr=""/>
        <xdr:cNvPicPr/>
      </xdr:nvPicPr>
      <xdr:blipFill>
        <a:blip r:embed="rId389"/>
        <a:stretch/>
      </xdr:blipFill>
      <xdr:spPr>
        <a:xfrm>
          <a:off x="812880" y="68223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9360</xdr:colOff>
      <xdr:row>34</xdr:row>
      <xdr:rowOff>8640</xdr:rowOff>
    </xdr:to>
    <xdr:pic>
      <xdr:nvPicPr>
        <xdr:cNvPr id="389" name="Picture 576" descr=""/>
        <xdr:cNvPicPr/>
      </xdr:nvPicPr>
      <xdr:blipFill>
        <a:blip r:embed="rId390"/>
        <a:stretch/>
      </xdr:blipFill>
      <xdr:spPr>
        <a:xfrm>
          <a:off x="812880" y="68223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9360</xdr:colOff>
      <xdr:row>152</xdr:row>
      <xdr:rowOff>8640</xdr:rowOff>
    </xdr:to>
    <xdr:pic>
      <xdr:nvPicPr>
        <xdr:cNvPr id="390" name="Picture 577" descr=""/>
        <xdr:cNvPicPr/>
      </xdr:nvPicPr>
      <xdr:blipFill>
        <a:blip r:embed="rId391"/>
        <a:stretch/>
      </xdr:blipFill>
      <xdr:spPr>
        <a:xfrm>
          <a:off x="812880" y="305002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9360</xdr:colOff>
      <xdr:row>152</xdr:row>
      <xdr:rowOff>8640</xdr:rowOff>
    </xdr:to>
    <xdr:pic>
      <xdr:nvPicPr>
        <xdr:cNvPr id="391" name="Picture 578" descr=""/>
        <xdr:cNvPicPr/>
      </xdr:nvPicPr>
      <xdr:blipFill>
        <a:blip r:embed="rId392"/>
        <a:stretch/>
      </xdr:blipFill>
      <xdr:spPr>
        <a:xfrm>
          <a:off x="812880" y="305002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9360</xdr:colOff>
      <xdr:row>188</xdr:row>
      <xdr:rowOff>9000</xdr:rowOff>
    </xdr:to>
    <xdr:pic>
      <xdr:nvPicPr>
        <xdr:cNvPr id="392" name="Picture 579" descr=""/>
        <xdr:cNvPicPr/>
      </xdr:nvPicPr>
      <xdr:blipFill>
        <a:blip r:embed="rId393"/>
        <a:stretch/>
      </xdr:blipFill>
      <xdr:spPr>
        <a:xfrm>
          <a:off x="812880" y="377244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9360</xdr:colOff>
      <xdr:row>188</xdr:row>
      <xdr:rowOff>9000</xdr:rowOff>
    </xdr:to>
    <xdr:pic>
      <xdr:nvPicPr>
        <xdr:cNvPr id="393" name="Picture 580" descr=""/>
        <xdr:cNvPicPr/>
      </xdr:nvPicPr>
      <xdr:blipFill>
        <a:blip r:embed="rId394"/>
        <a:stretch/>
      </xdr:blipFill>
      <xdr:spPr>
        <a:xfrm>
          <a:off x="812880" y="377244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360</xdr:rowOff>
    </xdr:from>
    <xdr:to>
      <xdr:col>1</xdr:col>
      <xdr:colOff>9360</xdr:colOff>
      <xdr:row>17</xdr:row>
      <xdr:rowOff>9000</xdr:rowOff>
    </xdr:to>
    <xdr:pic>
      <xdr:nvPicPr>
        <xdr:cNvPr id="394" name="Picture 581" descr=""/>
        <xdr:cNvPicPr/>
      </xdr:nvPicPr>
      <xdr:blipFill>
        <a:blip r:embed="rId395"/>
        <a:stretch/>
      </xdr:blipFill>
      <xdr:spPr>
        <a:xfrm>
          <a:off x="812880" y="341172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360</xdr:rowOff>
    </xdr:from>
    <xdr:to>
      <xdr:col>1</xdr:col>
      <xdr:colOff>9360</xdr:colOff>
      <xdr:row>17</xdr:row>
      <xdr:rowOff>9000</xdr:rowOff>
    </xdr:to>
    <xdr:pic>
      <xdr:nvPicPr>
        <xdr:cNvPr id="395" name="Picture 582" descr=""/>
        <xdr:cNvPicPr/>
      </xdr:nvPicPr>
      <xdr:blipFill>
        <a:blip r:embed="rId396"/>
        <a:stretch/>
      </xdr:blipFill>
      <xdr:spPr>
        <a:xfrm>
          <a:off x="812880" y="341172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9360</xdr:colOff>
      <xdr:row>188</xdr:row>
      <xdr:rowOff>9000</xdr:rowOff>
    </xdr:to>
    <xdr:pic>
      <xdr:nvPicPr>
        <xdr:cNvPr id="396" name="Picture 583" descr=""/>
        <xdr:cNvPicPr/>
      </xdr:nvPicPr>
      <xdr:blipFill>
        <a:blip r:embed="rId397"/>
        <a:stretch/>
      </xdr:blipFill>
      <xdr:spPr>
        <a:xfrm>
          <a:off x="812880" y="377244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9360</xdr:colOff>
      <xdr:row>188</xdr:row>
      <xdr:rowOff>9000</xdr:rowOff>
    </xdr:to>
    <xdr:pic>
      <xdr:nvPicPr>
        <xdr:cNvPr id="397" name="Picture 584" descr=""/>
        <xdr:cNvPicPr/>
      </xdr:nvPicPr>
      <xdr:blipFill>
        <a:blip r:embed="rId398"/>
        <a:stretch/>
      </xdr:blipFill>
      <xdr:spPr>
        <a:xfrm>
          <a:off x="812880" y="377244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9360</xdr:colOff>
      <xdr:row>136</xdr:row>
      <xdr:rowOff>8640</xdr:rowOff>
    </xdr:to>
    <xdr:pic>
      <xdr:nvPicPr>
        <xdr:cNvPr id="398" name="Picture 585" descr=""/>
        <xdr:cNvPicPr/>
      </xdr:nvPicPr>
      <xdr:blipFill>
        <a:blip r:embed="rId399"/>
        <a:stretch/>
      </xdr:blipFill>
      <xdr:spPr>
        <a:xfrm>
          <a:off x="812880" y="272898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9360</xdr:colOff>
      <xdr:row>136</xdr:row>
      <xdr:rowOff>8640</xdr:rowOff>
    </xdr:to>
    <xdr:pic>
      <xdr:nvPicPr>
        <xdr:cNvPr id="399" name="Picture 586" descr=""/>
        <xdr:cNvPicPr/>
      </xdr:nvPicPr>
      <xdr:blipFill>
        <a:blip r:embed="rId400"/>
        <a:stretch/>
      </xdr:blipFill>
      <xdr:spPr>
        <a:xfrm>
          <a:off x="812880" y="272898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9360</xdr:colOff>
      <xdr:row>200</xdr:row>
      <xdr:rowOff>9000</xdr:rowOff>
    </xdr:to>
    <xdr:pic>
      <xdr:nvPicPr>
        <xdr:cNvPr id="400" name="Picture 587" descr=""/>
        <xdr:cNvPicPr/>
      </xdr:nvPicPr>
      <xdr:blipFill>
        <a:blip r:embed="rId401"/>
        <a:stretch/>
      </xdr:blipFill>
      <xdr:spPr>
        <a:xfrm>
          <a:off x="812880" y="401324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9360</xdr:colOff>
      <xdr:row>200</xdr:row>
      <xdr:rowOff>9000</xdr:rowOff>
    </xdr:to>
    <xdr:pic>
      <xdr:nvPicPr>
        <xdr:cNvPr id="401" name="Picture 588" descr=""/>
        <xdr:cNvPicPr/>
      </xdr:nvPicPr>
      <xdr:blipFill>
        <a:blip r:embed="rId402"/>
        <a:stretch/>
      </xdr:blipFill>
      <xdr:spPr>
        <a:xfrm>
          <a:off x="812880" y="401324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9360</xdr:colOff>
      <xdr:row>19</xdr:row>
      <xdr:rowOff>8640</xdr:rowOff>
    </xdr:to>
    <xdr:pic>
      <xdr:nvPicPr>
        <xdr:cNvPr id="402" name="Picture 589" descr=""/>
        <xdr:cNvPicPr/>
      </xdr:nvPicPr>
      <xdr:blipFill>
        <a:blip r:embed="rId403"/>
        <a:stretch/>
      </xdr:blipFill>
      <xdr:spPr>
        <a:xfrm>
          <a:off x="812880" y="38124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9360</xdr:colOff>
      <xdr:row>19</xdr:row>
      <xdr:rowOff>8640</xdr:rowOff>
    </xdr:to>
    <xdr:pic>
      <xdr:nvPicPr>
        <xdr:cNvPr id="403" name="Picture 590" descr=""/>
        <xdr:cNvPicPr/>
      </xdr:nvPicPr>
      <xdr:blipFill>
        <a:blip r:embed="rId404"/>
        <a:stretch/>
      </xdr:blipFill>
      <xdr:spPr>
        <a:xfrm>
          <a:off x="812880" y="38124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9360</xdr:colOff>
      <xdr:row>78</xdr:row>
      <xdr:rowOff>9000</xdr:rowOff>
    </xdr:to>
    <xdr:pic>
      <xdr:nvPicPr>
        <xdr:cNvPr id="404" name="Picture 591" descr=""/>
        <xdr:cNvPicPr/>
      </xdr:nvPicPr>
      <xdr:blipFill>
        <a:blip r:embed="rId405"/>
        <a:stretch/>
      </xdr:blipFill>
      <xdr:spPr>
        <a:xfrm>
          <a:off x="812880" y="1565172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9360</xdr:colOff>
      <xdr:row>78</xdr:row>
      <xdr:rowOff>9000</xdr:rowOff>
    </xdr:to>
    <xdr:pic>
      <xdr:nvPicPr>
        <xdr:cNvPr id="405" name="Picture 592" descr=""/>
        <xdr:cNvPicPr/>
      </xdr:nvPicPr>
      <xdr:blipFill>
        <a:blip r:embed="rId406"/>
        <a:stretch/>
      </xdr:blipFill>
      <xdr:spPr>
        <a:xfrm>
          <a:off x="812880" y="1565172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9360</xdr:colOff>
      <xdr:row>136</xdr:row>
      <xdr:rowOff>9000</xdr:rowOff>
    </xdr:to>
    <xdr:pic>
      <xdr:nvPicPr>
        <xdr:cNvPr id="406" name="Picture 593" descr=""/>
        <xdr:cNvPicPr/>
      </xdr:nvPicPr>
      <xdr:blipFill>
        <a:blip r:embed="rId407"/>
        <a:stretch/>
      </xdr:blipFill>
      <xdr:spPr>
        <a:xfrm>
          <a:off x="812880" y="272901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9360</xdr:colOff>
      <xdr:row>136</xdr:row>
      <xdr:rowOff>9000</xdr:rowOff>
    </xdr:to>
    <xdr:pic>
      <xdr:nvPicPr>
        <xdr:cNvPr id="407" name="Picture 594" descr=""/>
        <xdr:cNvPicPr/>
      </xdr:nvPicPr>
      <xdr:blipFill>
        <a:blip r:embed="rId408"/>
        <a:stretch/>
      </xdr:blipFill>
      <xdr:spPr>
        <a:xfrm>
          <a:off x="812880" y="272901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212</xdr:row>
      <xdr:rowOff>-360</xdr:rowOff>
    </xdr:from>
    <xdr:to>
      <xdr:col>1</xdr:col>
      <xdr:colOff>9360</xdr:colOff>
      <xdr:row>212</xdr:row>
      <xdr:rowOff>8280</xdr:rowOff>
    </xdr:to>
    <xdr:pic>
      <xdr:nvPicPr>
        <xdr:cNvPr id="408" name="Picture 595" descr=""/>
        <xdr:cNvPicPr/>
      </xdr:nvPicPr>
      <xdr:blipFill>
        <a:blip r:embed="rId409"/>
        <a:stretch/>
      </xdr:blipFill>
      <xdr:spPr>
        <a:xfrm>
          <a:off x="812880" y="425394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212</xdr:row>
      <xdr:rowOff>-360</xdr:rowOff>
    </xdr:from>
    <xdr:to>
      <xdr:col>1</xdr:col>
      <xdr:colOff>9360</xdr:colOff>
      <xdr:row>212</xdr:row>
      <xdr:rowOff>8280</xdr:rowOff>
    </xdr:to>
    <xdr:pic>
      <xdr:nvPicPr>
        <xdr:cNvPr id="409" name="Picture 596" descr=""/>
        <xdr:cNvPicPr/>
      </xdr:nvPicPr>
      <xdr:blipFill>
        <a:blip r:embed="rId410"/>
        <a:stretch/>
      </xdr:blipFill>
      <xdr:spPr>
        <a:xfrm>
          <a:off x="812880" y="425394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70</xdr:row>
      <xdr:rowOff>-360</xdr:rowOff>
    </xdr:from>
    <xdr:to>
      <xdr:col>1</xdr:col>
      <xdr:colOff>9360</xdr:colOff>
      <xdr:row>70</xdr:row>
      <xdr:rowOff>8280</xdr:rowOff>
    </xdr:to>
    <xdr:pic>
      <xdr:nvPicPr>
        <xdr:cNvPr id="410" name="Picture 597" descr=""/>
        <xdr:cNvPicPr/>
      </xdr:nvPicPr>
      <xdr:blipFill>
        <a:blip r:embed="rId411"/>
        <a:stretch/>
      </xdr:blipFill>
      <xdr:spPr>
        <a:xfrm>
          <a:off x="812880" y="140457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70</xdr:row>
      <xdr:rowOff>-360</xdr:rowOff>
    </xdr:from>
    <xdr:to>
      <xdr:col>1</xdr:col>
      <xdr:colOff>9360</xdr:colOff>
      <xdr:row>70</xdr:row>
      <xdr:rowOff>8280</xdr:rowOff>
    </xdr:to>
    <xdr:pic>
      <xdr:nvPicPr>
        <xdr:cNvPr id="411" name="Picture 598" descr=""/>
        <xdr:cNvPicPr/>
      </xdr:nvPicPr>
      <xdr:blipFill>
        <a:blip r:embed="rId412"/>
        <a:stretch/>
      </xdr:blipFill>
      <xdr:spPr>
        <a:xfrm>
          <a:off x="812880" y="140457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54</xdr:row>
      <xdr:rowOff>-720</xdr:rowOff>
    </xdr:from>
    <xdr:to>
      <xdr:col>1</xdr:col>
      <xdr:colOff>9360</xdr:colOff>
      <xdr:row>54</xdr:row>
      <xdr:rowOff>7920</xdr:rowOff>
    </xdr:to>
    <xdr:pic>
      <xdr:nvPicPr>
        <xdr:cNvPr id="412" name="Picture 599" descr=""/>
        <xdr:cNvPicPr/>
      </xdr:nvPicPr>
      <xdr:blipFill>
        <a:blip r:embed="rId413"/>
        <a:stretch/>
      </xdr:blipFill>
      <xdr:spPr>
        <a:xfrm>
          <a:off x="812880" y="1083492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54</xdr:row>
      <xdr:rowOff>-720</xdr:rowOff>
    </xdr:from>
    <xdr:to>
      <xdr:col>1</xdr:col>
      <xdr:colOff>9360</xdr:colOff>
      <xdr:row>54</xdr:row>
      <xdr:rowOff>7920</xdr:rowOff>
    </xdr:to>
    <xdr:pic>
      <xdr:nvPicPr>
        <xdr:cNvPr id="413" name="Picture 600" descr=""/>
        <xdr:cNvPicPr/>
      </xdr:nvPicPr>
      <xdr:blipFill>
        <a:blip r:embed="rId414"/>
        <a:stretch/>
      </xdr:blipFill>
      <xdr:spPr>
        <a:xfrm>
          <a:off x="812880" y="1083492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102</xdr:row>
      <xdr:rowOff>360</xdr:rowOff>
    </xdr:from>
    <xdr:to>
      <xdr:col>1</xdr:col>
      <xdr:colOff>9360</xdr:colOff>
      <xdr:row>102</xdr:row>
      <xdr:rowOff>9000</xdr:rowOff>
    </xdr:to>
    <xdr:pic>
      <xdr:nvPicPr>
        <xdr:cNvPr id="414" name="Picture 601" descr=""/>
        <xdr:cNvPicPr/>
      </xdr:nvPicPr>
      <xdr:blipFill>
        <a:blip r:embed="rId415"/>
        <a:stretch/>
      </xdr:blipFill>
      <xdr:spPr>
        <a:xfrm>
          <a:off x="812880" y="204678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102</xdr:row>
      <xdr:rowOff>360</xdr:rowOff>
    </xdr:from>
    <xdr:to>
      <xdr:col>1</xdr:col>
      <xdr:colOff>9360</xdr:colOff>
      <xdr:row>102</xdr:row>
      <xdr:rowOff>9000</xdr:rowOff>
    </xdr:to>
    <xdr:pic>
      <xdr:nvPicPr>
        <xdr:cNvPr id="415" name="Picture 602" descr=""/>
        <xdr:cNvPicPr/>
      </xdr:nvPicPr>
      <xdr:blipFill>
        <a:blip r:embed="rId416"/>
        <a:stretch/>
      </xdr:blipFill>
      <xdr:spPr>
        <a:xfrm>
          <a:off x="812880" y="204678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9360</xdr:colOff>
      <xdr:row>200</xdr:row>
      <xdr:rowOff>9000</xdr:rowOff>
    </xdr:to>
    <xdr:pic>
      <xdr:nvPicPr>
        <xdr:cNvPr id="416" name="Picture 603" descr=""/>
        <xdr:cNvPicPr/>
      </xdr:nvPicPr>
      <xdr:blipFill>
        <a:blip r:embed="rId417"/>
        <a:stretch/>
      </xdr:blipFill>
      <xdr:spPr>
        <a:xfrm>
          <a:off x="812880" y="401324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9360</xdr:colOff>
      <xdr:row>200</xdr:row>
      <xdr:rowOff>9000</xdr:rowOff>
    </xdr:to>
    <xdr:pic>
      <xdr:nvPicPr>
        <xdr:cNvPr id="417" name="Picture 604" descr=""/>
        <xdr:cNvPicPr/>
      </xdr:nvPicPr>
      <xdr:blipFill>
        <a:blip r:embed="rId418"/>
        <a:stretch/>
      </xdr:blipFill>
      <xdr:spPr>
        <a:xfrm>
          <a:off x="812880" y="401324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9360</xdr:colOff>
      <xdr:row>16</xdr:row>
      <xdr:rowOff>8640</xdr:rowOff>
    </xdr:to>
    <xdr:pic>
      <xdr:nvPicPr>
        <xdr:cNvPr id="418" name="Picture 605" descr=""/>
        <xdr:cNvPicPr/>
      </xdr:nvPicPr>
      <xdr:blipFill>
        <a:blip r:embed="rId419"/>
        <a:stretch/>
      </xdr:blipFill>
      <xdr:spPr>
        <a:xfrm>
          <a:off x="812880" y="32104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9360</xdr:colOff>
      <xdr:row>16</xdr:row>
      <xdr:rowOff>8640</xdr:rowOff>
    </xdr:to>
    <xdr:pic>
      <xdr:nvPicPr>
        <xdr:cNvPr id="419" name="Picture 606" descr=""/>
        <xdr:cNvPicPr/>
      </xdr:nvPicPr>
      <xdr:blipFill>
        <a:blip r:embed="rId420"/>
        <a:stretch/>
      </xdr:blipFill>
      <xdr:spPr>
        <a:xfrm>
          <a:off x="812880" y="32104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9360</xdr:colOff>
      <xdr:row>78</xdr:row>
      <xdr:rowOff>9000</xdr:rowOff>
    </xdr:to>
    <xdr:pic>
      <xdr:nvPicPr>
        <xdr:cNvPr id="420" name="Picture 607" descr=""/>
        <xdr:cNvPicPr/>
      </xdr:nvPicPr>
      <xdr:blipFill>
        <a:blip r:embed="rId421"/>
        <a:stretch/>
      </xdr:blipFill>
      <xdr:spPr>
        <a:xfrm>
          <a:off x="812880" y="1565172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9360</xdr:colOff>
      <xdr:row>78</xdr:row>
      <xdr:rowOff>9000</xdr:rowOff>
    </xdr:to>
    <xdr:pic>
      <xdr:nvPicPr>
        <xdr:cNvPr id="421" name="Picture 608" descr=""/>
        <xdr:cNvPicPr/>
      </xdr:nvPicPr>
      <xdr:blipFill>
        <a:blip r:embed="rId422"/>
        <a:stretch/>
      </xdr:blipFill>
      <xdr:spPr>
        <a:xfrm>
          <a:off x="812880" y="1565172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9360</xdr:colOff>
      <xdr:row>20</xdr:row>
      <xdr:rowOff>8640</xdr:rowOff>
    </xdr:to>
    <xdr:pic>
      <xdr:nvPicPr>
        <xdr:cNvPr id="422" name="Picture 609" descr=""/>
        <xdr:cNvPicPr/>
      </xdr:nvPicPr>
      <xdr:blipFill>
        <a:blip r:embed="rId423"/>
        <a:stretch/>
      </xdr:blipFill>
      <xdr:spPr>
        <a:xfrm>
          <a:off x="812880" y="40132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9360</xdr:colOff>
      <xdr:row>20</xdr:row>
      <xdr:rowOff>8640</xdr:rowOff>
    </xdr:to>
    <xdr:pic>
      <xdr:nvPicPr>
        <xdr:cNvPr id="423" name="Picture 610" descr=""/>
        <xdr:cNvPicPr/>
      </xdr:nvPicPr>
      <xdr:blipFill>
        <a:blip r:embed="rId424"/>
        <a:stretch/>
      </xdr:blipFill>
      <xdr:spPr>
        <a:xfrm>
          <a:off x="812880" y="40132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9360</xdr:colOff>
      <xdr:row>140</xdr:row>
      <xdr:rowOff>8640</xdr:rowOff>
    </xdr:to>
    <xdr:pic>
      <xdr:nvPicPr>
        <xdr:cNvPr id="424" name="Picture 611" descr=""/>
        <xdr:cNvPicPr/>
      </xdr:nvPicPr>
      <xdr:blipFill>
        <a:blip r:embed="rId425"/>
        <a:stretch/>
      </xdr:blipFill>
      <xdr:spPr>
        <a:xfrm>
          <a:off x="812880" y="280922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9360</xdr:colOff>
      <xdr:row>140</xdr:row>
      <xdr:rowOff>8640</xdr:rowOff>
    </xdr:to>
    <xdr:pic>
      <xdr:nvPicPr>
        <xdr:cNvPr id="425" name="Picture 612" descr=""/>
        <xdr:cNvPicPr/>
      </xdr:nvPicPr>
      <xdr:blipFill>
        <a:blip r:embed="rId426"/>
        <a:stretch/>
      </xdr:blipFill>
      <xdr:spPr>
        <a:xfrm>
          <a:off x="812880" y="280922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-360</xdr:rowOff>
    </xdr:from>
    <xdr:to>
      <xdr:col>1</xdr:col>
      <xdr:colOff>9360</xdr:colOff>
      <xdr:row>65</xdr:row>
      <xdr:rowOff>8280</xdr:rowOff>
    </xdr:to>
    <xdr:pic>
      <xdr:nvPicPr>
        <xdr:cNvPr id="426" name="Picture 613" descr=""/>
        <xdr:cNvPicPr/>
      </xdr:nvPicPr>
      <xdr:blipFill>
        <a:blip r:embed="rId427"/>
        <a:stretch/>
      </xdr:blipFill>
      <xdr:spPr>
        <a:xfrm>
          <a:off x="812880" y="130424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-360</xdr:rowOff>
    </xdr:from>
    <xdr:to>
      <xdr:col>1</xdr:col>
      <xdr:colOff>9360</xdr:colOff>
      <xdr:row>65</xdr:row>
      <xdr:rowOff>8280</xdr:rowOff>
    </xdr:to>
    <xdr:pic>
      <xdr:nvPicPr>
        <xdr:cNvPr id="427" name="Picture 614" descr=""/>
        <xdr:cNvPicPr/>
      </xdr:nvPicPr>
      <xdr:blipFill>
        <a:blip r:embed="rId428"/>
        <a:stretch/>
      </xdr:blipFill>
      <xdr:spPr>
        <a:xfrm>
          <a:off x="812880" y="130424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236</xdr:row>
      <xdr:rowOff>-360</xdr:rowOff>
    </xdr:from>
    <xdr:to>
      <xdr:col>1</xdr:col>
      <xdr:colOff>9360</xdr:colOff>
      <xdr:row>236</xdr:row>
      <xdr:rowOff>8280</xdr:rowOff>
    </xdr:to>
    <xdr:pic>
      <xdr:nvPicPr>
        <xdr:cNvPr id="428" name="Picture 615" descr=""/>
        <xdr:cNvPicPr/>
      </xdr:nvPicPr>
      <xdr:blipFill>
        <a:blip r:embed="rId429"/>
        <a:stretch/>
      </xdr:blipFill>
      <xdr:spPr>
        <a:xfrm>
          <a:off x="812880" y="473554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236</xdr:row>
      <xdr:rowOff>-360</xdr:rowOff>
    </xdr:from>
    <xdr:to>
      <xdr:col>1</xdr:col>
      <xdr:colOff>9360</xdr:colOff>
      <xdr:row>236</xdr:row>
      <xdr:rowOff>8280</xdr:rowOff>
    </xdr:to>
    <xdr:pic>
      <xdr:nvPicPr>
        <xdr:cNvPr id="429" name="Picture 616" descr=""/>
        <xdr:cNvPicPr/>
      </xdr:nvPicPr>
      <xdr:blipFill>
        <a:blip r:embed="rId430"/>
        <a:stretch/>
      </xdr:blipFill>
      <xdr:spPr>
        <a:xfrm>
          <a:off x="812880" y="473554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9360</xdr:colOff>
      <xdr:row>244</xdr:row>
      <xdr:rowOff>8640</xdr:rowOff>
    </xdr:to>
    <xdr:pic>
      <xdr:nvPicPr>
        <xdr:cNvPr id="430" name="Picture 617" descr=""/>
        <xdr:cNvPicPr/>
      </xdr:nvPicPr>
      <xdr:blipFill>
        <a:blip r:embed="rId431"/>
        <a:stretch/>
      </xdr:blipFill>
      <xdr:spPr>
        <a:xfrm>
          <a:off x="812880" y="489610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9360</xdr:colOff>
      <xdr:row>244</xdr:row>
      <xdr:rowOff>8640</xdr:rowOff>
    </xdr:to>
    <xdr:pic>
      <xdr:nvPicPr>
        <xdr:cNvPr id="431" name="Picture 618" descr=""/>
        <xdr:cNvPicPr/>
      </xdr:nvPicPr>
      <xdr:blipFill>
        <a:blip r:embed="rId432"/>
        <a:stretch/>
      </xdr:blipFill>
      <xdr:spPr>
        <a:xfrm>
          <a:off x="812880" y="489610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9360</xdr:colOff>
      <xdr:row>78</xdr:row>
      <xdr:rowOff>9000</xdr:rowOff>
    </xdr:to>
    <xdr:pic>
      <xdr:nvPicPr>
        <xdr:cNvPr id="432" name="Picture 619" descr=""/>
        <xdr:cNvPicPr/>
      </xdr:nvPicPr>
      <xdr:blipFill>
        <a:blip r:embed="rId433"/>
        <a:stretch/>
      </xdr:blipFill>
      <xdr:spPr>
        <a:xfrm>
          <a:off x="812880" y="1565172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9360</xdr:colOff>
      <xdr:row>78</xdr:row>
      <xdr:rowOff>9000</xdr:rowOff>
    </xdr:to>
    <xdr:pic>
      <xdr:nvPicPr>
        <xdr:cNvPr id="433" name="Picture 620" descr=""/>
        <xdr:cNvPicPr/>
      </xdr:nvPicPr>
      <xdr:blipFill>
        <a:blip r:embed="rId434"/>
        <a:stretch/>
      </xdr:blipFill>
      <xdr:spPr>
        <a:xfrm>
          <a:off x="812880" y="1565172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9360</xdr:colOff>
      <xdr:row>260</xdr:row>
      <xdr:rowOff>8640</xdr:rowOff>
    </xdr:to>
    <xdr:pic>
      <xdr:nvPicPr>
        <xdr:cNvPr id="434" name="Picture 621" descr=""/>
        <xdr:cNvPicPr/>
      </xdr:nvPicPr>
      <xdr:blipFill>
        <a:blip r:embed="rId435"/>
        <a:stretch/>
      </xdr:blipFill>
      <xdr:spPr>
        <a:xfrm>
          <a:off x="812880" y="521715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9360</xdr:colOff>
      <xdr:row>260</xdr:row>
      <xdr:rowOff>8640</xdr:rowOff>
    </xdr:to>
    <xdr:pic>
      <xdr:nvPicPr>
        <xdr:cNvPr id="435" name="Picture 622" descr=""/>
        <xdr:cNvPicPr/>
      </xdr:nvPicPr>
      <xdr:blipFill>
        <a:blip r:embed="rId436"/>
        <a:stretch/>
      </xdr:blipFill>
      <xdr:spPr>
        <a:xfrm>
          <a:off x="812880" y="521715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42</xdr:row>
      <xdr:rowOff>-360</xdr:rowOff>
    </xdr:from>
    <xdr:to>
      <xdr:col>1</xdr:col>
      <xdr:colOff>9360</xdr:colOff>
      <xdr:row>42</xdr:row>
      <xdr:rowOff>8280</xdr:rowOff>
    </xdr:to>
    <xdr:pic>
      <xdr:nvPicPr>
        <xdr:cNvPr id="436" name="Picture 623" descr=""/>
        <xdr:cNvPicPr/>
      </xdr:nvPicPr>
      <xdr:blipFill>
        <a:blip r:embed="rId437"/>
        <a:stretch/>
      </xdr:blipFill>
      <xdr:spPr>
        <a:xfrm>
          <a:off x="812880" y="84272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42</xdr:row>
      <xdr:rowOff>-360</xdr:rowOff>
    </xdr:from>
    <xdr:to>
      <xdr:col>1</xdr:col>
      <xdr:colOff>9360</xdr:colOff>
      <xdr:row>42</xdr:row>
      <xdr:rowOff>8280</xdr:rowOff>
    </xdr:to>
    <xdr:pic>
      <xdr:nvPicPr>
        <xdr:cNvPr id="437" name="Picture 624" descr=""/>
        <xdr:cNvPicPr/>
      </xdr:nvPicPr>
      <xdr:blipFill>
        <a:blip r:embed="rId438"/>
        <a:stretch/>
      </xdr:blipFill>
      <xdr:spPr>
        <a:xfrm>
          <a:off x="812880" y="84272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172</xdr:row>
      <xdr:rowOff>-360</xdr:rowOff>
    </xdr:from>
    <xdr:to>
      <xdr:col>1</xdr:col>
      <xdr:colOff>9360</xdr:colOff>
      <xdr:row>172</xdr:row>
      <xdr:rowOff>8280</xdr:rowOff>
    </xdr:to>
    <xdr:pic>
      <xdr:nvPicPr>
        <xdr:cNvPr id="438" name="Picture 625" descr=""/>
        <xdr:cNvPicPr/>
      </xdr:nvPicPr>
      <xdr:blipFill>
        <a:blip r:embed="rId439"/>
        <a:stretch/>
      </xdr:blipFill>
      <xdr:spPr>
        <a:xfrm>
          <a:off x="812880" y="345132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172</xdr:row>
      <xdr:rowOff>-360</xdr:rowOff>
    </xdr:from>
    <xdr:to>
      <xdr:col>1</xdr:col>
      <xdr:colOff>9360</xdr:colOff>
      <xdr:row>172</xdr:row>
      <xdr:rowOff>8280</xdr:rowOff>
    </xdr:to>
    <xdr:pic>
      <xdr:nvPicPr>
        <xdr:cNvPr id="439" name="Picture 626" descr=""/>
        <xdr:cNvPicPr/>
      </xdr:nvPicPr>
      <xdr:blipFill>
        <a:blip r:embed="rId440"/>
        <a:stretch/>
      </xdr:blipFill>
      <xdr:spPr>
        <a:xfrm>
          <a:off x="812880" y="345132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168</xdr:row>
      <xdr:rowOff>-720</xdr:rowOff>
    </xdr:from>
    <xdr:to>
      <xdr:col>1</xdr:col>
      <xdr:colOff>9360</xdr:colOff>
      <xdr:row>168</xdr:row>
      <xdr:rowOff>7920</xdr:rowOff>
    </xdr:to>
    <xdr:pic>
      <xdr:nvPicPr>
        <xdr:cNvPr id="440" name="Picture 627" descr=""/>
        <xdr:cNvPicPr/>
      </xdr:nvPicPr>
      <xdr:blipFill>
        <a:blip r:embed="rId441"/>
        <a:stretch/>
      </xdr:blipFill>
      <xdr:spPr>
        <a:xfrm>
          <a:off x="812880" y="337100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168</xdr:row>
      <xdr:rowOff>-720</xdr:rowOff>
    </xdr:from>
    <xdr:to>
      <xdr:col>1</xdr:col>
      <xdr:colOff>9360</xdr:colOff>
      <xdr:row>168</xdr:row>
      <xdr:rowOff>7920</xdr:rowOff>
    </xdr:to>
    <xdr:pic>
      <xdr:nvPicPr>
        <xdr:cNvPr id="441" name="Picture 628" descr=""/>
        <xdr:cNvPicPr/>
      </xdr:nvPicPr>
      <xdr:blipFill>
        <a:blip r:embed="rId442"/>
        <a:stretch/>
      </xdr:blipFill>
      <xdr:spPr>
        <a:xfrm>
          <a:off x="812880" y="337100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9360</xdr:colOff>
      <xdr:row>11</xdr:row>
      <xdr:rowOff>8640</xdr:rowOff>
    </xdr:to>
    <xdr:pic>
      <xdr:nvPicPr>
        <xdr:cNvPr id="442" name="Picture 629" descr=""/>
        <xdr:cNvPicPr/>
      </xdr:nvPicPr>
      <xdr:blipFill>
        <a:blip r:embed="rId443"/>
        <a:stretch/>
      </xdr:blipFill>
      <xdr:spPr>
        <a:xfrm>
          <a:off x="812880" y="22071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9360</xdr:colOff>
      <xdr:row>11</xdr:row>
      <xdr:rowOff>8640</xdr:rowOff>
    </xdr:to>
    <xdr:pic>
      <xdr:nvPicPr>
        <xdr:cNvPr id="443" name="Picture 630" descr=""/>
        <xdr:cNvPicPr/>
      </xdr:nvPicPr>
      <xdr:blipFill>
        <a:blip r:embed="rId444"/>
        <a:stretch/>
      </xdr:blipFill>
      <xdr:spPr>
        <a:xfrm>
          <a:off x="812880" y="22071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9360</xdr:colOff>
      <xdr:row>188</xdr:row>
      <xdr:rowOff>9000</xdr:rowOff>
    </xdr:to>
    <xdr:pic>
      <xdr:nvPicPr>
        <xdr:cNvPr id="444" name="Picture 631" descr=""/>
        <xdr:cNvPicPr/>
      </xdr:nvPicPr>
      <xdr:blipFill>
        <a:blip r:embed="rId445"/>
        <a:stretch/>
      </xdr:blipFill>
      <xdr:spPr>
        <a:xfrm>
          <a:off x="812880" y="377244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9360</xdr:colOff>
      <xdr:row>188</xdr:row>
      <xdr:rowOff>9000</xdr:rowOff>
    </xdr:to>
    <xdr:pic>
      <xdr:nvPicPr>
        <xdr:cNvPr id="445" name="Picture 632" descr=""/>
        <xdr:cNvPicPr/>
      </xdr:nvPicPr>
      <xdr:blipFill>
        <a:blip r:embed="rId446"/>
        <a:stretch/>
      </xdr:blipFill>
      <xdr:spPr>
        <a:xfrm>
          <a:off x="812880" y="377244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156</xdr:row>
      <xdr:rowOff>-720</xdr:rowOff>
    </xdr:from>
    <xdr:to>
      <xdr:col>1</xdr:col>
      <xdr:colOff>9360</xdr:colOff>
      <xdr:row>156</xdr:row>
      <xdr:rowOff>7920</xdr:rowOff>
    </xdr:to>
    <xdr:pic>
      <xdr:nvPicPr>
        <xdr:cNvPr id="446" name="Picture 633" descr=""/>
        <xdr:cNvPicPr/>
      </xdr:nvPicPr>
      <xdr:blipFill>
        <a:blip r:embed="rId447"/>
        <a:stretch/>
      </xdr:blipFill>
      <xdr:spPr>
        <a:xfrm>
          <a:off x="812880" y="313023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156</xdr:row>
      <xdr:rowOff>-720</xdr:rowOff>
    </xdr:from>
    <xdr:to>
      <xdr:col>1</xdr:col>
      <xdr:colOff>9360</xdr:colOff>
      <xdr:row>156</xdr:row>
      <xdr:rowOff>7920</xdr:rowOff>
    </xdr:to>
    <xdr:pic>
      <xdr:nvPicPr>
        <xdr:cNvPr id="447" name="Picture 634" descr=""/>
        <xdr:cNvPicPr/>
      </xdr:nvPicPr>
      <xdr:blipFill>
        <a:blip r:embed="rId448"/>
        <a:stretch/>
      </xdr:blipFill>
      <xdr:spPr>
        <a:xfrm>
          <a:off x="812880" y="313023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9360</xdr:colOff>
      <xdr:row>140</xdr:row>
      <xdr:rowOff>8640</xdr:rowOff>
    </xdr:to>
    <xdr:pic>
      <xdr:nvPicPr>
        <xdr:cNvPr id="448" name="Picture 635" descr=""/>
        <xdr:cNvPicPr/>
      </xdr:nvPicPr>
      <xdr:blipFill>
        <a:blip r:embed="rId449"/>
        <a:stretch/>
      </xdr:blipFill>
      <xdr:spPr>
        <a:xfrm>
          <a:off x="812880" y="280922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9360</xdr:colOff>
      <xdr:row>140</xdr:row>
      <xdr:rowOff>8640</xdr:rowOff>
    </xdr:to>
    <xdr:pic>
      <xdr:nvPicPr>
        <xdr:cNvPr id="449" name="Picture 636" descr=""/>
        <xdr:cNvPicPr/>
      </xdr:nvPicPr>
      <xdr:blipFill>
        <a:blip r:embed="rId450"/>
        <a:stretch/>
      </xdr:blipFill>
      <xdr:spPr>
        <a:xfrm>
          <a:off x="812880" y="280922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277</xdr:row>
      <xdr:rowOff>360</xdr:rowOff>
    </xdr:from>
    <xdr:to>
      <xdr:col>1</xdr:col>
      <xdr:colOff>9360</xdr:colOff>
      <xdr:row>277</xdr:row>
      <xdr:rowOff>9000</xdr:rowOff>
    </xdr:to>
    <xdr:pic>
      <xdr:nvPicPr>
        <xdr:cNvPr id="450" name="Picture 637" descr=""/>
        <xdr:cNvPicPr/>
      </xdr:nvPicPr>
      <xdr:blipFill>
        <a:blip r:embed="rId451"/>
        <a:stretch/>
      </xdr:blipFill>
      <xdr:spPr>
        <a:xfrm>
          <a:off x="812880" y="555832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277</xdr:row>
      <xdr:rowOff>360</xdr:rowOff>
    </xdr:from>
    <xdr:to>
      <xdr:col>1</xdr:col>
      <xdr:colOff>9360</xdr:colOff>
      <xdr:row>277</xdr:row>
      <xdr:rowOff>9000</xdr:rowOff>
    </xdr:to>
    <xdr:pic>
      <xdr:nvPicPr>
        <xdr:cNvPr id="451" name="Picture 638" descr=""/>
        <xdr:cNvPicPr/>
      </xdr:nvPicPr>
      <xdr:blipFill>
        <a:blip r:embed="rId452"/>
        <a:stretch/>
      </xdr:blipFill>
      <xdr:spPr>
        <a:xfrm>
          <a:off x="812880" y="555832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</xdr:row>
      <xdr:rowOff>-720</xdr:rowOff>
    </xdr:from>
    <xdr:to>
      <xdr:col>1</xdr:col>
      <xdr:colOff>9360</xdr:colOff>
      <xdr:row>3</xdr:row>
      <xdr:rowOff>7920</xdr:rowOff>
    </xdr:to>
    <xdr:pic>
      <xdr:nvPicPr>
        <xdr:cNvPr id="452" name="Picture 639" descr=""/>
        <xdr:cNvPicPr/>
      </xdr:nvPicPr>
      <xdr:blipFill>
        <a:blip r:embed="rId453"/>
        <a:stretch/>
      </xdr:blipFill>
      <xdr:spPr>
        <a:xfrm>
          <a:off x="812880" y="6012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</xdr:row>
      <xdr:rowOff>-720</xdr:rowOff>
    </xdr:from>
    <xdr:to>
      <xdr:col>1</xdr:col>
      <xdr:colOff>9360</xdr:colOff>
      <xdr:row>3</xdr:row>
      <xdr:rowOff>7920</xdr:rowOff>
    </xdr:to>
    <xdr:pic>
      <xdr:nvPicPr>
        <xdr:cNvPr id="453" name="Picture 640" descr=""/>
        <xdr:cNvPicPr/>
      </xdr:nvPicPr>
      <xdr:blipFill>
        <a:blip r:embed="rId454"/>
        <a:stretch/>
      </xdr:blipFill>
      <xdr:spPr>
        <a:xfrm>
          <a:off x="812880" y="6012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9360</xdr:colOff>
      <xdr:row>20</xdr:row>
      <xdr:rowOff>8640</xdr:rowOff>
    </xdr:to>
    <xdr:pic>
      <xdr:nvPicPr>
        <xdr:cNvPr id="454" name="Picture 641" descr=""/>
        <xdr:cNvPicPr/>
      </xdr:nvPicPr>
      <xdr:blipFill>
        <a:blip r:embed="rId455"/>
        <a:stretch/>
      </xdr:blipFill>
      <xdr:spPr>
        <a:xfrm>
          <a:off x="812880" y="40132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9360</xdr:colOff>
      <xdr:row>20</xdr:row>
      <xdr:rowOff>8640</xdr:rowOff>
    </xdr:to>
    <xdr:pic>
      <xdr:nvPicPr>
        <xdr:cNvPr id="455" name="Picture 642" descr=""/>
        <xdr:cNvPicPr/>
      </xdr:nvPicPr>
      <xdr:blipFill>
        <a:blip r:embed="rId456"/>
        <a:stretch/>
      </xdr:blipFill>
      <xdr:spPr>
        <a:xfrm>
          <a:off x="812880" y="40132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184</xdr:row>
      <xdr:rowOff>360</xdr:rowOff>
    </xdr:from>
    <xdr:to>
      <xdr:col>1</xdr:col>
      <xdr:colOff>9360</xdr:colOff>
      <xdr:row>184</xdr:row>
      <xdr:rowOff>9000</xdr:rowOff>
    </xdr:to>
    <xdr:pic>
      <xdr:nvPicPr>
        <xdr:cNvPr id="456" name="Picture 643" descr=""/>
        <xdr:cNvPicPr/>
      </xdr:nvPicPr>
      <xdr:blipFill>
        <a:blip r:embed="rId457"/>
        <a:stretch/>
      </xdr:blipFill>
      <xdr:spPr>
        <a:xfrm>
          <a:off x="812880" y="369219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184</xdr:row>
      <xdr:rowOff>360</xdr:rowOff>
    </xdr:from>
    <xdr:to>
      <xdr:col>1</xdr:col>
      <xdr:colOff>9360</xdr:colOff>
      <xdr:row>184</xdr:row>
      <xdr:rowOff>9000</xdr:rowOff>
    </xdr:to>
    <xdr:pic>
      <xdr:nvPicPr>
        <xdr:cNvPr id="457" name="Picture 644" descr=""/>
        <xdr:cNvPicPr/>
      </xdr:nvPicPr>
      <xdr:blipFill>
        <a:blip r:embed="rId458"/>
        <a:stretch/>
      </xdr:blipFill>
      <xdr:spPr>
        <a:xfrm>
          <a:off x="812880" y="369219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293</xdr:row>
      <xdr:rowOff>-720</xdr:rowOff>
    </xdr:from>
    <xdr:to>
      <xdr:col>1</xdr:col>
      <xdr:colOff>9360</xdr:colOff>
      <xdr:row>293</xdr:row>
      <xdr:rowOff>8280</xdr:rowOff>
    </xdr:to>
    <xdr:pic>
      <xdr:nvPicPr>
        <xdr:cNvPr id="458" name="Picture 645" descr=""/>
        <xdr:cNvPicPr/>
      </xdr:nvPicPr>
      <xdr:blipFill>
        <a:blip r:embed="rId459"/>
        <a:stretch/>
      </xdr:blipFill>
      <xdr:spPr>
        <a:xfrm>
          <a:off x="812880" y="587926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293</xdr:row>
      <xdr:rowOff>-720</xdr:rowOff>
    </xdr:from>
    <xdr:to>
      <xdr:col>1</xdr:col>
      <xdr:colOff>9360</xdr:colOff>
      <xdr:row>293</xdr:row>
      <xdr:rowOff>8280</xdr:rowOff>
    </xdr:to>
    <xdr:pic>
      <xdr:nvPicPr>
        <xdr:cNvPr id="459" name="Picture 646" descr=""/>
        <xdr:cNvPicPr/>
      </xdr:nvPicPr>
      <xdr:blipFill>
        <a:blip r:embed="rId460"/>
        <a:stretch/>
      </xdr:blipFill>
      <xdr:spPr>
        <a:xfrm>
          <a:off x="812880" y="587926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321</xdr:row>
      <xdr:rowOff>720</xdr:rowOff>
    </xdr:from>
    <xdr:to>
      <xdr:col>1</xdr:col>
      <xdr:colOff>9360</xdr:colOff>
      <xdr:row>321</xdr:row>
      <xdr:rowOff>9720</xdr:rowOff>
    </xdr:to>
    <xdr:pic>
      <xdr:nvPicPr>
        <xdr:cNvPr id="460" name="Picture 647" descr=""/>
        <xdr:cNvPicPr/>
      </xdr:nvPicPr>
      <xdr:blipFill>
        <a:blip r:embed="rId461"/>
        <a:stretch/>
      </xdr:blipFill>
      <xdr:spPr>
        <a:xfrm>
          <a:off x="812880" y="6441264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321</xdr:row>
      <xdr:rowOff>720</xdr:rowOff>
    </xdr:from>
    <xdr:to>
      <xdr:col>1</xdr:col>
      <xdr:colOff>9360</xdr:colOff>
      <xdr:row>321</xdr:row>
      <xdr:rowOff>9720</xdr:rowOff>
    </xdr:to>
    <xdr:pic>
      <xdr:nvPicPr>
        <xdr:cNvPr id="461" name="Picture 648" descr=""/>
        <xdr:cNvPicPr/>
      </xdr:nvPicPr>
      <xdr:blipFill>
        <a:blip r:embed="rId462"/>
        <a:stretch/>
      </xdr:blipFill>
      <xdr:spPr>
        <a:xfrm>
          <a:off x="812880" y="6441264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353</xdr:row>
      <xdr:rowOff>-720</xdr:rowOff>
    </xdr:from>
    <xdr:to>
      <xdr:col>1</xdr:col>
      <xdr:colOff>9360</xdr:colOff>
      <xdr:row>353</xdr:row>
      <xdr:rowOff>8280</xdr:rowOff>
    </xdr:to>
    <xdr:pic>
      <xdr:nvPicPr>
        <xdr:cNvPr id="462" name="Picture 649" descr=""/>
        <xdr:cNvPicPr/>
      </xdr:nvPicPr>
      <xdr:blipFill>
        <a:blip r:embed="rId463"/>
        <a:stretch/>
      </xdr:blipFill>
      <xdr:spPr>
        <a:xfrm>
          <a:off x="812880" y="7083216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353</xdr:row>
      <xdr:rowOff>-720</xdr:rowOff>
    </xdr:from>
    <xdr:to>
      <xdr:col>1</xdr:col>
      <xdr:colOff>9360</xdr:colOff>
      <xdr:row>353</xdr:row>
      <xdr:rowOff>8280</xdr:rowOff>
    </xdr:to>
    <xdr:pic>
      <xdr:nvPicPr>
        <xdr:cNvPr id="463" name="Picture 650" descr=""/>
        <xdr:cNvPicPr/>
      </xdr:nvPicPr>
      <xdr:blipFill>
        <a:blip r:embed="rId464"/>
        <a:stretch/>
      </xdr:blipFill>
      <xdr:spPr>
        <a:xfrm>
          <a:off x="812880" y="7083216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369</xdr:row>
      <xdr:rowOff>-360</xdr:rowOff>
    </xdr:from>
    <xdr:to>
      <xdr:col>1</xdr:col>
      <xdr:colOff>9360</xdr:colOff>
      <xdr:row>369</xdr:row>
      <xdr:rowOff>8640</xdr:rowOff>
    </xdr:to>
    <xdr:pic>
      <xdr:nvPicPr>
        <xdr:cNvPr id="464" name="Picture 651" descr=""/>
        <xdr:cNvPicPr/>
      </xdr:nvPicPr>
      <xdr:blipFill>
        <a:blip r:embed="rId465"/>
        <a:stretch/>
      </xdr:blipFill>
      <xdr:spPr>
        <a:xfrm>
          <a:off x="812880" y="7404336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369</xdr:row>
      <xdr:rowOff>-360</xdr:rowOff>
    </xdr:from>
    <xdr:to>
      <xdr:col>1</xdr:col>
      <xdr:colOff>9360</xdr:colOff>
      <xdr:row>369</xdr:row>
      <xdr:rowOff>8640</xdr:rowOff>
    </xdr:to>
    <xdr:pic>
      <xdr:nvPicPr>
        <xdr:cNvPr id="465" name="Picture 652" descr=""/>
        <xdr:cNvPicPr/>
      </xdr:nvPicPr>
      <xdr:blipFill>
        <a:blip r:embed="rId466"/>
        <a:stretch/>
      </xdr:blipFill>
      <xdr:spPr>
        <a:xfrm>
          <a:off x="812880" y="7404336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273</xdr:row>
      <xdr:rowOff>-720</xdr:rowOff>
    </xdr:from>
    <xdr:to>
      <xdr:col>1</xdr:col>
      <xdr:colOff>9360</xdr:colOff>
      <xdr:row>273</xdr:row>
      <xdr:rowOff>8280</xdr:rowOff>
    </xdr:to>
    <xdr:pic>
      <xdr:nvPicPr>
        <xdr:cNvPr id="466" name="Picture 653" descr=""/>
        <xdr:cNvPicPr/>
      </xdr:nvPicPr>
      <xdr:blipFill>
        <a:blip r:embed="rId467"/>
        <a:stretch/>
      </xdr:blipFill>
      <xdr:spPr>
        <a:xfrm>
          <a:off x="812880" y="5477940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273</xdr:row>
      <xdr:rowOff>-720</xdr:rowOff>
    </xdr:from>
    <xdr:to>
      <xdr:col>1</xdr:col>
      <xdr:colOff>9360</xdr:colOff>
      <xdr:row>273</xdr:row>
      <xdr:rowOff>8280</xdr:rowOff>
    </xdr:to>
    <xdr:pic>
      <xdr:nvPicPr>
        <xdr:cNvPr id="467" name="Picture 654" descr=""/>
        <xdr:cNvPicPr/>
      </xdr:nvPicPr>
      <xdr:blipFill>
        <a:blip r:embed="rId468"/>
        <a:stretch/>
      </xdr:blipFill>
      <xdr:spPr>
        <a:xfrm>
          <a:off x="812880" y="5477940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9360</xdr:colOff>
      <xdr:row>289</xdr:row>
      <xdr:rowOff>9000</xdr:rowOff>
    </xdr:to>
    <xdr:pic>
      <xdr:nvPicPr>
        <xdr:cNvPr id="468" name="Picture 655" descr=""/>
        <xdr:cNvPicPr/>
      </xdr:nvPicPr>
      <xdr:blipFill>
        <a:blip r:embed="rId469"/>
        <a:stretch/>
      </xdr:blipFill>
      <xdr:spPr>
        <a:xfrm>
          <a:off x="812880" y="5799060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9360</xdr:colOff>
      <xdr:row>289</xdr:row>
      <xdr:rowOff>9000</xdr:rowOff>
    </xdr:to>
    <xdr:pic>
      <xdr:nvPicPr>
        <xdr:cNvPr id="469" name="Picture 656" descr=""/>
        <xdr:cNvPicPr/>
      </xdr:nvPicPr>
      <xdr:blipFill>
        <a:blip r:embed="rId470"/>
        <a:stretch/>
      </xdr:blipFill>
      <xdr:spPr>
        <a:xfrm>
          <a:off x="812880" y="5799060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9360</xdr:colOff>
      <xdr:row>34</xdr:row>
      <xdr:rowOff>9000</xdr:rowOff>
    </xdr:to>
    <xdr:pic>
      <xdr:nvPicPr>
        <xdr:cNvPr id="470" name="Picture 657" descr=""/>
        <xdr:cNvPicPr/>
      </xdr:nvPicPr>
      <xdr:blipFill>
        <a:blip r:embed="rId471"/>
        <a:stretch/>
      </xdr:blipFill>
      <xdr:spPr>
        <a:xfrm>
          <a:off x="812880" y="682236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9360</xdr:colOff>
      <xdr:row>34</xdr:row>
      <xdr:rowOff>9000</xdr:rowOff>
    </xdr:to>
    <xdr:pic>
      <xdr:nvPicPr>
        <xdr:cNvPr id="471" name="Picture 658" descr=""/>
        <xdr:cNvPicPr/>
      </xdr:nvPicPr>
      <xdr:blipFill>
        <a:blip r:embed="rId472"/>
        <a:stretch/>
      </xdr:blipFill>
      <xdr:spPr>
        <a:xfrm>
          <a:off x="812880" y="682236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305</xdr:row>
      <xdr:rowOff>-360</xdr:rowOff>
    </xdr:from>
    <xdr:to>
      <xdr:col>1</xdr:col>
      <xdr:colOff>9360</xdr:colOff>
      <xdr:row>305</xdr:row>
      <xdr:rowOff>8640</xdr:rowOff>
    </xdr:to>
    <xdr:pic>
      <xdr:nvPicPr>
        <xdr:cNvPr id="472" name="Picture 659" descr=""/>
        <xdr:cNvPicPr/>
      </xdr:nvPicPr>
      <xdr:blipFill>
        <a:blip r:embed="rId473"/>
        <a:stretch/>
      </xdr:blipFill>
      <xdr:spPr>
        <a:xfrm>
          <a:off x="812880" y="612010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305</xdr:row>
      <xdr:rowOff>-360</xdr:rowOff>
    </xdr:from>
    <xdr:to>
      <xdr:col>1</xdr:col>
      <xdr:colOff>9360</xdr:colOff>
      <xdr:row>305</xdr:row>
      <xdr:rowOff>8640</xdr:rowOff>
    </xdr:to>
    <xdr:pic>
      <xdr:nvPicPr>
        <xdr:cNvPr id="473" name="Picture 660" descr=""/>
        <xdr:cNvPicPr/>
      </xdr:nvPicPr>
      <xdr:blipFill>
        <a:blip r:embed="rId474"/>
        <a:stretch/>
      </xdr:blipFill>
      <xdr:spPr>
        <a:xfrm>
          <a:off x="812880" y="612010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321</xdr:row>
      <xdr:rowOff>360</xdr:rowOff>
    </xdr:from>
    <xdr:to>
      <xdr:col>1</xdr:col>
      <xdr:colOff>9360</xdr:colOff>
      <xdr:row>321</xdr:row>
      <xdr:rowOff>9360</xdr:rowOff>
    </xdr:to>
    <xdr:pic>
      <xdr:nvPicPr>
        <xdr:cNvPr id="474" name="Picture 661" descr=""/>
        <xdr:cNvPicPr/>
      </xdr:nvPicPr>
      <xdr:blipFill>
        <a:blip r:embed="rId475"/>
        <a:stretch/>
      </xdr:blipFill>
      <xdr:spPr>
        <a:xfrm>
          <a:off x="812880" y="644122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321</xdr:row>
      <xdr:rowOff>360</xdr:rowOff>
    </xdr:from>
    <xdr:to>
      <xdr:col>1</xdr:col>
      <xdr:colOff>9360</xdr:colOff>
      <xdr:row>321</xdr:row>
      <xdr:rowOff>9360</xdr:rowOff>
    </xdr:to>
    <xdr:pic>
      <xdr:nvPicPr>
        <xdr:cNvPr id="475" name="Picture 662" descr=""/>
        <xdr:cNvPicPr/>
      </xdr:nvPicPr>
      <xdr:blipFill>
        <a:blip r:embed="rId476"/>
        <a:stretch/>
      </xdr:blipFill>
      <xdr:spPr>
        <a:xfrm>
          <a:off x="812880" y="644122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41</xdr:row>
      <xdr:rowOff>-360</xdr:rowOff>
    </xdr:from>
    <xdr:to>
      <xdr:col>1</xdr:col>
      <xdr:colOff>9360</xdr:colOff>
      <xdr:row>41</xdr:row>
      <xdr:rowOff>8640</xdr:rowOff>
    </xdr:to>
    <xdr:pic>
      <xdr:nvPicPr>
        <xdr:cNvPr id="476" name="Picture 663" descr=""/>
        <xdr:cNvPicPr/>
      </xdr:nvPicPr>
      <xdr:blipFill>
        <a:blip r:embed="rId477"/>
        <a:stretch/>
      </xdr:blipFill>
      <xdr:spPr>
        <a:xfrm>
          <a:off x="812880" y="822672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41</xdr:row>
      <xdr:rowOff>-360</xdr:rowOff>
    </xdr:from>
    <xdr:to>
      <xdr:col>1</xdr:col>
      <xdr:colOff>9360</xdr:colOff>
      <xdr:row>41</xdr:row>
      <xdr:rowOff>8640</xdr:rowOff>
    </xdr:to>
    <xdr:pic>
      <xdr:nvPicPr>
        <xdr:cNvPr id="477" name="Picture 664" descr=""/>
        <xdr:cNvPicPr/>
      </xdr:nvPicPr>
      <xdr:blipFill>
        <a:blip r:embed="rId478"/>
        <a:stretch/>
      </xdr:blipFill>
      <xdr:spPr>
        <a:xfrm>
          <a:off x="812880" y="822672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337</xdr:row>
      <xdr:rowOff>-720</xdr:rowOff>
    </xdr:from>
    <xdr:to>
      <xdr:col>1</xdr:col>
      <xdr:colOff>9360</xdr:colOff>
      <xdr:row>337</xdr:row>
      <xdr:rowOff>8280</xdr:rowOff>
    </xdr:to>
    <xdr:pic>
      <xdr:nvPicPr>
        <xdr:cNvPr id="478" name="Picture 665" descr=""/>
        <xdr:cNvPicPr/>
      </xdr:nvPicPr>
      <xdr:blipFill>
        <a:blip r:embed="rId479"/>
        <a:stretch/>
      </xdr:blipFill>
      <xdr:spPr>
        <a:xfrm>
          <a:off x="812880" y="676216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337</xdr:row>
      <xdr:rowOff>-720</xdr:rowOff>
    </xdr:from>
    <xdr:to>
      <xdr:col>1</xdr:col>
      <xdr:colOff>9360</xdr:colOff>
      <xdr:row>337</xdr:row>
      <xdr:rowOff>8280</xdr:rowOff>
    </xdr:to>
    <xdr:pic>
      <xdr:nvPicPr>
        <xdr:cNvPr id="479" name="Picture 666" descr=""/>
        <xdr:cNvPicPr/>
      </xdr:nvPicPr>
      <xdr:blipFill>
        <a:blip r:embed="rId480"/>
        <a:stretch/>
      </xdr:blipFill>
      <xdr:spPr>
        <a:xfrm>
          <a:off x="812880" y="676216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349</xdr:row>
      <xdr:rowOff>-360</xdr:rowOff>
    </xdr:from>
    <xdr:to>
      <xdr:col>1</xdr:col>
      <xdr:colOff>9360</xdr:colOff>
      <xdr:row>349</xdr:row>
      <xdr:rowOff>8640</xdr:rowOff>
    </xdr:to>
    <xdr:pic>
      <xdr:nvPicPr>
        <xdr:cNvPr id="480" name="Picture 667" descr=""/>
        <xdr:cNvPicPr/>
      </xdr:nvPicPr>
      <xdr:blipFill>
        <a:blip r:embed="rId481"/>
        <a:stretch/>
      </xdr:blipFill>
      <xdr:spPr>
        <a:xfrm>
          <a:off x="812880" y="700300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349</xdr:row>
      <xdr:rowOff>-360</xdr:rowOff>
    </xdr:from>
    <xdr:to>
      <xdr:col>1</xdr:col>
      <xdr:colOff>9360</xdr:colOff>
      <xdr:row>349</xdr:row>
      <xdr:rowOff>8640</xdr:rowOff>
    </xdr:to>
    <xdr:pic>
      <xdr:nvPicPr>
        <xdr:cNvPr id="481" name="Picture 668" descr=""/>
        <xdr:cNvPicPr/>
      </xdr:nvPicPr>
      <xdr:blipFill>
        <a:blip r:embed="rId482"/>
        <a:stretch/>
      </xdr:blipFill>
      <xdr:spPr>
        <a:xfrm>
          <a:off x="812880" y="700300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9360</xdr:colOff>
      <xdr:row>188</xdr:row>
      <xdr:rowOff>9360</xdr:rowOff>
    </xdr:to>
    <xdr:pic>
      <xdr:nvPicPr>
        <xdr:cNvPr id="482" name="Picture 669" descr=""/>
        <xdr:cNvPicPr/>
      </xdr:nvPicPr>
      <xdr:blipFill>
        <a:blip r:embed="rId483"/>
        <a:stretch/>
      </xdr:blipFill>
      <xdr:spPr>
        <a:xfrm>
          <a:off x="812880" y="3772440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9360</xdr:colOff>
      <xdr:row>188</xdr:row>
      <xdr:rowOff>9360</xdr:rowOff>
    </xdr:to>
    <xdr:pic>
      <xdr:nvPicPr>
        <xdr:cNvPr id="483" name="Picture 670" descr=""/>
        <xdr:cNvPicPr/>
      </xdr:nvPicPr>
      <xdr:blipFill>
        <a:blip r:embed="rId484"/>
        <a:stretch/>
      </xdr:blipFill>
      <xdr:spPr>
        <a:xfrm>
          <a:off x="812880" y="3772440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9360</xdr:colOff>
      <xdr:row>35</xdr:row>
      <xdr:rowOff>9000</xdr:rowOff>
    </xdr:to>
    <xdr:pic>
      <xdr:nvPicPr>
        <xdr:cNvPr id="484" name="Picture 671" descr=""/>
        <xdr:cNvPicPr/>
      </xdr:nvPicPr>
      <xdr:blipFill>
        <a:blip r:embed="rId485"/>
        <a:stretch/>
      </xdr:blipFill>
      <xdr:spPr>
        <a:xfrm>
          <a:off x="812880" y="702324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9360</xdr:colOff>
      <xdr:row>35</xdr:row>
      <xdr:rowOff>9000</xdr:rowOff>
    </xdr:to>
    <xdr:pic>
      <xdr:nvPicPr>
        <xdr:cNvPr id="485" name="Picture 672" descr=""/>
        <xdr:cNvPicPr/>
      </xdr:nvPicPr>
      <xdr:blipFill>
        <a:blip r:embed="rId486"/>
        <a:stretch/>
      </xdr:blipFill>
      <xdr:spPr>
        <a:xfrm>
          <a:off x="812880" y="702324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9360</xdr:colOff>
      <xdr:row>357</xdr:row>
      <xdr:rowOff>9000</xdr:rowOff>
    </xdr:to>
    <xdr:pic>
      <xdr:nvPicPr>
        <xdr:cNvPr id="486" name="Picture 673" descr=""/>
        <xdr:cNvPicPr/>
      </xdr:nvPicPr>
      <xdr:blipFill>
        <a:blip r:embed="rId487"/>
        <a:stretch/>
      </xdr:blipFill>
      <xdr:spPr>
        <a:xfrm>
          <a:off x="812880" y="716356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9360</xdr:colOff>
      <xdr:row>357</xdr:row>
      <xdr:rowOff>9000</xdr:rowOff>
    </xdr:to>
    <xdr:pic>
      <xdr:nvPicPr>
        <xdr:cNvPr id="487" name="Picture 674" descr=""/>
        <xdr:cNvPicPr/>
      </xdr:nvPicPr>
      <xdr:blipFill>
        <a:blip r:embed="rId488"/>
        <a:stretch/>
      </xdr:blipFill>
      <xdr:spPr>
        <a:xfrm>
          <a:off x="812880" y="716356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268</xdr:row>
      <xdr:rowOff>-360</xdr:rowOff>
    </xdr:from>
    <xdr:to>
      <xdr:col>1</xdr:col>
      <xdr:colOff>9360</xdr:colOff>
      <xdr:row>268</xdr:row>
      <xdr:rowOff>8640</xdr:rowOff>
    </xdr:to>
    <xdr:pic>
      <xdr:nvPicPr>
        <xdr:cNvPr id="488" name="Picture 675" descr=""/>
        <xdr:cNvPicPr/>
      </xdr:nvPicPr>
      <xdr:blipFill>
        <a:blip r:embed="rId489"/>
        <a:stretch/>
      </xdr:blipFill>
      <xdr:spPr>
        <a:xfrm>
          <a:off x="812880" y="5377644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268</xdr:row>
      <xdr:rowOff>-360</xdr:rowOff>
    </xdr:from>
    <xdr:to>
      <xdr:col>1</xdr:col>
      <xdr:colOff>9360</xdr:colOff>
      <xdr:row>268</xdr:row>
      <xdr:rowOff>8640</xdr:rowOff>
    </xdr:to>
    <xdr:pic>
      <xdr:nvPicPr>
        <xdr:cNvPr id="489" name="Picture 676" descr=""/>
        <xdr:cNvPicPr/>
      </xdr:nvPicPr>
      <xdr:blipFill>
        <a:blip r:embed="rId490"/>
        <a:stretch/>
      </xdr:blipFill>
      <xdr:spPr>
        <a:xfrm>
          <a:off x="812880" y="5377644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9360</xdr:colOff>
      <xdr:row>35</xdr:row>
      <xdr:rowOff>9000</xdr:rowOff>
    </xdr:to>
    <xdr:pic>
      <xdr:nvPicPr>
        <xdr:cNvPr id="490" name="Picture 677" descr=""/>
        <xdr:cNvPicPr/>
      </xdr:nvPicPr>
      <xdr:blipFill>
        <a:blip r:embed="rId491"/>
        <a:stretch/>
      </xdr:blipFill>
      <xdr:spPr>
        <a:xfrm>
          <a:off x="812880" y="702324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9360</xdr:colOff>
      <xdr:row>35</xdr:row>
      <xdr:rowOff>9000</xdr:rowOff>
    </xdr:to>
    <xdr:pic>
      <xdr:nvPicPr>
        <xdr:cNvPr id="491" name="Picture 678" descr=""/>
        <xdr:cNvPicPr/>
      </xdr:nvPicPr>
      <xdr:blipFill>
        <a:blip r:embed="rId492"/>
        <a:stretch/>
      </xdr:blipFill>
      <xdr:spPr>
        <a:xfrm>
          <a:off x="812880" y="702324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</xdr:row>
      <xdr:rowOff>360</xdr:rowOff>
    </xdr:from>
    <xdr:to>
      <xdr:col>1</xdr:col>
      <xdr:colOff>9360</xdr:colOff>
      <xdr:row>27</xdr:row>
      <xdr:rowOff>9360</xdr:rowOff>
    </xdr:to>
    <xdr:pic>
      <xdr:nvPicPr>
        <xdr:cNvPr id="492" name="Picture 679" descr=""/>
        <xdr:cNvPicPr/>
      </xdr:nvPicPr>
      <xdr:blipFill>
        <a:blip r:embed="rId493"/>
        <a:stretch/>
      </xdr:blipFill>
      <xdr:spPr>
        <a:xfrm>
          <a:off x="812880" y="541836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</xdr:row>
      <xdr:rowOff>360</xdr:rowOff>
    </xdr:from>
    <xdr:to>
      <xdr:col>1</xdr:col>
      <xdr:colOff>9360</xdr:colOff>
      <xdr:row>27</xdr:row>
      <xdr:rowOff>9360</xdr:rowOff>
    </xdr:to>
    <xdr:pic>
      <xdr:nvPicPr>
        <xdr:cNvPr id="493" name="Picture 680" descr=""/>
        <xdr:cNvPicPr/>
      </xdr:nvPicPr>
      <xdr:blipFill>
        <a:blip r:embed="rId494"/>
        <a:stretch/>
      </xdr:blipFill>
      <xdr:spPr>
        <a:xfrm>
          <a:off x="812880" y="541836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270</xdr:row>
      <xdr:rowOff>-360</xdr:rowOff>
    </xdr:from>
    <xdr:to>
      <xdr:col>1</xdr:col>
      <xdr:colOff>9360</xdr:colOff>
      <xdr:row>270</xdr:row>
      <xdr:rowOff>8640</xdr:rowOff>
    </xdr:to>
    <xdr:pic>
      <xdr:nvPicPr>
        <xdr:cNvPr id="494" name="Picture 681" descr=""/>
        <xdr:cNvPicPr/>
      </xdr:nvPicPr>
      <xdr:blipFill>
        <a:blip r:embed="rId495"/>
        <a:stretch/>
      </xdr:blipFill>
      <xdr:spPr>
        <a:xfrm>
          <a:off x="812880" y="5417784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270</xdr:row>
      <xdr:rowOff>-360</xdr:rowOff>
    </xdr:from>
    <xdr:to>
      <xdr:col>1</xdr:col>
      <xdr:colOff>9360</xdr:colOff>
      <xdr:row>270</xdr:row>
      <xdr:rowOff>8640</xdr:rowOff>
    </xdr:to>
    <xdr:pic>
      <xdr:nvPicPr>
        <xdr:cNvPr id="495" name="Picture 682" descr=""/>
        <xdr:cNvPicPr/>
      </xdr:nvPicPr>
      <xdr:blipFill>
        <a:blip r:embed="rId496"/>
        <a:stretch/>
      </xdr:blipFill>
      <xdr:spPr>
        <a:xfrm>
          <a:off x="812880" y="5417784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64</xdr:row>
      <xdr:rowOff>360</xdr:rowOff>
    </xdr:from>
    <xdr:to>
      <xdr:col>1</xdr:col>
      <xdr:colOff>9360</xdr:colOff>
      <xdr:row>64</xdr:row>
      <xdr:rowOff>9360</xdr:rowOff>
    </xdr:to>
    <xdr:pic>
      <xdr:nvPicPr>
        <xdr:cNvPr id="496" name="Picture 683" descr=""/>
        <xdr:cNvPicPr/>
      </xdr:nvPicPr>
      <xdr:blipFill>
        <a:blip r:embed="rId497"/>
        <a:stretch/>
      </xdr:blipFill>
      <xdr:spPr>
        <a:xfrm>
          <a:off x="812880" y="1284264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64</xdr:row>
      <xdr:rowOff>360</xdr:rowOff>
    </xdr:from>
    <xdr:to>
      <xdr:col>1</xdr:col>
      <xdr:colOff>9360</xdr:colOff>
      <xdr:row>64</xdr:row>
      <xdr:rowOff>9360</xdr:rowOff>
    </xdr:to>
    <xdr:pic>
      <xdr:nvPicPr>
        <xdr:cNvPr id="497" name="Picture 684" descr=""/>
        <xdr:cNvPicPr/>
      </xdr:nvPicPr>
      <xdr:blipFill>
        <a:blip r:embed="rId498"/>
        <a:stretch/>
      </xdr:blipFill>
      <xdr:spPr>
        <a:xfrm>
          <a:off x="812880" y="1284264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9360</xdr:colOff>
      <xdr:row>1</xdr:row>
      <xdr:rowOff>9000</xdr:rowOff>
    </xdr:to>
    <xdr:pic>
      <xdr:nvPicPr>
        <xdr:cNvPr id="498" name="Picture 685" descr=""/>
        <xdr:cNvPicPr/>
      </xdr:nvPicPr>
      <xdr:blipFill>
        <a:blip r:embed="rId499"/>
        <a:stretch/>
      </xdr:blipFill>
      <xdr:spPr>
        <a:xfrm>
          <a:off x="812880" y="20052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9360</xdr:colOff>
      <xdr:row>1</xdr:row>
      <xdr:rowOff>9000</xdr:rowOff>
    </xdr:to>
    <xdr:pic>
      <xdr:nvPicPr>
        <xdr:cNvPr id="499" name="Picture 686" descr=""/>
        <xdr:cNvPicPr/>
      </xdr:nvPicPr>
      <xdr:blipFill>
        <a:blip r:embed="rId500"/>
        <a:stretch/>
      </xdr:blipFill>
      <xdr:spPr>
        <a:xfrm>
          <a:off x="812880" y="20052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9360</xdr:colOff>
      <xdr:row>34</xdr:row>
      <xdr:rowOff>9000</xdr:rowOff>
    </xdr:to>
    <xdr:pic>
      <xdr:nvPicPr>
        <xdr:cNvPr id="500" name="Picture 687" descr=""/>
        <xdr:cNvPicPr/>
      </xdr:nvPicPr>
      <xdr:blipFill>
        <a:blip r:embed="rId501"/>
        <a:stretch/>
      </xdr:blipFill>
      <xdr:spPr>
        <a:xfrm>
          <a:off x="812880" y="682236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9360</xdr:colOff>
      <xdr:row>34</xdr:row>
      <xdr:rowOff>9000</xdr:rowOff>
    </xdr:to>
    <xdr:pic>
      <xdr:nvPicPr>
        <xdr:cNvPr id="501" name="Picture 688" descr=""/>
        <xdr:cNvPicPr/>
      </xdr:nvPicPr>
      <xdr:blipFill>
        <a:blip r:embed="rId502"/>
        <a:stretch/>
      </xdr:blipFill>
      <xdr:spPr>
        <a:xfrm>
          <a:off x="812880" y="682236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9360</xdr:colOff>
      <xdr:row>200</xdr:row>
      <xdr:rowOff>9360</xdr:rowOff>
    </xdr:to>
    <xdr:pic>
      <xdr:nvPicPr>
        <xdr:cNvPr id="502" name="Picture 689" descr=""/>
        <xdr:cNvPicPr/>
      </xdr:nvPicPr>
      <xdr:blipFill>
        <a:blip r:embed="rId503"/>
        <a:stretch/>
      </xdr:blipFill>
      <xdr:spPr>
        <a:xfrm>
          <a:off x="812880" y="4013244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9360</xdr:colOff>
      <xdr:row>200</xdr:row>
      <xdr:rowOff>9360</xdr:rowOff>
    </xdr:to>
    <xdr:pic>
      <xdr:nvPicPr>
        <xdr:cNvPr id="503" name="Picture 690" descr=""/>
        <xdr:cNvPicPr/>
      </xdr:nvPicPr>
      <xdr:blipFill>
        <a:blip r:embed="rId504"/>
        <a:stretch/>
      </xdr:blipFill>
      <xdr:spPr>
        <a:xfrm>
          <a:off x="812880" y="4013244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9360</xdr:colOff>
      <xdr:row>88</xdr:row>
      <xdr:rowOff>9000</xdr:rowOff>
    </xdr:to>
    <xdr:pic>
      <xdr:nvPicPr>
        <xdr:cNvPr id="504" name="Picture 691" descr=""/>
        <xdr:cNvPicPr/>
      </xdr:nvPicPr>
      <xdr:blipFill>
        <a:blip r:embed="rId505"/>
        <a:stretch/>
      </xdr:blipFill>
      <xdr:spPr>
        <a:xfrm>
          <a:off x="812880" y="1765800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9360</xdr:colOff>
      <xdr:row>88</xdr:row>
      <xdr:rowOff>9000</xdr:rowOff>
    </xdr:to>
    <xdr:pic>
      <xdr:nvPicPr>
        <xdr:cNvPr id="505" name="Picture 692" descr=""/>
        <xdr:cNvPicPr/>
      </xdr:nvPicPr>
      <xdr:blipFill>
        <a:blip r:embed="rId506"/>
        <a:stretch/>
      </xdr:blipFill>
      <xdr:spPr>
        <a:xfrm>
          <a:off x="812880" y="1765800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9360</xdr:colOff>
      <xdr:row>200</xdr:row>
      <xdr:rowOff>9360</xdr:rowOff>
    </xdr:to>
    <xdr:pic>
      <xdr:nvPicPr>
        <xdr:cNvPr id="506" name="Picture 693" descr=""/>
        <xdr:cNvPicPr/>
      </xdr:nvPicPr>
      <xdr:blipFill>
        <a:blip r:embed="rId507"/>
        <a:stretch/>
      </xdr:blipFill>
      <xdr:spPr>
        <a:xfrm>
          <a:off x="812880" y="4013244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9360</xdr:colOff>
      <xdr:row>200</xdr:row>
      <xdr:rowOff>9360</xdr:rowOff>
    </xdr:to>
    <xdr:pic>
      <xdr:nvPicPr>
        <xdr:cNvPr id="507" name="Picture 694" descr=""/>
        <xdr:cNvPicPr/>
      </xdr:nvPicPr>
      <xdr:blipFill>
        <a:blip r:embed="rId508"/>
        <a:stretch/>
      </xdr:blipFill>
      <xdr:spPr>
        <a:xfrm>
          <a:off x="812880" y="4013244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9360</xdr:colOff>
      <xdr:row>188</xdr:row>
      <xdr:rowOff>9360</xdr:rowOff>
    </xdr:to>
    <xdr:pic>
      <xdr:nvPicPr>
        <xdr:cNvPr id="508" name="Picture 695" descr=""/>
        <xdr:cNvPicPr/>
      </xdr:nvPicPr>
      <xdr:blipFill>
        <a:blip r:embed="rId509"/>
        <a:stretch/>
      </xdr:blipFill>
      <xdr:spPr>
        <a:xfrm>
          <a:off x="812880" y="3772440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9360</xdr:colOff>
      <xdr:row>188</xdr:row>
      <xdr:rowOff>9360</xdr:rowOff>
    </xdr:to>
    <xdr:pic>
      <xdr:nvPicPr>
        <xdr:cNvPr id="509" name="Picture 696" descr=""/>
        <xdr:cNvPicPr/>
      </xdr:nvPicPr>
      <xdr:blipFill>
        <a:blip r:embed="rId510"/>
        <a:stretch/>
      </xdr:blipFill>
      <xdr:spPr>
        <a:xfrm>
          <a:off x="812880" y="3772440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272</xdr:row>
      <xdr:rowOff>-360</xdr:rowOff>
    </xdr:from>
    <xdr:to>
      <xdr:col>1</xdr:col>
      <xdr:colOff>9360</xdr:colOff>
      <xdr:row>272</xdr:row>
      <xdr:rowOff>8640</xdr:rowOff>
    </xdr:to>
    <xdr:pic>
      <xdr:nvPicPr>
        <xdr:cNvPr id="510" name="Picture 697" descr=""/>
        <xdr:cNvPicPr/>
      </xdr:nvPicPr>
      <xdr:blipFill>
        <a:blip r:embed="rId511"/>
        <a:stretch/>
      </xdr:blipFill>
      <xdr:spPr>
        <a:xfrm>
          <a:off x="812880" y="5457924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272</xdr:row>
      <xdr:rowOff>-360</xdr:rowOff>
    </xdr:from>
    <xdr:to>
      <xdr:col>1</xdr:col>
      <xdr:colOff>9360</xdr:colOff>
      <xdr:row>272</xdr:row>
      <xdr:rowOff>8640</xdr:rowOff>
    </xdr:to>
    <xdr:pic>
      <xdr:nvPicPr>
        <xdr:cNvPr id="511" name="Picture 698" descr=""/>
        <xdr:cNvPicPr/>
      </xdr:nvPicPr>
      <xdr:blipFill>
        <a:blip r:embed="rId512"/>
        <a:stretch/>
      </xdr:blipFill>
      <xdr:spPr>
        <a:xfrm>
          <a:off x="812880" y="5457924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276</xdr:row>
      <xdr:rowOff>-360</xdr:rowOff>
    </xdr:from>
    <xdr:to>
      <xdr:col>1</xdr:col>
      <xdr:colOff>9360</xdr:colOff>
      <xdr:row>276</xdr:row>
      <xdr:rowOff>8640</xdr:rowOff>
    </xdr:to>
    <xdr:pic>
      <xdr:nvPicPr>
        <xdr:cNvPr id="512" name="Picture 699" descr=""/>
        <xdr:cNvPicPr/>
      </xdr:nvPicPr>
      <xdr:blipFill>
        <a:blip r:embed="rId513"/>
        <a:stretch/>
      </xdr:blipFill>
      <xdr:spPr>
        <a:xfrm>
          <a:off x="812880" y="553816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276</xdr:row>
      <xdr:rowOff>-360</xdr:rowOff>
    </xdr:from>
    <xdr:to>
      <xdr:col>1</xdr:col>
      <xdr:colOff>9360</xdr:colOff>
      <xdr:row>276</xdr:row>
      <xdr:rowOff>8640</xdr:rowOff>
    </xdr:to>
    <xdr:pic>
      <xdr:nvPicPr>
        <xdr:cNvPr id="513" name="Picture 700" descr=""/>
        <xdr:cNvPicPr/>
      </xdr:nvPicPr>
      <xdr:blipFill>
        <a:blip r:embed="rId514"/>
        <a:stretch/>
      </xdr:blipFill>
      <xdr:spPr>
        <a:xfrm>
          <a:off x="812880" y="553816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9360</xdr:colOff>
      <xdr:row>34</xdr:row>
      <xdr:rowOff>9000</xdr:rowOff>
    </xdr:to>
    <xdr:pic>
      <xdr:nvPicPr>
        <xdr:cNvPr id="514" name="Picture 701" descr=""/>
        <xdr:cNvPicPr/>
      </xdr:nvPicPr>
      <xdr:blipFill>
        <a:blip r:embed="rId515"/>
        <a:stretch/>
      </xdr:blipFill>
      <xdr:spPr>
        <a:xfrm>
          <a:off x="812880" y="682236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9360</xdr:colOff>
      <xdr:row>34</xdr:row>
      <xdr:rowOff>9000</xdr:rowOff>
    </xdr:to>
    <xdr:pic>
      <xdr:nvPicPr>
        <xdr:cNvPr id="515" name="Picture 702" descr=""/>
        <xdr:cNvPicPr/>
      </xdr:nvPicPr>
      <xdr:blipFill>
        <a:blip r:embed="rId516"/>
        <a:stretch/>
      </xdr:blipFill>
      <xdr:spPr>
        <a:xfrm>
          <a:off x="812880" y="682236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278</xdr:row>
      <xdr:rowOff>-720</xdr:rowOff>
    </xdr:from>
    <xdr:to>
      <xdr:col>1</xdr:col>
      <xdr:colOff>9360</xdr:colOff>
      <xdr:row>278</xdr:row>
      <xdr:rowOff>8280</xdr:rowOff>
    </xdr:to>
    <xdr:pic>
      <xdr:nvPicPr>
        <xdr:cNvPr id="516" name="Picture 703" descr=""/>
        <xdr:cNvPicPr/>
      </xdr:nvPicPr>
      <xdr:blipFill>
        <a:blip r:embed="rId517"/>
        <a:stretch/>
      </xdr:blipFill>
      <xdr:spPr>
        <a:xfrm>
          <a:off x="812880" y="5578272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278</xdr:row>
      <xdr:rowOff>-720</xdr:rowOff>
    </xdr:from>
    <xdr:to>
      <xdr:col>1</xdr:col>
      <xdr:colOff>9360</xdr:colOff>
      <xdr:row>278</xdr:row>
      <xdr:rowOff>8280</xdr:rowOff>
    </xdr:to>
    <xdr:pic>
      <xdr:nvPicPr>
        <xdr:cNvPr id="517" name="Picture 704" descr=""/>
        <xdr:cNvPicPr/>
      </xdr:nvPicPr>
      <xdr:blipFill>
        <a:blip r:embed="rId518"/>
        <a:stretch/>
      </xdr:blipFill>
      <xdr:spPr>
        <a:xfrm>
          <a:off x="812880" y="5578272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9360</xdr:colOff>
      <xdr:row>280</xdr:row>
      <xdr:rowOff>9000</xdr:rowOff>
    </xdr:to>
    <xdr:pic>
      <xdr:nvPicPr>
        <xdr:cNvPr id="518" name="Picture 705" descr=""/>
        <xdr:cNvPicPr/>
      </xdr:nvPicPr>
      <xdr:blipFill>
        <a:blip r:embed="rId519"/>
        <a:stretch/>
      </xdr:blipFill>
      <xdr:spPr>
        <a:xfrm>
          <a:off x="812880" y="5618484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9360</xdr:colOff>
      <xdr:row>280</xdr:row>
      <xdr:rowOff>9000</xdr:rowOff>
    </xdr:to>
    <xdr:pic>
      <xdr:nvPicPr>
        <xdr:cNvPr id="519" name="Picture 706" descr=""/>
        <xdr:cNvPicPr/>
      </xdr:nvPicPr>
      <xdr:blipFill>
        <a:blip r:embed="rId520"/>
        <a:stretch/>
      </xdr:blipFill>
      <xdr:spPr>
        <a:xfrm>
          <a:off x="812880" y="5618484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282</xdr:row>
      <xdr:rowOff>-360</xdr:rowOff>
    </xdr:from>
    <xdr:to>
      <xdr:col>1</xdr:col>
      <xdr:colOff>9360</xdr:colOff>
      <xdr:row>282</xdr:row>
      <xdr:rowOff>8640</xdr:rowOff>
    </xdr:to>
    <xdr:pic>
      <xdr:nvPicPr>
        <xdr:cNvPr id="520" name="Picture 707" descr=""/>
        <xdr:cNvPicPr/>
      </xdr:nvPicPr>
      <xdr:blipFill>
        <a:blip r:embed="rId521"/>
        <a:stretch/>
      </xdr:blipFill>
      <xdr:spPr>
        <a:xfrm>
          <a:off x="812880" y="565858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282</xdr:row>
      <xdr:rowOff>-360</xdr:rowOff>
    </xdr:from>
    <xdr:to>
      <xdr:col>1</xdr:col>
      <xdr:colOff>9360</xdr:colOff>
      <xdr:row>282</xdr:row>
      <xdr:rowOff>8640</xdr:rowOff>
    </xdr:to>
    <xdr:pic>
      <xdr:nvPicPr>
        <xdr:cNvPr id="521" name="Picture 708" descr=""/>
        <xdr:cNvPicPr/>
      </xdr:nvPicPr>
      <xdr:blipFill>
        <a:blip r:embed="rId522"/>
        <a:stretch/>
      </xdr:blipFill>
      <xdr:spPr>
        <a:xfrm>
          <a:off x="812880" y="565858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284</xdr:row>
      <xdr:rowOff>-360</xdr:rowOff>
    </xdr:from>
    <xdr:to>
      <xdr:col>1</xdr:col>
      <xdr:colOff>9360</xdr:colOff>
      <xdr:row>284</xdr:row>
      <xdr:rowOff>8640</xdr:rowOff>
    </xdr:to>
    <xdr:pic>
      <xdr:nvPicPr>
        <xdr:cNvPr id="522" name="Picture 709" descr=""/>
        <xdr:cNvPicPr/>
      </xdr:nvPicPr>
      <xdr:blipFill>
        <a:blip r:embed="rId523"/>
        <a:stretch/>
      </xdr:blipFill>
      <xdr:spPr>
        <a:xfrm>
          <a:off x="812880" y="5698692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284</xdr:row>
      <xdr:rowOff>-360</xdr:rowOff>
    </xdr:from>
    <xdr:to>
      <xdr:col>1</xdr:col>
      <xdr:colOff>9360</xdr:colOff>
      <xdr:row>284</xdr:row>
      <xdr:rowOff>8640</xdr:rowOff>
    </xdr:to>
    <xdr:pic>
      <xdr:nvPicPr>
        <xdr:cNvPr id="523" name="Picture 710" descr=""/>
        <xdr:cNvPicPr/>
      </xdr:nvPicPr>
      <xdr:blipFill>
        <a:blip r:embed="rId524"/>
        <a:stretch/>
      </xdr:blipFill>
      <xdr:spPr>
        <a:xfrm>
          <a:off x="812880" y="5698692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286</xdr:row>
      <xdr:rowOff>360</xdr:rowOff>
    </xdr:from>
    <xdr:to>
      <xdr:col>1</xdr:col>
      <xdr:colOff>9360</xdr:colOff>
      <xdr:row>286</xdr:row>
      <xdr:rowOff>9360</xdr:rowOff>
    </xdr:to>
    <xdr:pic>
      <xdr:nvPicPr>
        <xdr:cNvPr id="524" name="Picture 711" descr=""/>
        <xdr:cNvPicPr/>
      </xdr:nvPicPr>
      <xdr:blipFill>
        <a:blip r:embed="rId525"/>
        <a:stretch/>
      </xdr:blipFill>
      <xdr:spPr>
        <a:xfrm>
          <a:off x="812880" y="5738904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286</xdr:row>
      <xdr:rowOff>360</xdr:rowOff>
    </xdr:from>
    <xdr:to>
      <xdr:col>1</xdr:col>
      <xdr:colOff>9360</xdr:colOff>
      <xdr:row>286</xdr:row>
      <xdr:rowOff>9360</xdr:rowOff>
    </xdr:to>
    <xdr:pic>
      <xdr:nvPicPr>
        <xdr:cNvPr id="525" name="Picture 712" descr=""/>
        <xdr:cNvPicPr/>
      </xdr:nvPicPr>
      <xdr:blipFill>
        <a:blip r:embed="rId526"/>
        <a:stretch/>
      </xdr:blipFill>
      <xdr:spPr>
        <a:xfrm>
          <a:off x="812880" y="5738904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9360</xdr:colOff>
      <xdr:row>288</xdr:row>
      <xdr:rowOff>9000</xdr:rowOff>
    </xdr:to>
    <xdr:pic>
      <xdr:nvPicPr>
        <xdr:cNvPr id="526" name="Picture 713" descr=""/>
        <xdr:cNvPicPr/>
      </xdr:nvPicPr>
      <xdr:blipFill>
        <a:blip r:embed="rId527"/>
        <a:stretch/>
      </xdr:blipFill>
      <xdr:spPr>
        <a:xfrm>
          <a:off x="812880" y="577900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9360</xdr:colOff>
      <xdr:row>288</xdr:row>
      <xdr:rowOff>9000</xdr:rowOff>
    </xdr:to>
    <xdr:pic>
      <xdr:nvPicPr>
        <xdr:cNvPr id="527" name="Picture 714" descr=""/>
        <xdr:cNvPicPr/>
      </xdr:nvPicPr>
      <xdr:blipFill>
        <a:blip r:embed="rId528"/>
        <a:stretch/>
      </xdr:blipFill>
      <xdr:spPr>
        <a:xfrm>
          <a:off x="812880" y="577900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290</xdr:row>
      <xdr:rowOff>-360</xdr:rowOff>
    </xdr:from>
    <xdr:to>
      <xdr:col>1</xdr:col>
      <xdr:colOff>9360</xdr:colOff>
      <xdr:row>290</xdr:row>
      <xdr:rowOff>8640</xdr:rowOff>
    </xdr:to>
    <xdr:pic>
      <xdr:nvPicPr>
        <xdr:cNvPr id="528" name="Picture 715" descr=""/>
        <xdr:cNvPicPr/>
      </xdr:nvPicPr>
      <xdr:blipFill>
        <a:blip r:embed="rId529"/>
        <a:stretch/>
      </xdr:blipFill>
      <xdr:spPr>
        <a:xfrm>
          <a:off x="812880" y="5819112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290</xdr:row>
      <xdr:rowOff>-360</xdr:rowOff>
    </xdr:from>
    <xdr:to>
      <xdr:col>1</xdr:col>
      <xdr:colOff>9360</xdr:colOff>
      <xdr:row>290</xdr:row>
      <xdr:rowOff>8640</xdr:rowOff>
    </xdr:to>
    <xdr:pic>
      <xdr:nvPicPr>
        <xdr:cNvPr id="529" name="Picture 716" descr=""/>
        <xdr:cNvPicPr/>
      </xdr:nvPicPr>
      <xdr:blipFill>
        <a:blip r:embed="rId530"/>
        <a:stretch/>
      </xdr:blipFill>
      <xdr:spPr>
        <a:xfrm>
          <a:off x="812880" y="5819112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292</xdr:row>
      <xdr:rowOff>-360</xdr:rowOff>
    </xdr:from>
    <xdr:to>
      <xdr:col>1</xdr:col>
      <xdr:colOff>9360</xdr:colOff>
      <xdr:row>292</xdr:row>
      <xdr:rowOff>8280</xdr:rowOff>
    </xdr:to>
    <xdr:pic>
      <xdr:nvPicPr>
        <xdr:cNvPr id="530" name="Picture 717" descr=""/>
        <xdr:cNvPicPr/>
      </xdr:nvPicPr>
      <xdr:blipFill>
        <a:blip r:embed="rId531"/>
        <a:stretch/>
      </xdr:blipFill>
      <xdr:spPr>
        <a:xfrm>
          <a:off x="812880" y="5859252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292</xdr:row>
      <xdr:rowOff>-360</xdr:rowOff>
    </xdr:from>
    <xdr:to>
      <xdr:col>1</xdr:col>
      <xdr:colOff>9360</xdr:colOff>
      <xdr:row>292</xdr:row>
      <xdr:rowOff>8280</xdr:rowOff>
    </xdr:to>
    <xdr:pic>
      <xdr:nvPicPr>
        <xdr:cNvPr id="531" name="Picture 718" descr=""/>
        <xdr:cNvPicPr/>
      </xdr:nvPicPr>
      <xdr:blipFill>
        <a:blip r:embed="rId532"/>
        <a:stretch/>
      </xdr:blipFill>
      <xdr:spPr>
        <a:xfrm>
          <a:off x="812880" y="5859252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294</xdr:row>
      <xdr:rowOff>-360</xdr:rowOff>
    </xdr:from>
    <xdr:to>
      <xdr:col>1</xdr:col>
      <xdr:colOff>9360</xdr:colOff>
      <xdr:row>294</xdr:row>
      <xdr:rowOff>8280</xdr:rowOff>
    </xdr:to>
    <xdr:pic>
      <xdr:nvPicPr>
        <xdr:cNvPr id="532" name="Picture 719" descr=""/>
        <xdr:cNvPicPr/>
      </xdr:nvPicPr>
      <xdr:blipFill>
        <a:blip r:embed="rId533"/>
        <a:stretch/>
      </xdr:blipFill>
      <xdr:spPr>
        <a:xfrm>
          <a:off x="812880" y="589935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294</xdr:row>
      <xdr:rowOff>-360</xdr:rowOff>
    </xdr:from>
    <xdr:to>
      <xdr:col>1</xdr:col>
      <xdr:colOff>9360</xdr:colOff>
      <xdr:row>294</xdr:row>
      <xdr:rowOff>8280</xdr:rowOff>
    </xdr:to>
    <xdr:pic>
      <xdr:nvPicPr>
        <xdr:cNvPr id="533" name="Picture 720" descr=""/>
        <xdr:cNvPicPr/>
      </xdr:nvPicPr>
      <xdr:blipFill>
        <a:blip r:embed="rId534"/>
        <a:stretch/>
      </xdr:blipFill>
      <xdr:spPr>
        <a:xfrm>
          <a:off x="812880" y="589935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9360</xdr:colOff>
      <xdr:row>296</xdr:row>
      <xdr:rowOff>8640</xdr:rowOff>
    </xdr:to>
    <xdr:pic>
      <xdr:nvPicPr>
        <xdr:cNvPr id="534" name="Picture 721" descr=""/>
        <xdr:cNvPicPr/>
      </xdr:nvPicPr>
      <xdr:blipFill>
        <a:blip r:embed="rId535"/>
        <a:stretch/>
      </xdr:blipFill>
      <xdr:spPr>
        <a:xfrm>
          <a:off x="812880" y="5939532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9360</xdr:colOff>
      <xdr:row>296</xdr:row>
      <xdr:rowOff>8640</xdr:rowOff>
    </xdr:to>
    <xdr:pic>
      <xdr:nvPicPr>
        <xdr:cNvPr id="535" name="Picture 722" descr=""/>
        <xdr:cNvPicPr/>
      </xdr:nvPicPr>
      <xdr:blipFill>
        <a:blip r:embed="rId536"/>
        <a:stretch/>
      </xdr:blipFill>
      <xdr:spPr>
        <a:xfrm>
          <a:off x="812880" y="5939532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298</xdr:row>
      <xdr:rowOff>-360</xdr:rowOff>
    </xdr:from>
    <xdr:to>
      <xdr:col>1</xdr:col>
      <xdr:colOff>9360</xdr:colOff>
      <xdr:row>298</xdr:row>
      <xdr:rowOff>8280</xdr:rowOff>
    </xdr:to>
    <xdr:pic>
      <xdr:nvPicPr>
        <xdr:cNvPr id="536" name="Picture 723" descr=""/>
        <xdr:cNvPicPr/>
      </xdr:nvPicPr>
      <xdr:blipFill>
        <a:blip r:embed="rId537"/>
        <a:stretch/>
      </xdr:blipFill>
      <xdr:spPr>
        <a:xfrm>
          <a:off x="812880" y="597963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298</xdr:row>
      <xdr:rowOff>-360</xdr:rowOff>
    </xdr:from>
    <xdr:to>
      <xdr:col>1</xdr:col>
      <xdr:colOff>9360</xdr:colOff>
      <xdr:row>298</xdr:row>
      <xdr:rowOff>8280</xdr:rowOff>
    </xdr:to>
    <xdr:pic>
      <xdr:nvPicPr>
        <xdr:cNvPr id="537" name="Picture 724" descr=""/>
        <xdr:cNvPicPr/>
      </xdr:nvPicPr>
      <xdr:blipFill>
        <a:blip r:embed="rId538"/>
        <a:stretch/>
      </xdr:blipFill>
      <xdr:spPr>
        <a:xfrm>
          <a:off x="812880" y="597963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300</xdr:row>
      <xdr:rowOff>-720</xdr:rowOff>
    </xdr:from>
    <xdr:to>
      <xdr:col>1</xdr:col>
      <xdr:colOff>9360</xdr:colOff>
      <xdr:row>300</xdr:row>
      <xdr:rowOff>7920</xdr:rowOff>
    </xdr:to>
    <xdr:pic>
      <xdr:nvPicPr>
        <xdr:cNvPr id="538" name="Picture 725" descr=""/>
        <xdr:cNvPicPr/>
      </xdr:nvPicPr>
      <xdr:blipFill>
        <a:blip r:embed="rId539"/>
        <a:stretch/>
      </xdr:blipFill>
      <xdr:spPr>
        <a:xfrm>
          <a:off x="812880" y="601974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300</xdr:row>
      <xdr:rowOff>-720</xdr:rowOff>
    </xdr:from>
    <xdr:to>
      <xdr:col>1</xdr:col>
      <xdr:colOff>9360</xdr:colOff>
      <xdr:row>300</xdr:row>
      <xdr:rowOff>7920</xdr:rowOff>
    </xdr:to>
    <xdr:pic>
      <xdr:nvPicPr>
        <xdr:cNvPr id="539" name="Picture 726" descr=""/>
        <xdr:cNvPicPr/>
      </xdr:nvPicPr>
      <xdr:blipFill>
        <a:blip r:embed="rId540"/>
        <a:stretch/>
      </xdr:blipFill>
      <xdr:spPr>
        <a:xfrm>
          <a:off x="812880" y="601974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9360</xdr:colOff>
      <xdr:row>78</xdr:row>
      <xdr:rowOff>9000</xdr:rowOff>
    </xdr:to>
    <xdr:pic>
      <xdr:nvPicPr>
        <xdr:cNvPr id="540" name="Picture 727" descr=""/>
        <xdr:cNvPicPr/>
      </xdr:nvPicPr>
      <xdr:blipFill>
        <a:blip r:embed="rId541"/>
        <a:stretch/>
      </xdr:blipFill>
      <xdr:spPr>
        <a:xfrm>
          <a:off x="812880" y="1565172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9360</xdr:colOff>
      <xdr:row>78</xdr:row>
      <xdr:rowOff>9000</xdr:rowOff>
    </xdr:to>
    <xdr:pic>
      <xdr:nvPicPr>
        <xdr:cNvPr id="541" name="Picture 728" descr=""/>
        <xdr:cNvPicPr/>
      </xdr:nvPicPr>
      <xdr:blipFill>
        <a:blip r:embed="rId542"/>
        <a:stretch/>
      </xdr:blipFill>
      <xdr:spPr>
        <a:xfrm>
          <a:off x="812880" y="1565172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98</xdr:row>
      <xdr:rowOff>360</xdr:rowOff>
    </xdr:from>
    <xdr:to>
      <xdr:col>1</xdr:col>
      <xdr:colOff>1770840</xdr:colOff>
      <xdr:row>98</xdr:row>
      <xdr:rowOff>9000</xdr:rowOff>
    </xdr:to>
    <xdr:pic>
      <xdr:nvPicPr>
        <xdr:cNvPr id="542" name="Picture 729" descr=""/>
        <xdr:cNvPicPr/>
      </xdr:nvPicPr>
      <xdr:blipFill>
        <a:blip r:embed="rId543"/>
        <a:stretch/>
      </xdr:blipFill>
      <xdr:spPr>
        <a:xfrm>
          <a:off x="2576520" y="1966500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98</xdr:row>
      <xdr:rowOff>360</xdr:rowOff>
    </xdr:from>
    <xdr:to>
      <xdr:col>1</xdr:col>
      <xdr:colOff>1770840</xdr:colOff>
      <xdr:row>98</xdr:row>
      <xdr:rowOff>9000</xdr:rowOff>
    </xdr:to>
    <xdr:pic>
      <xdr:nvPicPr>
        <xdr:cNvPr id="543" name="Picture 730" descr=""/>
        <xdr:cNvPicPr/>
      </xdr:nvPicPr>
      <xdr:blipFill>
        <a:blip r:embed="rId544"/>
        <a:stretch/>
      </xdr:blipFill>
      <xdr:spPr>
        <a:xfrm>
          <a:off x="2576520" y="1966500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19</xdr:row>
      <xdr:rowOff>0</xdr:rowOff>
    </xdr:from>
    <xdr:to>
      <xdr:col>1</xdr:col>
      <xdr:colOff>1770840</xdr:colOff>
      <xdr:row>19</xdr:row>
      <xdr:rowOff>8640</xdr:rowOff>
    </xdr:to>
    <xdr:pic>
      <xdr:nvPicPr>
        <xdr:cNvPr id="544" name="Picture 731" descr=""/>
        <xdr:cNvPicPr/>
      </xdr:nvPicPr>
      <xdr:blipFill>
        <a:blip r:embed="rId545"/>
        <a:stretch/>
      </xdr:blipFill>
      <xdr:spPr>
        <a:xfrm>
          <a:off x="2576520" y="381240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19</xdr:row>
      <xdr:rowOff>0</xdr:rowOff>
    </xdr:from>
    <xdr:to>
      <xdr:col>1</xdr:col>
      <xdr:colOff>1770840</xdr:colOff>
      <xdr:row>19</xdr:row>
      <xdr:rowOff>8640</xdr:rowOff>
    </xdr:to>
    <xdr:pic>
      <xdr:nvPicPr>
        <xdr:cNvPr id="545" name="Picture 732" descr=""/>
        <xdr:cNvPicPr/>
      </xdr:nvPicPr>
      <xdr:blipFill>
        <a:blip r:embed="rId546"/>
        <a:stretch/>
      </xdr:blipFill>
      <xdr:spPr>
        <a:xfrm>
          <a:off x="2576520" y="381240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17</xdr:row>
      <xdr:rowOff>15480</xdr:rowOff>
    </xdr:from>
    <xdr:to>
      <xdr:col>1</xdr:col>
      <xdr:colOff>1770840</xdr:colOff>
      <xdr:row>17</xdr:row>
      <xdr:rowOff>24120</xdr:rowOff>
    </xdr:to>
    <xdr:pic>
      <xdr:nvPicPr>
        <xdr:cNvPr id="546" name="Picture 733" descr=""/>
        <xdr:cNvPicPr/>
      </xdr:nvPicPr>
      <xdr:blipFill>
        <a:blip r:embed="rId547"/>
        <a:stretch/>
      </xdr:blipFill>
      <xdr:spPr>
        <a:xfrm>
          <a:off x="2576520" y="342684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17</xdr:row>
      <xdr:rowOff>15480</xdr:rowOff>
    </xdr:from>
    <xdr:to>
      <xdr:col>1</xdr:col>
      <xdr:colOff>1770840</xdr:colOff>
      <xdr:row>17</xdr:row>
      <xdr:rowOff>24120</xdr:rowOff>
    </xdr:to>
    <xdr:pic>
      <xdr:nvPicPr>
        <xdr:cNvPr id="547" name="Picture 734" descr=""/>
        <xdr:cNvPicPr/>
      </xdr:nvPicPr>
      <xdr:blipFill>
        <a:blip r:embed="rId548"/>
        <a:stretch/>
      </xdr:blipFill>
      <xdr:spPr>
        <a:xfrm>
          <a:off x="2576520" y="342684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64</xdr:row>
      <xdr:rowOff>360</xdr:rowOff>
    </xdr:from>
    <xdr:to>
      <xdr:col>1</xdr:col>
      <xdr:colOff>1770840</xdr:colOff>
      <xdr:row>64</xdr:row>
      <xdr:rowOff>9000</xdr:rowOff>
    </xdr:to>
    <xdr:pic>
      <xdr:nvPicPr>
        <xdr:cNvPr id="548" name="Picture 735" descr=""/>
        <xdr:cNvPicPr/>
      </xdr:nvPicPr>
      <xdr:blipFill>
        <a:blip r:embed="rId549"/>
        <a:stretch/>
      </xdr:blipFill>
      <xdr:spPr>
        <a:xfrm>
          <a:off x="2576520" y="1284264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64</xdr:row>
      <xdr:rowOff>360</xdr:rowOff>
    </xdr:from>
    <xdr:to>
      <xdr:col>1</xdr:col>
      <xdr:colOff>1770840</xdr:colOff>
      <xdr:row>64</xdr:row>
      <xdr:rowOff>9000</xdr:rowOff>
    </xdr:to>
    <xdr:pic>
      <xdr:nvPicPr>
        <xdr:cNvPr id="549" name="Picture 736" descr=""/>
        <xdr:cNvPicPr/>
      </xdr:nvPicPr>
      <xdr:blipFill>
        <a:blip r:embed="rId550"/>
        <a:stretch/>
      </xdr:blipFill>
      <xdr:spPr>
        <a:xfrm>
          <a:off x="2576520" y="1284264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88</xdr:row>
      <xdr:rowOff>43920</xdr:rowOff>
    </xdr:from>
    <xdr:to>
      <xdr:col>1</xdr:col>
      <xdr:colOff>1770840</xdr:colOff>
      <xdr:row>88</xdr:row>
      <xdr:rowOff>52560</xdr:rowOff>
    </xdr:to>
    <xdr:pic>
      <xdr:nvPicPr>
        <xdr:cNvPr id="550" name="Picture 737" descr=""/>
        <xdr:cNvPicPr/>
      </xdr:nvPicPr>
      <xdr:blipFill>
        <a:blip r:embed="rId551"/>
        <a:stretch/>
      </xdr:blipFill>
      <xdr:spPr>
        <a:xfrm>
          <a:off x="2576520" y="1770192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88</xdr:row>
      <xdr:rowOff>43920</xdr:rowOff>
    </xdr:from>
    <xdr:to>
      <xdr:col>1</xdr:col>
      <xdr:colOff>1770840</xdr:colOff>
      <xdr:row>88</xdr:row>
      <xdr:rowOff>52560</xdr:rowOff>
    </xdr:to>
    <xdr:pic>
      <xdr:nvPicPr>
        <xdr:cNvPr id="551" name="Picture 738" descr=""/>
        <xdr:cNvPicPr/>
      </xdr:nvPicPr>
      <xdr:blipFill>
        <a:blip r:embed="rId552"/>
        <a:stretch/>
      </xdr:blipFill>
      <xdr:spPr>
        <a:xfrm>
          <a:off x="2576520" y="1770192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6</xdr:row>
      <xdr:rowOff>58680</xdr:rowOff>
    </xdr:from>
    <xdr:to>
      <xdr:col>1</xdr:col>
      <xdr:colOff>1770840</xdr:colOff>
      <xdr:row>6</xdr:row>
      <xdr:rowOff>67320</xdr:rowOff>
    </xdr:to>
    <xdr:pic>
      <xdr:nvPicPr>
        <xdr:cNvPr id="552" name="Picture 739" descr=""/>
        <xdr:cNvPicPr/>
      </xdr:nvPicPr>
      <xdr:blipFill>
        <a:blip r:embed="rId553"/>
        <a:stretch/>
      </xdr:blipFill>
      <xdr:spPr>
        <a:xfrm>
          <a:off x="2576520" y="126252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6</xdr:row>
      <xdr:rowOff>58680</xdr:rowOff>
    </xdr:from>
    <xdr:to>
      <xdr:col>1</xdr:col>
      <xdr:colOff>1770840</xdr:colOff>
      <xdr:row>6</xdr:row>
      <xdr:rowOff>67320</xdr:rowOff>
    </xdr:to>
    <xdr:pic>
      <xdr:nvPicPr>
        <xdr:cNvPr id="553" name="Picture 740" descr=""/>
        <xdr:cNvPicPr/>
      </xdr:nvPicPr>
      <xdr:blipFill>
        <a:blip r:embed="rId554"/>
        <a:stretch/>
      </xdr:blipFill>
      <xdr:spPr>
        <a:xfrm>
          <a:off x="2576520" y="126252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41</xdr:row>
      <xdr:rowOff>72720</xdr:rowOff>
    </xdr:from>
    <xdr:to>
      <xdr:col>1</xdr:col>
      <xdr:colOff>1770840</xdr:colOff>
      <xdr:row>41</xdr:row>
      <xdr:rowOff>81360</xdr:rowOff>
    </xdr:to>
    <xdr:pic>
      <xdr:nvPicPr>
        <xdr:cNvPr id="554" name="Picture 741" descr=""/>
        <xdr:cNvPicPr/>
      </xdr:nvPicPr>
      <xdr:blipFill>
        <a:blip r:embed="rId555"/>
        <a:stretch/>
      </xdr:blipFill>
      <xdr:spPr>
        <a:xfrm>
          <a:off x="2576520" y="829980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41</xdr:row>
      <xdr:rowOff>72720</xdr:rowOff>
    </xdr:from>
    <xdr:to>
      <xdr:col>1</xdr:col>
      <xdr:colOff>1770840</xdr:colOff>
      <xdr:row>41</xdr:row>
      <xdr:rowOff>81360</xdr:rowOff>
    </xdr:to>
    <xdr:pic>
      <xdr:nvPicPr>
        <xdr:cNvPr id="555" name="Picture 742" descr=""/>
        <xdr:cNvPicPr/>
      </xdr:nvPicPr>
      <xdr:blipFill>
        <a:blip r:embed="rId556"/>
        <a:stretch/>
      </xdr:blipFill>
      <xdr:spPr>
        <a:xfrm>
          <a:off x="2576520" y="829980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152</xdr:row>
      <xdr:rowOff>88200</xdr:rowOff>
    </xdr:from>
    <xdr:to>
      <xdr:col>1</xdr:col>
      <xdr:colOff>1770840</xdr:colOff>
      <xdr:row>152</xdr:row>
      <xdr:rowOff>96840</xdr:rowOff>
    </xdr:to>
    <xdr:pic>
      <xdr:nvPicPr>
        <xdr:cNvPr id="556" name="Picture 743" descr=""/>
        <xdr:cNvPicPr/>
      </xdr:nvPicPr>
      <xdr:blipFill>
        <a:blip r:embed="rId557"/>
        <a:stretch/>
      </xdr:blipFill>
      <xdr:spPr>
        <a:xfrm>
          <a:off x="2576520" y="3058848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152</xdr:row>
      <xdr:rowOff>88200</xdr:rowOff>
    </xdr:from>
    <xdr:to>
      <xdr:col>1</xdr:col>
      <xdr:colOff>1770840</xdr:colOff>
      <xdr:row>152</xdr:row>
      <xdr:rowOff>96840</xdr:rowOff>
    </xdr:to>
    <xdr:pic>
      <xdr:nvPicPr>
        <xdr:cNvPr id="557" name="Picture 744" descr=""/>
        <xdr:cNvPicPr/>
      </xdr:nvPicPr>
      <xdr:blipFill>
        <a:blip r:embed="rId558"/>
        <a:stretch/>
      </xdr:blipFill>
      <xdr:spPr>
        <a:xfrm>
          <a:off x="2576520" y="3058848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11</xdr:row>
      <xdr:rowOff>102600</xdr:rowOff>
    </xdr:from>
    <xdr:to>
      <xdr:col>1</xdr:col>
      <xdr:colOff>1770840</xdr:colOff>
      <xdr:row>11</xdr:row>
      <xdr:rowOff>111240</xdr:rowOff>
    </xdr:to>
    <xdr:pic>
      <xdr:nvPicPr>
        <xdr:cNvPr id="558" name="Picture 745" descr=""/>
        <xdr:cNvPicPr/>
      </xdr:nvPicPr>
      <xdr:blipFill>
        <a:blip r:embed="rId559"/>
        <a:stretch/>
      </xdr:blipFill>
      <xdr:spPr>
        <a:xfrm>
          <a:off x="2576520" y="230976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11</xdr:row>
      <xdr:rowOff>102600</xdr:rowOff>
    </xdr:from>
    <xdr:to>
      <xdr:col>1</xdr:col>
      <xdr:colOff>1770840</xdr:colOff>
      <xdr:row>11</xdr:row>
      <xdr:rowOff>111240</xdr:rowOff>
    </xdr:to>
    <xdr:pic>
      <xdr:nvPicPr>
        <xdr:cNvPr id="559" name="Picture 746" descr=""/>
        <xdr:cNvPicPr/>
      </xdr:nvPicPr>
      <xdr:blipFill>
        <a:blip r:embed="rId560"/>
        <a:stretch/>
      </xdr:blipFill>
      <xdr:spPr>
        <a:xfrm>
          <a:off x="2576520" y="230976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102</xdr:row>
      <xdr:rowOff>117720</xdr:rowOff>
    </xdr:from>
    <xdr:to>
      <xdr:col>1</xdr:col>
      <xdr:colOff>1770840</xdr:colOff>
      <xdr:row>102</xdr:row>
      <xdr:rowOff>126360</xdr:rowOff>
    </xdr:to>
    <xdr:pic>
      <xdr:nvPicPr>
        <xdr:cNvPr id="560" name="Picture 747" descr=""/>
        <xdr:cNvPicPr/>
      </xdr:nvPicPr>
      <xdr:blipFill>
        <a:blip r:embed="rId561"/>
        <a:stretch/>
      </xdr:blipFill>
      <xdr:spPr>
        <a:xfrm>
          <a:off x="2576520" y="2058516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102</xdr:row>
      <xdr:rowOff>117720</xdr:rowOff>
    </xdr:from>
    <xdr:to>
      <xdr:col>1</xdr:col>
      <xdr:colOff>1770840</xdr:colOff>
      <xdr:row>102</xdr:row>
      <xdr:rowOff>126360</xdr:rowOff>
    </xdr:to>
    <xdr:pic>
      <xdr:nvPicPr>
        <xdr:cNvPr id="561" name="Picture 748" descr=""/>
        <xdr:cNvPicPr/>
      </xdr:nvPicPr>
      <xdr:blipFill>
        <a:blip r:embed="rId562"/>
        <a:stretch/>
      </xdr:blipFill>
      <xdr:spPr>
        <a:xfrm>
          <a:off x="2576520" y="2058516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34</xdr:row>
      <xdr:rowOff>131760</xdr:rowOff>
    </xdr:from>
    <xdr:to>
      <xdr:col>1</xdr:col>
      <xdr:colOff>1770840</xdr:colOff>
      <xdr:row>34</xdr:row>
      <xdr:rowOff>140400</xdr:rowOff>
    </xdr:to>
    <xdr:pic>
      <xdr:nvPicPr>
        <xdr:cNvPr id="562" name="Picture 749" descr=""/>
        <xdr:cNvPicPr/>
      </xdr:nvPicPr>
      <xdr:blipFill>
        <a:blip r:embed="rId563"/>
        <a:stretch/>
      </xdr:blipFill>
      <xdr:spPr>
        <a:xfrm>
          <a:off x="2576520" y="695412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34</xdr:row>
      <xdr:rowOff>131760</xdr:rowOff>
    </xdr:from>
    <xdr:to>
      <xdr:col>1</xdr:col>
      <xdr:colOff>1770840</xdr:colOff>
      <xdr:row>34</xdr:row>
      <xdr:rowOff>140400</xdr:rowOff>
    </xdr:to>
    <xdr:pic>
      <xdr:nvPicPr>
        <xdr:cNvPr id="563" name="Picture 750" descr=""/>
        <xdr:cNvPicPr/>
      </xdr:nvPicPr>
      <xdr:blipFill>
        <a:blip r:embed="rId564"/>
        <a:stretch/>
      </xdr:blipFill>
      <xdr:spPr>
        <a:xfrm>
          <a:off x="2576520" y="695412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200</xdr:row>
      <xdr:rowOff>146520</xdr:rowOff>
    </xdr:from>
    <xdr:to>
      <xdr:col>1</xdr:col>
      <xdr:colOff>1770840</xdr:colOff>
      <xdr:row>200</xdr:row>
      <xdr:rowOff>155160</xdr:rowOff>
    </xdr:to>
    <xdr:pic>
      <xdr:nvPicPr>
        <xdr:cNvPr id="564" name="Picture 751" descr=""/>
        <xdr:cNvPicPr/>
      </xdr:nvPicPr>
      <xdr:blipFill>
        <a:blip r:embed="rId565"/>
        <a:stretch/>
      </xdr:blipFill>
      <xdr:spPr>
        <a:xfrm>
          <a:off x="2576520" y="4027860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200</xdr:row>
      <xdr:rowOff>146520</xdr:rowOff>
    </xdr:from>
    <xdr:to>
      <xdr:col>1</xdr:col>
      <xdr:colOff>1770840</xdr:colOff>
      <xdr:row>200</xdr:row>
      <xdr:rowOff>155160</xdr:rowOff>
    </xdr:to>
    <xdr:pic>
      <xdr:nvPicPr>
        <xdr:cNvPr id="565" name="Picture 752" descr=""/>
        <xdr:cNvPicPr/>
      </xdr:nvPicPr>
      <xdr:blipFill>
        <a:blip r:embed="rId566"/>
        <a:stretch/>
      </xdr:blipFill>
      <xdr:spPr>
        <a:xfrm>
          <a:off x="2576520" y="4027860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106</xdr:row>
      <xdr:rowOff>160560</xdr:rowOff>
    </xdr:from>
    <xdr:to>
      <xdr:col>1</xdr:col>
      <xdr:colOff>1770840</xdr:colOff>
      <xdr:row>106</xdr:row>
      <xdr:rowOff>169560</xdr:rowOff>
    </xdr:to>
    <xdr:pic>
      <xdr:nvPicPr>
        <xdr:cNvPr id="566" name="Picture 753" descr=""/>
        <xdr:cNvPicPr/>
      </xdr:nvPicPr>
      <xdr:blipFill>
        <a:blip r:embed="rId567"/>
        <a:stretch/>
      </xdr:blipFill>
      <xdr:spPr>
        <a:xfrm>
          <a:off x="2576520" y="2143044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106</xdr:row>
      <xdr:rowOff>160560</xdr:rowOff>
    </xdr:from>
    <xdr:to>
      <xdr:col>1</xdr:col>
      <xdr:colOff>1770840</xdr:colOff>
      <xdr:row>106</xdr:row>
      <xdr:rowOff>169560</xdr:rowOff>
    </xdr:to>
    <xdr:pic>
      <xdr:nvPicPr>
        <xdr:cNvPr id="567" name="Picture 754" descr=""/>
        <xdr:cNvPicPr/>
      </xdr:nvPicPr>
      <xdr:blipFill>
        <a:blip r:embed="rId568"/>
        <a:stretch/>
      </xdr:blipFill>
      <xdr:spPr>
        <a:xfrm>
          <a:off x="2576520" y="2143044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54</xdr:row>
      <xdr:rowOff>174960</xdr:rowOff>
    </xdr:from>
    <xdr:to>
      <xdr:col>1</xdr:col>
      <xdr:colOff>1770840</xdr:colOff>
      <xdr:row>54</xdr:row>
      <xdr:rowOff>183960</xdr:rowOff>
    </xdr:to>
    <xdr:pic>
      <xdr:nvPicPr>
        <xdr:cNvPr id="568" name="Picture 755" descr=""/>
        <xdr:cNvPicPr/>
      </xdr:nvPicPr>
      <xdr:blipFill>
        <a:blip r:embed="rId569"/>
        <a:stretch/>
      </xdr:blipFill>
      <xdr:spPr>
        <a:xfrm>
          <a:off x="2576520" y="1101060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54</xdr:row>
      <xdr:rowOff>174960</xdr:rowOff>
    </xdr:from>
    <xdr:to>
      <xdr:col>1</xdr:col>
      <xdr:colOff>1770840</xdr:colOff>
      <xdr:row>54</xdr:row>
      <xdr:rowOff>183960</xdr:rowOff>
    </xdr:to>
    <xdr:pic>
      <xdr:nvPicPr>
        <xdr:cNvPr id="569" name="Picture 756" descr=""/>
        <xdr:cNvPicPr/>
      </xdr:nvPicPr>
      <xdr:blipFill>
        <a:blip r:embed="rId570"/>
        <a:stretch/>
      </xdr:blipFill>
      <xdr:spPr>
        <a:xfrm>
          <a:off x="2576520" y="1101060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70</xdr:row>
      <xdr:rowOff>3600</xdr:rowOff>
    </xdr:from>
    <xdr:to>
      <xdr:col>1</xdr:col>
      <xdr:colOff>1770840</xdr:colOff>
      <xdr:row>70</xdr:row>
      <xdr:rowOff>12600</xdr:rowOff>
    </xdr:to>
    <xdr:pic>
      <xdr:nvPicPr>
        <xdr:cNvPr id="570" name="Picture 757" descr=""/>
        <xdr:cNvPicPr/>
      </xdr:nvPicPr>
      <xdr:blipFill>
        <a:blip r:embed="rId571"/>
        <a:stretch/>
      </xdr:blipFill>
      <xdr:spPr>
        <a:xfrm>
          <a:off x="2576520" y="1404972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70</xdr:row>
      <xdr:rowOff>3600</xdr:rowOff>
    </xdr:from>
    <xdr:to>
      <xdr:col>1</xdr:col>
      <xdr:colOff>1770840</xdr:colOff>
      <xdr:row>70</xdr:row>
      <xdr:rowOff>12600</xdr:rowOff>
    </xdr:to>
    <xdr:pic>
      <xdr:nvPicPr>
        <xdr:cNvPr id="571" name="Picture 758" descr=""/>
        <xdr:cNvPicPr/>
      </xdr:nvPicPr>
      <xdr:blipFill>
        <a:blip r:embed="rId572"/>
        <a:stretch/>
      </xdr:blipFill>
      <xdr:spPr>
        <a:xfrm>
          <a:off x="2576520" y="1404972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16</xdr:row>
      <xdr:rowOff>18720</xdr:rowOff>
    </xdr:from>
    <xdr:to>
      <xdr:col>1</xdr:col>
      <xdr:colOff>1770840</xdr:colOff>
      <xdr:row>16</xdr:row>
      <xdr:rowOff>27720</xdr:rowOff>
    </xdr:to>
    <xdr:pic>
      <xdr:nvPicPr>
        <xdr:cNvPr id="572" name="Picture 759" descr=""/>
        <xdr:cNvPicPr/>
      </xdr:nvPicPr>
      <xdr:blipFill>
        <a:blip r:embed="rId573"/>
        <a:stretch/>
      </xdr:blipFill>
      <xdr:spPr>
        <a:xfrm>
          <a:off x="2576520" y="322920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16</xdr:row>
      <xdr:rowOff>18720</xdr:rowOff>
    </xdr:from>
    <xdr:to>
      <xdr:col>1</xdr:col>
      <xdr:colOff>1770840</xdr:colOff>
      <xdr:row>16</xdr:row>
      <xdr:rowOff>27720</xdr:rowOff>
    </xdr:to>
    <xdr:pic>
      <xdr:nvPicPr>
        <xdr:cNvPr id="573" name="Picture 760" descr=""/>
        <xdr:cNvPicPr/>
      </xdr:nvPicPr>
      <xdr:blipFill>
        <a:blip r:embed="rId574"/>
        <a:stretch/>
      </xdr:blipFill>
      <xdr:spPr>
        <a:xfrm>
          <a:off x="2576520" y="322920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65</xdr:row>
      <xdr:rowOff>32760</xdr:rowOff>
    </xdr:from>
    <xdr:to>
      <xdr:col>1</xdr:col>
      <xdr:colOff>1770840</xdr:colOff>
      <xdr:row>65</xdr:row>
      <xdr:rowOff>41760</xdr:rowOff>
    </xdr:to>
    <xdr:pic>
      <xdr:nvPicPr>
        <xdr:cNvPr id="574" name="Picture 761" descr=""/>
        <xdr:cNvPicPr/>
      </xdr:nvPicPr>
      <xdr:blipFill>
        <a:blip r:embed="rId575"/>
        <a:stretch/>
      </xdr:blipFill>
      <xdr:spPr>
        <a:xfrm>
          <a:off x="2576520" y="1307556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65</xdr:row>
      <xdr:rowOff>32760</xdr:rowOff>
    </xdr:from>
    <xdr:to>
      <xdr:col>1</xdr:col>
      <xdr:colOff>1770840</xdr:colOff>
      <xdr:row>65</xdr:row>
      <xdr:rowOff>41760</xdr:rowOff>
    </xdr:to>
    <xdr:pic>
      <xdr:nvPicPr>
        <xdr:cNvPr id="575" name="Picture 762" descr=""/>
        <xdr:cNvPicPr/>
      </xdr:nvPicPr>
      <xdr:blipFill>
        <a:blip r:embed="rId576"/>
        <a:stretch/>
      </xdr:blipFill>
      <xdr:spPr>
        <a:xfrm>
          <a:off x="2576520" y="1307556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244</xdr:row>
      <xdr:rowOff>47880</xdr:rowOff>
    </xdr:from>
    <xdr:to>
      <xdr:col>1</xdr:col>
      <xdr:colOff>1770840</xdr:colOff>
      <xdr:row>244</xdr:row>
      <xdr:rowOff>56880</xdr:rowOff>
    </xdr:to>
    <xdr:pic>
      <xdr:nvPicPr>
        <xdr:cNvPr id="576" name="Picture 763" descr=""/>
        <xdr:cNvPicPr/>
      </xdr:nvPicPr>
      <xdr:blipFill>
        <a:blip r:embed="rId577"/>
        <a:stretch/>
      </xdr:blipFill>
      <xdr:spPr>
        <a:xfrm>
          <a:off x="2576520" y="4900896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244</xdr:row>
      <xdr:rowOff>47880</xdr:rowOff>
    </xdr:from>
    <xdr:to>
      <xdr:col>1</xdr:col>
      <xdr:colOff>1770840</xdr:colOff>
      <xdr:row>244</xdr:row>
      <xdr:rowOff>56880</xdr:rowOff>
    </xdr:to>
    <xdr:pic>
      <xdr:nvPicPr>
        <xdr:cNvPr id="577" name="Picture 764" descr=""/>
        <xdr:cNvPicPr/>
      </xdr:nvPicPr>
      <xdr:blipFill>
        <a:blip r:embed="rId578"/>
        <a:stretch/>
      </xdr:blipFill>
      <xdr:spPr>
        <a:xfrm>
          <a:off x="2576520" y="4900896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260</xdr:row>
      <xdr:rowOff>62280</xdr:rowOff>
    </xdr:from>
    <xdr:to>
      <xdr:col>1</xdr:col>
      <xdr:colOff>1770840</xdr:colOff>
      <xdr:row>260</xdr:row>
      <xdr:rowOff>71280</xdr:rowOff>
    </xdr:to>
    <xdr:pic>
      <xdr:nvPicPr>
        <xdr:cNvPr id="578" name="Picture 765" descr=""/>
        <xdr:cNvPicPr/>
      </xdr:nvPicPr>
      <xdr:blipFill>
        <a:blip r:embed="rId579"/>
        <a:stretch/>
      </xdr:blipFill>
      <xdr:spPr>
        <a:xfrm>
          <a:off x="2576520" y="5223384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260</xdr:row>
      <xdr:rowOff>62280</xdr:rowOff>
    </xdr:from>
    <xdr:to>
      <xdr:col>1</xdr:col>
      <xdr:colOff>1770840</xdr:colOff>
      <xdr:row>260</xdr:row>
      <xdr:rowOff>71280</xdr:rowOff>
    </xdr:to>
    <xdr:pic>
      <xdr:nvPicPr>
        <xdr:cNvPr id="579" name="Picture 766" descr=""/>
        <xdr:cNvPicPr/>
      </xdr:nvPicPr>
      <xdr:blipFill>
        <a:blip r:embed="rId580"/>
        <a:stretch/>
      </xdr:blipFill>
      <xdr:spPr>
        <a:xfrm>
          <a:off x="2576520" y="5223384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168</xdr:row>
      <xdr:rowOff>91080</xdr:rowOff>
    </xdr:from>
    <xdr:to>
      <xdr:col>1</xdr:col>
      <xdr:colOff>1770840</xdr:colOff>
      <xdr:row>168</xdr:row>
      <xdr:rowOff>100080</xdr:rowOff>
    </xdr:to>
    <xdr:pic>
      <xdr:nvPicPr>
        <xdr:cNvPr id="580" name="Picture 767" descr=""/>
        <xdr:cNvPicPr/>
      </xdr:nvPicPr>
      <xdr:blipFill>
        <a:blip r:embed="rId581"/>
        <a:stretch/>
      </xdr:blipFill>
      <xdr:spPr>
        <a:xfrm>
          <a:off x="2576520" y="3380184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168</xdr:row>
      <xdr:rowOff>91080</xdr:rowOff>
    </xdr:from>
    <xdr:to>
      <xdr:col>1</xdr:col>
      <xdr:colOff>1770840</xdr:colOff>
      <xdr:row>168</xdr:row>
      <xdr:rowOff>100080</xdr:rowOff>
    </xdr:to>
    <xdr:pic>
      <xdr:nvPicPr>
        <xdr:cNvPr id="581" name="Picture 768" descr=""/>
        <xdr:cNvPicPr/>
      </xdr:nvPicPr>
      <xdr:blipFill>
        <a:blip r:embed="rId582"/>
        <a:stretch/>
      </xdr:blipFill>
      <xdr:spPr>
        <a:xfrm>
          <a:off x="2576520" y="3380184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16</xdr:row>
      <xdr:rowOff>106200</xdr:rowOff>
    </xdr:from>
    <xdr:to>
      <xdr:col>1</xdr:col>
      <xdr:colOff>1770840</xdr:colOff>
      <xdr:row>16</xdr:row>
      <xdr:rowOff>115200</xdr:rowOff>
    </xdr:to>
    <xdr:pic>
      <xdr:nvPicPr>
        <xdr:cNvPr id="582" name="Picture 769" descr=""/>
        <xdr:cNvPicPr/>
      </xdr:nvPicPr>
      <xdr:blipFill>
        <a:blip r:embed="rId583"/>
        <a:stretch/>
      </xdr:blipFill>
      <xdr:spPr>
        <a:xfrm>
          <a:off x="2576520" y="331668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16</xdr:row>
      <xdr:rowOff>106200</xdr:rowOff>
    </xdr:from>
    <xdr:to>
      <xdr:col>1</xdr:col>
      <xdr:colOff>1770840</xdr:colOff>
      <xdr:row>16</xdr:row>
      <xdr:rowOff>115200</xdr:rowOff>
    </xdr:to>
    <xdr:pic>
      <xdr:nvPicPr>
        <xdr:cNvPr id="583" name="Picture 770" descr=""/>
        <xdr:cNvPicPr/>
      </xdr:nvPicPr>
      <xdr:blipFill>
        <a:blip r:embed="rId584"/>
        <a:stretch/>
      </xdr:blipFill>
      <xdr:spPr>
        <a:xfrm>
          <a:off x="2576520" y="331668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156</xdr:row>
      <xdr:rowOff>120600</xdr:rowOff>
    </xdr:from>
    <xdr:to>
      <xdr:col>1</xdr:col>
      <xdr:colOff>1770840</xdr:colOff>
      <xdr:row>156</xdr:row>
      <xdr:rowOff>129600</xdr:rowOff>
    </xdr:to>
    <xdr:pic>
      <xdr:nvPicPr>
        <xdr:cNvPr id="584" name="Picture 771" descr=""/>
        <xdr:cNvPicPr/>
      </xdr:nvPicPr>
      <xdr:blipFill>
        <a:blip r:embed="rId585"/>
        <a:stretch/>
      </xdr:blipFill>
      <xdr:spPr>
        <a:xfrm>
          <a:off x="2576520" y="3142368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156</xdr:row>
      <xdr:rowOff>120600</xdr:rowOff>
    </xdr:from>
    <xdr:to>
      <xdr:col>1</xdr:col>
      <xdr:colOff>1770840</xdr:colOff>
      <xdr:row>156</xdr:row>
      <xdr:rowOff>129600</xdr:rowOff>
    </xdr:to>
    <xdr:pic>
      <xdr:nvPicPr>
        <xdr:cNvPr id="585" name="Picture 772" descr=""/>
        <xdr:cNvPicPr/>
      </xdr:nvPicPr>
      <xdr:blipFill>
        <a:blip r:embed="rId586"/>
        <a:stretch/>
      </xdr:blipFill>
      <xdr:spPr>
        <a:xfrm>
          <a:off x="2576520" y="3142368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156</xdr:row>
      <xdr:rowOff>0</xdr:rowOff>
    </xdr:from>
    <xdr:to>
      <xdr:col>1</xdr:col>
      <xdr:colOff>1770840</xdr:colOff>
      <xdr:row>156</xdr:row>
      <xdr:rowOff>8640</xdr:rowOff>
    </xdr:to>
    <xdr:pic>
      <xdr:nvPicPr>
        <xdr:cNvPr id="586" name="Picture 773" descr=""/>
        <xdr:cNvPicPr/>
      </xdr:nvPicPr>
      <xdr:blipFill>
        <a:blip r:embed="rId587"/>
        <a:stretch/>
      </xdr:blipFill>
      <xdr:spPr>
        <a:xfrm>
          <a:off x="2576520" y="3130308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156</xdr:row>
      <xdr:rowOff>0</xdr:rowOff>
    </xdr:from>
    <xdr:to>
      <xdr:col>1</xdr:col>
      <xdr:colOff>1770840</xdr:colOff>
      <xdr:row>156</xdr:row>
      <xdr:rowOff>8640</xdr:rowOff>
    </xdr:to>
    <xdr:pic>
      <xdr:nvPicPr>
        <xdr:cNvPr id="587" name="Picture 774" descr=""/>
        <xdr:cNvPicPr/>
      </xdr:nvPicPr>
      <xdr:blipFill>
        <a:blip r:embed="rId588"/>
        <a:stretch/>
      </xdr:blipFill>
      <xdr:spPr>
        <a:xfrm>
          <a:off x="2576520" y="3130308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140</xdr:row>
      <xdr:rowOff>150120</xdr:rowOff>
    </xdr:from>
    <xdr:to>
      <xdr:col>1</xdr:col>
      <xdr:colOff>1770840</xdr:colOff>
      <xdr:row>140</xdr:row>
      <xdr:rowOff>158760</xdr:rowOff>
    </xdr:to>
    <xdr:pic>
      <xdr:nvPicPr>
        <xdr:cNvPr id="588" name="Picture 775" descr=""/>
        <xdr:cNvPicPr/>
      </xdr:nvPicPr>
      <xdr:blipFill>
        <a:blip r:embed="rId589"/>
        <a:stretch/>
      </xdr:blipFill>
      <xdr:spPr>
        <a:xfrm>
          <a:off x="2576520" y="2824236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1763640</xdr:colOff>
      <xdr:row>140</xdr:row>
      <xdr:rowOff>150120</xdr:rowOff>
    </xdr:from>
    <xdr:to>
      <xdr:col>1</xdr:col>
      <xdr:colOff>1770840</xdr:colOff>
      <xdr:row>140</xdr:row>
      <xdr:rowOff>158760</xdr:rowOff>
    </xdr:to>
    <xdr:pic>
      <xdr:nvPicPr>
        <xdr:cNvPr id="589" name="Picture 776" descr=""/>
        <xdr:cNvPicPr/>
      </xdr:nvPicPr>
      <xdr:blipFill>
        <a:blip r:embed="rId590"/>
        <a:stretch/>
      </xdr:blipFill>
      <xdr:spPr>
        <a:xfrm>
          <a:off x="2576520" y="2824236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7560</xdr:colOff>
      <xdr:row>0</xdr:row>
      <xdr:rowOff>8640</xdr:rowOff>
    </xdr:to>
    <xdr:pic>
      <xdr:nvPicPr>
        <xdr:cNvPr id="590" name="Picture 777" descr=""/>
        <xdr:cNvPicPr/>
      </xdr:nvPicPr>
      <xdr:blipFill>
        <a:blip r:embed="rId591"/>
        <a:stretch/>
      </xdr:blipFill>
      <xdr:spPr>
        <a:xfrm>
          <a:off x="812880" y="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7560</xdr:colOff>
      <xdr:row>0</xdr:row>
      <xdr:rowOff>8640</xdr:rowOff>
    </xdr:to>
    <xdr:pic>
      <xdr:nvPicPr>
        <xdr:cNvPr id="591" name="Picture 778" descr=""/>
        <xdr:cNvPicPr/>
      </xdr:nvPicPr>
      <xdr:blipFill>
        <a:blip r:embed="rId592"/>
        <a:stretch/>
      </xdr:blipFill>
      <xdr:spPr>
        <a:xfrm>
          <a:off x="812880" y="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98</xdr:row>
      <xdr:rowOff>360</xdr:rowOff>
    </xdr:from>
    <xdr:to>
      <xdr:col>1</xdr:col>
      <xdr:colOff>7560</xdr:colOff>
      <xdr:row>98</xdr:row>
      <xdr:rowOff>9000</xdr:rowOff>
    </xdr:to>
    <xdr:pic>
      <xdr:nvPicPr>
        <xdr:cNvPr id="592" name="Picture 779" descr=""/>
        <xdr:cNvPicPr/>
      </xdr:nvPicPr>
      <xdr:blipFill>
        <a:blip r:embed="rId593"/>
        <a:stretch/>
      </xdr:blipFill>
      <xdr:spPr>
        <a:xfrm>
          <a:off x="812880" y="1966500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98</xdr:row>
      <xdr:rowOff>360</xdr:rowOff>
    </xdr:from>
    <xdr:to>
      <xdr:col>1</xdr:col>
      <xdr:colOff>7560</xdr:colOff>
      <xdr:row>98</xdr:row>
      <xdr:rowOff>9000</xdr:rowOff>
    </xdr:to>
    <xdr:pic>
      <xdr:nvPicPr>
        <xdr:cNvPr id="593" name="Picture 780" descr=""/>
        <xdr:cNvPicPr/>
      </xdr:nvPicPr>
      <xdr:blipFill>
        <a:blip r:embed="rId594"/>
        <a:stretch/>
      </xdr:blipFill>
      <xdr:spPr>
        <a:xfrm>
          <a:off x="812880" y="1966500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7560</xdr:colOff>
      <xdr:row>19</xdr:row>
      <xdr:rowOff>8640</xdr:rowOff>
    </xdr:to>
    <xdr:pic>
      <xdr:nvPicPr>
        <xdr:cNvPr id="594" name="Picture 781" descr=""/>
        <xdr:cNvPicPr/>
      </xdr:nvPicPr>
      <xdr:blipFill>
        <a:blip r:embed="rId595"/>
        <a:stretch/>
      </xdr:blipFill>
      <xdr:spPr>
        <a:xfrm>
          <a:off x="812880" y="381240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7560</xdr:colOff>
      <xdr:row>19</xdr:row>
      <xdr:rowOff>8640</xdr:rowOff>
    </xdr:to>
    <xdr:pic>
      <xdr:nvPicPr>
        <xdr:cNvPr id="595" name="Picture 782" descr=""/>
        <xdr:cNvPicPr/>
      </xdr:nvPicPr>
      <xdr:blipFill>
        <a:blip r:embed="rId596"/>
        <a:stretch/>
      </xdr:blipFill>
      <xdr:spPr>
        <a:xfrm>
          <a:off x="812880" y="381240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360</xdr:rowOff>
    </xdr:from>
    <xdr:to>
      <xdr:col>1</xdr:col>
      <xdr:colOff>7560</xdr:colOff>
      <xdr:row>17</xdr:row>
      <xdr:rowOff>9000</xdr:rowOff>
    </xdr:to>
    <xdr:pic>
      <xdr:nvPicPr>
        <xdr:cNvPr id="596" name="Picture 783" descr=""/>
        <xdr:cNvPicPr/>
      </xdr:nvPicPr>
      <xdr:blipFill>
        <a:blip r:embed="rId597"/>
        <a:stretch/>
      </xdr:blipFill>
      <xdr:spPr>
        <a:xfrm>
          <a:off x="812880" y="341172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360</xdr:rowOff>
    </xdr:from>
    <xdr:to>
      <xdr:col>1</xdr:col>
      <xdr:colOff>7560</xdr:colOff>
      <xdr:row>17</xdr:row>
      <xdr:rowOff>9000</xdr:rowOff>
    </xdr:to>
    <xdr:pic>
      <xdr:nvPicPr>
        <xdr:cNvPr id="597" name="Picture 784" descr=""/>
        <xdr:cNvPicPr/>
      </xdr:nvPicPr>
      <xdr:blipFill>
        <a:blip r:embed="rId598"/>
        <a:stretch/>
      </xdr:blipFill>
      <xdr:spPr>
        <a:xfrm>
          <a:off x="812880" y="341172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7560</xdr:colOff>
      <xdr:row>20</xdr:row>
      <xdr:rowOff>8640</xdr:rowOff>
    </xdr:to>
    <xdr:pic>
      <xdr:nvPicPr>
        <xdr:cNvPr id="598" name="Picture 785" descr=""/>
        <xdr:cNvPicPr/>
      </xdr:nvPicPr>
      <xdr:blipFill>
        <a:blip r:embed="rId599"/>
        <a:stretch/>
      </xdr:blipFill>
      <xdr:spPr>
        <a:xfrm>
          <a:off x="812880" y="401328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7560</xdr:colOff>
      <xdr:row>20</xdr:row>
      <xdr:rowOff>8640</xdr:rowOff>
    </xdr:to>
    <xdr:pic>
      <xdr:nvPicPr>
        <xdr:cNvPr id="599" name="Picture 786" descr=""/>
        <xdr:cNvPicPr/>
      </xdr:nvPicPr>
      <xdr:blipFill>
        <a:blip r:embed="rId600"/>
        <a:stretch/>
      </xdr:blipFill>
      <xdr:spPr>
        <a:xfrm>
          <a:off x="812880" y="401328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64</xdr:row>
      <xdr:rowOff>360</xdr:rowOff>
    </xdr:from>
    <xdr:to>
      <xdr:col>1</xdr:col>
      <xdr:colOff>7560</xdr:colOff>
      <xdr:row>64</xdr:row>
      <xdr:rowOff>9000</xdr:rowOff>
    </xdr:to>
    <xdr:pic>
      <xdr:nvPicPr>
        <xdr:cNvPr id="600" name="Picture 787" descr=""/>
        <xdr:cNvPicPr/>
      </xdr:nvPicPr>
      <xdr:blipFill>
        <a:blip r:embed="rId601"/>
        <a:stretch/>
      </xdr:blipFill>
      <xdr:spPr>
        <a:xfrm>
          <a:off x="812880" y="1284264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64</xdr:row>
      <xdr:rowOff>360</xdr:rowOff>
    </xdr:from>
    <xdr:to>
      <xdr:col>1</xdr:col>
      <xdr:colOff>7560</xdr:colOff>
      <xdr:row>64</xdr:row>
      <xdr:rowOff>9000</xdr:rowOff>
    </xdr:to>
    <xdr:pic>
      <xdr:nvPicPr>
        <xdr:cNvPr id="601" name="Picture 788" descr=""/>
        <xdr:cNvPicPr/>
      </xdr:nvPicPr>
      <xdr:blipFill>
        <a:blip r:embed="rId602"/>
        <a:stretch/>
      </xdr:blipFill>
      <xdr:spPr>
        <a:xfrm>
          <a:off x="812880" y="1284264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7560</xdr:colOff>
      <xdr:row>1</xdr:row>
      <xdr:rowOff>8640</xdr:rowOff>
    </xdr:to>
    <xdr:pic>
      <xdr:nvPicPr>
        <xdr:cNvPr id="602" name="Picture 789" descr=""/>
        <xdr:cNvPicPr/>
      </xdr:nvPicPr>
      <xdr:blipFill>
        <a:blip r:embed="rId603"/>
        <a:stretch/>
      </xdr:blipFill>
      <xdr:spPr>
        <a:xfrm>
          <a:off x="812880" y="20052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7560</xdr:colOff>
      <xdr:row>1</xdr:row>
      <xdr:rowOff>8640</xdr:rowOff>
    </xdr:to>
    <xdr:pic>
      <xdr:nvPicPr>
        <xdr:cNvPr id="603" name="Picture 790" descr=""/>
        <xdr:cNvPicPr/>
      </xdr:nvPicPr>
      <xdr:blipFill>
        <a:blip r:embed="rId604"/>
        <a:stretch/>
      </xdr:blipFill>
      <xdr:spPr>
        <a:xfrm>
          <a:off x="812880" y="20052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7560</xdr:colOff>
      <xdr:row>88</xdr:row>
      <xdr:rowOff>8640</xdr:rowOff>
    </xdr:to>
    <xdr:pic>
      <xdr:nvPicPr>
        <xdr:cNvPr id="604" name="Picture 791" descr=""/>
        <xdr:cNvPicPr/>
      </xdr:nvPicPr>
      <xdr:blipFill>
        <a:blip r:embed="rId605"/>
        <a:stretch/>
      </xdr:blipFill>
      <xdr:spPr>
        <a:xfrm>
          <a:off x="812880" y="1765800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7560</xdr:colOff>
      <xdr:row>88</xdr:row>
      <xdr:rowOff>8640</xdr:rowOff>
    </xdr:to>
    <xdr:pic>
      <xdr:nvPicPr>
        <xdr:cNvPr id="605" name="Picture 792" descr=""/>
        <xdr:cNvPicPr/>
      </xdr:nvPicPr>
      <xdr:blipFill>
        <a:blip r:embed="rId606"/>
        <a:stretch/>
      </xdr:blipFill>
      <xdr:spPr>
        <a:xfrm>
          <a:off x="812880" y="1765800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184</xdr:row>
      <xdr:rowOff>360</xdr:rowOff>
    </xdr:from>
    <xdr:to>
      <xdr:col>1</xdr:col>
      <xdr:colOff>7560</xdr:colOff>
      <xdr:row>184</xdr:row>
      <xdr:rowOff>9000</xdr:rowOff>
    </xdr:to>
    <xdr:pic>
      <xdr:nvPicPr>
        <xdr:cNvPr id="606" name="Picture 793" descr=""/>
        <xdr:cNvPicPr/>
      </xdr:nvPicPr>
      <xdr:blipFill>
        <a:blip r:embed="rId607"/>
        <a:stretch/>
      </xdr:blipFill>
      <xdr:spPr>
        <a:xfrm>
          <a:off x="812880" y="3692196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184</xdr:row>
      <xdr:rowOff>360</xdr:rowOff>
    </xdr:from>
    <xdr:to>
      <xdr:col>1</xdr:col>
      <xdr:colOff>7560</xdr:colOff>
      <xdr:row>184</xdr:row>
      <xdr:rowOff>9000</xdr:rowOff>
    </xdr:to>
    <xdr:pic>
      <xdr:nvPicPr>
        <xdr:cNvPr id="607" name="Picture 794" descr=""/>
        <xdr:cNvPicPr/>
      </xdr:nvPicPr>
      <xdr:blipFill>
        <a:blip r:embed="rId608"/>
        <a:stretch/>
      </xdr:blipFill>
      <xdr:spPr>
        <a:xfrm>
          <a:off x="812880" y="3692196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7560</xdr:colOff>
      <xdr:row>6</xdr:row>
      <xdr:rowOff>8640</xdr:rowOff>
    </xdr:to>
    <xdr:pic>
      <xdr:nvPicPr>
        <xdr:cNvPr id="608" name="Picture 795" descr=""/>
        <xdr:cNvPicPr/>
      </xdr:nvPicPr>
      <xdr:blipFill>
        <a:blip r:embed="rId609"/>
        <a:stretch/>
      </xdr:blipFill>
      <xdr:spPr>
        <a:xfrm>
          <a:off x="812880" y="120384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7560</xdr:colOff>
      <xdr:row>6</xdr:row>
      <xdr:rowOff>8640</xdr:rowOff>
    </xdr:to>
    <xdr:pic>
      <xdr:nvPicPr>
        <xdr:cNvPr id="609" name="Picture 796" descr=""/>
        <xdr:cNvPicPr/>
      </xdr:nvPicPr>
      <xdr:blipFill>
        <a:blip r:embed="rId610"/>
        <a:stretch/>
      </xdr:blipFill>
      <xdr:spPr>
        <a:xfrm>
          <a:off x="812880" y="120384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41</xdr:row>
      <xdr:rowOff>-360</xdr:rowOff>
    </xdr:from>
    <xdr:to>
      <xdr:col>1</xdr:col>
      <xdr:colOff>7560</xdr:colOff>
      <xdr:row>41</xdr:row>
      <xdr:rowOff>8280</xdr:rowOff>
    </xdr:to>
    <xdr:pic>
      <xdr:nvPicPr>
        <xdr:cNvPr id="610" name="Picture 797" descr=""/>
        <xdr:cNvPicPr/>
      </xdr:nvPicPr>
      <xdr:blipFill>
        <a:blip r:embed="rId611"/>
        <a:stretch/>
      </xdr:blipFill>
      <xdr:spPr>
        <a:xfrm>
          <a:off x="812880" y="822672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41</xdr:row>
      <xdr:rowOff>-360</xdr:rowOff>
    </xdr:from>
    <xdr:to>
      <xdr:col>1</xdr:col>
      <xdr:colOff>7560</xdr:colOff>
      <xdr:row>41</xdr:row>
      <xdr:rowOff>8280</xdr:rowOff>
    </xdr:to>
    <xdr:pic>
      <xdr:nvPicPr>
        <xdr:cNvPr id="611" name="Picture 798" descr=""/>
        <xdr:cNvPicPr/>
      </xdr:nvPicPr>
      <xdr:blipFill>
        <a:blip r:embed="rId612"/>
        <a:stretch/>
      </xdr:blipFill>
      <xdr:spPr>
        <a:xfrm>
          <a:off x="812880" y="822672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7560</xdr:colOff>
      <xdr:row>152</xdr:row>
      <xdr:rowOff>8640</xdr:rowOff>
    </xdr:to>
    <xdr:pic>
      <xdr:nvPicPr>
        <xdr:cNvPr id="612" name="Picture 799" descr=""/>
        <xdr:cNvPicPr/>
      </xdr:nvPicPr>
      <xdr:blipFill>
        <a:blip r:embed="rId613"/>
        <a:stretch/>
      </xdr:blipFill>
      <xdr:spPr>
        <a:xfrm>
          <a:off x="812880" y="3050028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7560</xdr:colOff>
      <xdr:row>152</xdr:row>
      <xdr:rowOff>8640</xdr:rowOff>
    </xdr:to>
    <xdr:pic>
      <xdr:nvPicPr>
        <xdr:cNvPr id="613" name="Picture 800" descr=""/>
        <xdr:cNvPicPr/>
      </xdr:nvPicPr>
      <xdr:blipFill>
        <a:blip r:embed="rId614"/>
        <a:stretch/>
      </xdr:blipFill>
      <xdr:spPr>
        <a:xfrm>
          <a:off x="812880" y="3050028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7560</xdr:colOff>
      <xdr:row>188</xdr:row>
      <xdr:rowOff>9000</xdr:rowOff>
    </xdr:to>
    <xdr:pic>
      <xdr:nvPicPr>
        <xdr:cNvPr id="614" name="Picture 801" descr=""/>
        <xdr:cNvPicPr/>
      </xdr:nvPicPr>
      <xdr:blipFill>
        <a:blip r:embed="rId615"/>
        <a:stretch/>
      </xdr:blipFill>
      <xdr:spPr>
        <a:xfrm>
          <a:off x="812880" y="3772440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360</xdr:rowOff>
    </xdr:from>
    <xdr:to>
      <xdr:col>1</xdr:col>
      <xdr:colOff>7560</xdr:colOff>
      <xdr:row>188</xdr:row>
      <xdr:rowOff>9000</xdr:rowOff>
    </xdr:to>
    <xdr:pic>
      <xdr:nvPicPr>
        <xdr:cNvPr id="615" name="Picture 802" descr=""/>
        <xdr:cNvPicPr/>
      </xdr:nvPicPr>
      <xdr:blipFill>
        <a:blip r:embed="rId616"/>
        <a:stretch/>
      </xdr:blipFill>
      <xdr:spPr>
        <a:xfrm>
          <a:off x="812880" y="3772440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7560</xdr:colOff>
      <xdr:row>11</xdr:row>
      <xdr:rowOff>8640</xdr:rowOff>
    </xdr:to>
    <xdr:pic>
      <xdr:nvPicPr>
        <xdr:cNvPr id="616" name="Picture 803" descr=""/>
        <xdr:cNvPicPr/>
      </xdr:nvPicPr>
      <xdr:blipFill>
        <a:blip r:embed="rId617"/>
        <a:stretch/>
      </xdr:blipFill>
      <xdr:spPr>
        <a:xfrm>
          <a:off x="812880" y="220716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7560</xdr:colOff>
      <xdr:row>11</xdr:row>
      <xdr:rowOff>8640</xdr:rowOff>
    </xdr:to>
    <xdr:pic>
      <xdr:nvPicPr>
        <xdr:cNvPr id="617" name="Picture 804" descr=""/>
        <xdr:cNvPicPr/>
      </xdr:nvPicPr>
      <xdr:blipFill>
        <a:blip r:embed="rId618"/>
        <a:stretch/>
      </xdr:blipFill>
      <xdr:spPr>
        <a:xfrm>
          <a:off x="812880" y="220716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7560</xdr:colOff>
      <xdr:row>35</xdr:row>
      <xdr:rowOff>8640</xdr:rowOff>
    </xdr:to>
    <xdr:pic>
      <xdr:nvPicPr>
        <xdr:cNvPr id="618" name="Picture 805" descr=""/>
        <xdr:cNvPicPr/>
      </xdr:nvPicPr>
      <xdr:blipFill>
        <a:blip r:embed="rId619"/>
        <a:stretch/>
      </xdr:blipFill>
      <xdr:spPr>
        <a:xfrm>
          <a:off x="812880" y="702324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7560</xdr:colOff>
      <xdr:row>35</xdr:row>
      <xdr:rowOff>8640</xdr:rowOff>
    </xdr:to>
    <xdr:pic>
      <xdr:nvPicPr>
        <xdr:cNvPr id="619" name="Picture 806" descr=""/>
        <xdr:cNvPicPr/>
      </xdr:nvPicPr>
      <xdr:blipFill>
        <a:blip r:embed="rId620"/>
        <a:stretch/>
      </xdr:blipFill>
      <xdr:spPr>
        <a:xfrm>
          <a:off x="812880" y="702324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102</xdr:row>
      <xdr:rowOff>360</xdr:rowOff>
    </xdr:from>
    <xdr:to>
      <xdr:col>1</xdr:col>
      <xdr:colOff>7560</xdr:colOff>
      <xdr:row>102</xdr:row>
      <xdr:rowOff>9000</xdr:rowOff>
    </xdr:to>
    <xdr:pic>
      <xdr:nvPicPr>
        <xdr:cNvPr id="620" name="Picture 807" descr=""/>
        <xdr:cNvPicPr/>
      </xdr:nvPicPr>
      <xdr:blipFill>
        <a:blip r:embed="rId621"/>
        <a:stretch/>
      </xdr:blipFill>
      <xdr:spPr>
        <a:xfrm>
          <a:off x="812880" y="2046780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102</xdr:row>
      <xdr:rowOff>360</xdr:rowOff>
    </xdr:from>
    <xdr:to>
      <xdr:col>1</xdr:col>
      <xdr:colOff>7560</xdr:colOff>
      <xdr:row>102</xdr:row>
      <xdr:rowOff>9000</xdr:rowOff>
    </xdr:to>
    <xdr:pic>
      <xdr:nvPicPr>
        <xdr:cNvPr id="621" name="Picture 808" descr=""/>
        <xdr:cNvPicPr/>
      </xdr:nvPicPr>
      <xdr:blipFill>
        <a:blip r:embed="rId622"/>
        <a:stretch/>
      </xdr:blipFill>
      <xdr:spPr>
        <a:xfrm>
          <a:off x="812880" y="2046780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7560</xdr:colOff>
      <xdr:row>78</xdr:row>
      <xdr:rowOff>9000</xdr:rowOff>
    </xdr:to>
    <xdr:pic>
      <xdr:nvPicPr>
        <xdr:cNvPr id="622" name="Picture 809" descr=""/>
        <xdr:cNvPicPr/>
      </xdr:nvPicPr>
      <xdr:blipFill>
        <a:blip r:embed="rId623"/>
        <a:stretch/>
      </xdr:blipFill>
      <xdr:spPr>
        <a:xfrm>
          <a:off x="812880" y="1565172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7560</xdr:colOff>
      <xdr:row>78</xdr:row>
      <xdr:rowOff>9000</xdr:rowOff>
    </xdr:to>
    <xdr:pic>
      <xdr:nvPicPr>
        <xdr:cNvPr id="623" name="Picture 810" descr=""/>
        <xdr:cNvPicPr/>
      </xdr:nvPicPr>
      <xdr:blipFill>
        <a:blip r:embed="rId624"/>
        <a:stretch/>
      </xdr:blipFill>
      <xdr:spPr>
        <a:xfrm>
          <a:off x="812880" y="1565172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7560</xdr:colOff>
      <xdr:row>34</xdr:row>
      <xdr:rowOff>8640</xdr:rowOff>
    </xdr:to>
    <xdr:pic>
      <xdr:nvPicPr>
        <xdr:cNvPr id="624" name="Picture 811" descr=""/>
        <xdr:cNvPicPr/>
      </xdr:nvPicPr>
      <xdr:blipFill>
        <a:blip r:embed="rId625"/>
        <a:stretch/>
      </xdr:blipFill>
      <xdr:spPr>
        <a:xfrm>
          <a:off x="812880" y="682236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7560</xdr:colOff>
      <xdr:row>34</xdr:row>
      <xdr:rowOff>8640</xdr:rowOff>
    </xdr:to>
    <xdr:pic>
      <xdr:nvPicPr>
        <xdr:cNvPr id="625" name="Picture 812" descr=""/>
        <xdr:cNvPicPr/>
      </xdr:nvPicPr>
      <xdr:blipFill>
        <a:blip r:embed="rId626"/>
        <a:stretch/>
      </xdr:blipFill>
      <xdr:spPr>
        <a:xfrm>
          <a:off x="812880" y="682236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</xdr:row>
      <xdr:rowOff>360</xdr:rowOff>
    </xdr:from>
    <xdr:to>
      <xdr:col>1</xdr:col>
      <xdr:colOff>7560</xdr:colOff>
      <xdr:row>27</xdr:row>
      <xdr:rowOff>9000</xdr:rowOff>
    </xdr:to>
    <xdr:pic>
      <xdr:nvPicPr>
        <xdr:cNvPr id="626" name="Picture 813" descr=""/>
        <xdr:cNvPicPr/>
      </xdr:nvPicPr>
      <xdr:blipFill>
        <a:blip r:embed="rId627"/>
        <a:stretch/>
      </xdr:blipFill>
      <xdr:spPr>
        <a:xfrm>
          <a:off x="812880" y="541836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</xdr:row>
      <xdr:rowOff>360</xdr:rowOff>
    </xdr:from>
    <xdr:to>
      <xdr:col>1</xdr:col>
      <xdr:colOff>7560</xdr:colOff>
      <xdr:row>27</xdr:row>
      <xdr:rowOff>9000</xdr:rowOff>
    </xdr:to>
    <xdr:pic>
      <xdr:nvPicPr>
        <xdr:cNvPr id="627" name="Picture 814" descr=""/>
        <xdr:cNvPicPr/>
      </xdr:nvPicPr>
      <xdr:blipFill>
        <a:blip r:embed="rId628"/>
        <a:stretch/>
      </xdr:blipFill>
      <xdr:spPr>
        <a:xfrm>
          <a:off x="812880" y="541836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7560</xdr:colOff>
      <xdr:row>200</xdr:row>
      <xdr:rowOff>9000</xdr:rowOff>
    </xdr:to>
    <xdr:pic>
      <xdr:nvPicPr>
        <xdr:cNvPr id="628" name="Picture 815" descr=""/>
        <xdr:cNvPicPr/>
      </xdr:nvPicPr>
      <xdr:blipFill>
        <a:blip r:embed="rId629"/>
        <a:stretch/>
      </xdr:blipFill>
      <xdr:spPr>
        <a:xfrm>
          <a:off x="812880" y="4013244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7560</xdr:colOff>
      <xdr:row>200</xdr:row>
      <xdr:rowOff>9000</xdr:rowOff>
    </xdr:to>
    <xdr:pic>
      <xdr:nvPicPr>
        <xdr:cNvPr id="629" name="Picture 816" descr=""/>
        <xdr:cNvPicPr/>
      </xdr:nvPicPr>
      <xdr:blipFill>
        <a:blip r:embed="rId630"/>
        <a:stretch/>
      </xdr:blipFill>
      <xdr:spPr>
        <a:xfrm>
          <a:off x="812880" y="4013244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7560</xdr:colOff>
      <xdr:row>136</xdr:row>
      <xdr:rowOff>9000</xdr:rowOff>
    </xdr:to>
    <xdr:pic>
      <xdr:nvPicPr>
        <xdr:cNvPr id="630" name="Picture 817" descr=""/>
        <xdr:cNvPicPr/>
      </xdr:nvPicPr>
      <xdr:blipFill>
        <a:blip r:embed="rId631"/>
        <a:stretch/>
      </xdr:blipFill>
      <xdr:spPr>
        <a:xfrm>
          <a:off x="812880" y="2729016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7560</xdr:colOff>
      <xdr:row>136</xdr:row>
      <xdr:rowOff>9000</xdr:rowOff>
    </xdr:to>
    <xdr:pic>
      <xdr:nvPicPr>
        <xdr:cNvPr id="631" name="Picture 818" descr=""/>
        <xdr:cNvPicPr/>
      </xdr:nvPicPr>
      <xdr:blipFill>
        <a:blip r:embed="rId632"/>
        <a:stretch/>
      </xdr:blipFill>
      <xdr:spPr>
        <a:xfrm>
          <a:off x="812880" y="2729016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7560</xdr:colOff>
      <xdr:row>106</xdr:row>
      <xdr:rowOff>8640</xdr:rowOff>
    </xdr:to>
    <xdr:pic>
      <xdr:nvPicPr>
        <xdr:cNvPr id="632" name="Picture 819" descr=""/>
        <xdr:cNvPicPr/>
      </xdr:nvPicPr>
      <xdr:blipFill>
        <a:blip r:embed="rId633"/>
        <a:stretch/>
      </xdr:blipFill>
      <xdr:spPr>
        <a:xfrm>
          <a:off x="812880" y="2126988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7560</xdr:colOff>
      <xdr:row>106</xdr:row>
      <xdr:rowOff>8640</xdr:rowOff>
    </xdr:to>
    <xdr:pic>
      <xdr:nvPicPr>
        <xdr:cNvPr id="633" name="Picture 820" descr=""/>
        <xdr:cNvPicPr/>
      </xdr:nvPicPr>
      <xdr:blipFill>
        <a:blip r:embed="rId634"/>
        <a:stretch/>
      </xdr:blipFill>
      <xdr:spPr>
        <a:xfrm>
          <a:off x="812880" y="2126988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7560</xdr:colOff>
      <xdr:row>136</xdr:row>
      <xdr:rowOff>9000</xdr:rowOff>
    </xdr:to>
    <xdr:pic>
      <xdr:nvPicPr>
        <xdr:cNvPr id="634" name="Picture 821" descr=""/>
        <xdr:cNvPicPr/>
      </xdr:nvPicPr>
      <xdr:blipFill>
        <a:blip r:embed="rId635"/>
        <a:stretch/>
      </xdr:blipFill>
      <xdr:spPr>
        <a:xfrm>
          <a:off x="812880" y="2729016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7560</xdr:colOff>
      <xdr:row>136</xdr:row>
      <xdr:rowOff>9000</xdr:rowOff>
    </xdr:to>
    <xdr:pic>
      <xdr:nvPicPr>
        <xdr:cNvPr id="635" name="Picture 822" descr=""/>
        <xdr:cNvPicPr/>
      </xdr:nvPicPr>
      <xdr:blipFill>
        <a:blip r:embed="rId636"/>
        <a:stretch/>
      </xdr:blipFill>
      <xdr:spPr>
        <a:xfrm>
          <a:off x="812880" y="2729016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54</xdr:row>
      <xdr:rowOff>-360</xdr:rowOff>
    </xdr:from>
    <xdr:to>
      <xdr:col>1</xdr:col>
      <xdr:colOff>7560</xdr:colOff>
      <xdr:row>54</xdr:row>
      <xdr:rowOff>8280</xdr:rowOff>
    </xdr:to>
    <xdr:pic>
      <xdr:nvPicPr>
        <xdr:cNvPr id="636" name="Picture 823" descr=""/>
        <xdr:cNvPicPr/>
      </xdr:nvPicPr>
      <xdr:blipFill>
        <a:blip r:embed="rId637"/>
        <a:stretch/>
      </xdr:blipFill>
      <xdr:spPr>
        <a:xfrm>
          <a:off x="812880" y="1083528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54</xdr:row>
      <xdr:rowOff>-360</xdr:rowOff>
    </xdr:from>
    <xdr:to>
      <xdr:col>1</xdr:col>
      <xdr:colOff>7560</xdr:colOff>
      <xdr:row>54</xdr:row>
      <xdr:rowOff>8280</xdr:rowOff>
    </xdr:to>
    <xdr:pic>
      <xdr:nvPicPr>
        <xdr:cNvPr id="637" name="Picture 824" descr=""/>
        <xdr:cNvPicPr/>
      </xdr:nvPicPr>
      <xdr:blipFill>
        <a:blip r:embed="rId638"/>
        <a:stretch/>
      </xdr:blipFill>
      <xdr:spPr>
        <a:xfrm>
          <a:off x="812880" y="1083528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212</xdr:row>
      <xdr:rowOff>-360</xdr:rowOff>
    </xdr:from>
    <xdr:to>
      <xdr:col>1</xdr:col>
      <xdr:colOff>7560</xdr:colOff>
      <xdr:row>212</xdr:row>
      <xdr:rowOff>8280</xdr:rowOff>
    </xdr:to>
    <xdr:pic>
      <xdr:nvPicPr>
        <xdr:cNvPr id="638" name="Picture 825" descr=""/>
        <xdr:cNvPicPr/>
      </xdr:nvPicPr>
      <xdr:blipFill>
        <a:blip r:embed="rId639"/>
        <a:stretch/>
      </xdr:blipFill>
      <xdr:spPr>
        <a:xfrm>
          <a:off x="812880" y="4253940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212</xdr:row>
      <xdr:rowOff>-360</xdr:rowOff>
    </xdr:from>
    <xdr:to>
      <xdr:col>1</xdr:col>
      <xdr:colOff>7560</xdr:colOff>
      <xdr:row>212</xdr:row>
      <xdr:rowOff>8280</xdr:rowOff>
    </xdr:to>
    <xdr:pic>
      <xdr:nvPicPr>
        <xdr:cNvPr id="639" name="Picture 826" descr=""/>
        <xdr:cNvPicPr/>
      </xdr:nvPicPr>
      <xdr:blipFill>
        <a:blip r:embed="rId640"/>
        <a:stretch/>
      </xdr:blipFill>
      <xdr:spPr>
        <a:xfrm>
          <a:off x="812880" y="4253940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7560</xdr:colOff>
      <xdr:row>120</xdr:row>
      <xdr:rowOff>8640</xdr:rowOff>
    </xdr:to>
    <xdr:pic>
      <xdr:nvPicPr>
        <xdr:cNvPr id="640" name="Picture 827" descr=""/>
        <xdr:cNvPicPr/>
      </xdr:nvPicPr>
      <xdr:blipFill>
        <a:blip r:embed="rId641"/>
        <a:stretch/>
      </xdr:blipFill>
      <xdr:spPr>
        <a:xfrm>
          <a:off x="812880" y="2407932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7560</xdr:colOff>
      <xdr:row>120</xdr:row>
      <xdr:rowOff>8640</xdr:rowOff>
    </xdr:to>
    <xdr:pic>
      <xdr:nvPicPr>
        <xdr:cNvPr id="641" name="Picture 828" descr=""/>
        <xdr:cNvPicPr/>
      </xdr:nvPicPr>
      <xdr:blipFill>
        <a:blip r:embed="rId642"/>
        <a:stretch/>
      </xdr:blipFill>
      <xdr:spPr>
        <a:xfrm>
          <a:off x="812880" y="2407932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7560</xdr:colOff>
      <xdr:row>70</xdr:row>
      <xdr:rowOff>8640</xdr:rowOff>
    </xdr:to>
    <xdr:pic>
      <xdr:nvPicPr>
        <xdr:cNvPr id="642" name="Picture 829" descr=""/>
        <xdr:cNvPicPr/>
      </xdr:nvPicPr>
      <xdr:blipFill>
        <a:blip r:embed="rId643"/>
        <a:stretch/>
      </xdr:blipFill>
      <xdr:spPr>
        <a:xfrm>
          <a:off x="812880" y="1404612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7560</xdr:colOff>
      <xdr:row>70</xdr:row>
      <xdr:rowOff>8640</xdr:rowOff>
    </xdr:to>
    <xdr:pic>
      <xdr:nvPicPr>
        <xdr:cNvPr id="643" name="Picture 830" descr=""/>
        <xdr:cNvPicPr/>
      </xdr:nvPicPr>
      <xdr:blipFill>
        <a:blip r:embed="rId644"/>
        <a:stretch/>
      </xdr:blipFill>
      <xdr:spPr>
        <a:xfrm>
          <a:off x="812880" y="1404612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54</xdr:row>
      <xdr:rowOff>-360</xdr:rowOff>
    </xdr:from>
    <xdr:to>
      <xdr:col>1</xdr:col>
      <xdr:colOff>7560</xdr:colOff>
      <xdr:row>54</xdr:row>
      <xdr:rowOff>8280</xdr:rowOff>
    </xdr:to>
    <xdr:pic>
      <xdr:nvPicPr>
        <xdr:cNvPr id="644" name="Picture 831" descr=""/>
        <xdr:cNvPicPr/>
      </xdr:nvPicPr>
      <xdr:blipFill>
        <a:blip r:embed="rId645"/>
        <a:stretch/>
      </xdr:blipFill>
      <xdr:spPr>
        <a:xfrm>
          <a:off x="812880" y="1083528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54</xdr:row>
      <xdr:rowOff>-360</xdr:rowOff>
    </xdr:from>
    <xdr:to>
      <xdr:col>1</xdr:col>
      <xdr:colOff>7560</xdr:colOff>
      <xdr:row>54</xdr:row>
      <xdr:rowOff>8280</xdr:rowOff>
    </xdr:to>
    <xdr:pic>
      <xdr:nvPicPr>
        <xdr:cNvPr id="645" name="Picture 832" descr=""/>
        <xdr:cNvPicPr/>
      </xdr:nvPicPr>
      <xdr:blipFill>
        <a:blip r:embed="rId646"/>
        <a:stretch/>
      </xdr:blipFill>
      <xdr:spPr>
        <a:xfrm>
          <a:off x="812880" y="1083528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7560</xdr:colOff>
      <xdr:row>16</xdr:row>
      <xdr:rowOff>8640</xdr:rowOff>
    </xdr:to>
    <xdr:pic>
      <xdr:nvPicPr>
        <xdr:cNvPr id="646" name="Picture 833" descr=""/>
        <xdr:cNvPicPr/>
      </xdr:nvPicPr>
      <xdr:blipFill>
        <a:blip r:embed="rId647"/>
        <a:stretch/>
      </xdr:blipFill>
      <xdr:spPr>
        <a:xfrm>
          <a:off x="812880" y="321048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7560</xdr:colOff>
      <xdr:row>16</xdr:row>
      <xdr:rowOff>8640</xdr:rowOff>
    </xdr:to>
    <xdr:pic>
      <xdr:nvPicPr>
        <xdr:cNvPr id="647" name="Picture 834" descr=""/>
        <xdr:cNvPicPr/>
      </xdr:nvPicPr>
      <xdr:blipFill>
        <a:blip r:embed="rId648"/>
        <a:stretch/>
      </xdr:blipFill>
      <xdr:spPr>
        <a:xfrm>
          <a:off x="812880" y="321048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140</xdr:row>
      <xdr:rowOff>360</xdr:rowOff>
    </xdr:from>
    <xdr:to>
      <xdr:col>1</xdr:col>
      <xdr:colOff>7560</xdr:colOff>
      <xdr:row>140</xdr:row>
      <xdr:rowOff>9000</xdr:rowOff>
    </xdr:to>
    <xdr:pic>
      <xdr:nvPicPr>
        <xdr:cNvPr id="648" name="Picture 835" descr=""/>
        <xdr:cNvPicPr/>
      </xdr:nvPicPr>
      <xdr:blipFill>
        <a:blip r:embed="rId649"/>
        <a:stretch/>
      </xdr:blipFill>
      <xdr:spPr>
        <a:xfrm>
          <a:off x="812880" y="2809260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140</xdr:row>
      <xdr:rowOff>360</xdr:rowOff>
    </xdr:from>
    <xdr:to>
      <xdr:col>1</xdr:col>
      <xdr:colOff>7560</xdr:colOff>
      <xdr:row>140</xdr:row>
      <xdr:rowOff>9000</xdr:rowOff>
    </xdr:to>
    <xdr:pic>
      <xdr:nvPicPr>
        <xdr:cNvPr id="649" name="Picture 836" descr=""/>
        <xdr:cNvPicPr/>
      </xdr:nvPicPr>
      <xdr:blipFill>
        <a:blip r:embed="rId650"/>
        <a:stretch/>
      </xdr:blipFill>
      <xdr:spPr>
        <a:xfrm>
          <a:off x="812880" y="2809260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7560</xdr:colOff>
      <xdr:row>65</xdr:row>
      <xdr:rowOff>8640</xdr:rowOff>
    </xdr:to>
    <xdr:pic>
      <xdr:nvPicPr>
        <xdr:cNvPr id="650" name="Picture 837" descr=""/>
        <xdr:cNvPicPr/>
      </xdr:nvPicPr>
      <xdr:blipFill>
        <a:blip r:embed="rId651"/>
        <a:stretch/>
      </xdr:blipFill>
      <xdr:spPr>
        <a:xfrm>
          <a:off x="812880" y="1304280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7560</xdr:colOff>
      <xdr:row>65</xdr:row>
      <xdr:rowOff>8640</xdr:rowOff>
    </xdr:to>
    <xdr:pic>
      <xdr:nvPicPr>
        <xdr:cNvPr id="651" name="Picture 838" descr=""/>
        <xdr:cNvPicPr/>
      </xdr:nvPicPr>
      <xdr:blipFill>
        <a:blip r:embed="rId652"/>
        <a:stretch/>
      </xdr:blipFill>
      <xdr:spPr>
        <a:xfrm>
          <a:off x="812880" y="1304280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7560</xdr:colOff>
      <xdr:row>236</xdr:row>
      <xdr:rowOff>8640</xdr:rowOff>
    </xdr:to>
    <xdr:pic>
      <xdr:nvPicPr>
        <xdr:cNvPr id="652" name="Picture 839" descr=""/>
        <xdr:cNvPicPr/>
      </xdr:nvPicPr>
      <xdr:blipFill>
        <a:blip r:embed="rId653"/>
        <a:stretch/>
      </xdr:blipFill>
      <xdr:spPr>
        <a:xfrm>
          <a:off x="812880" y="4735584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7560</xdr:colOff>
      <xdr:row>236</xdr:row>
      <xdr:rowOff>8640</xdr:rowOff>
    </xdr:to>
    <xdr:pic>
      <xdr:nvPicPr>
        <xdr:cNvPr id="653" name="Picture 840" descr=""/>
        <xdr:cNvPicPr/>
      </xdr:nvPicPr>
      <xdr:blipFill>
        <a:blip r:embed="rId654"/>
        <a:stretch/>
      </xdr:blipFill>
      <xdr:spPr>
        <a:xfrm>
          <a:off x="812880" y="4735584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244</xdr:row>
      <xdr:rowOff>360</xdr:rowOff>
    </xdr:from>
    <xdr:to>
      <xdr:col>1</xdr:col>
      <xdr:colOff>7560</xdr:colOff>
      <xdr:row>244</xdr:row>
      <xdr:rowOff>9000</xdr:rowOff>
    </xdr:to>
    <xdr:pic>
      <xdr:nvPicPr>
        <xdr:cNvPr id="654" name="Picture 841" descr=""/>
        <xdr:cNvPicPr/>
      </xdr:nvPicPr>
      <xdr:blipFill>
        <a:blip r:embed="rId655"/>
        <a:stretch/>
      </xdr:blipFill>
      <xdr:spPr>
        <a:xfrm>
          <a:off x="812880" y="4896144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244</xdr:row>
      <xdr:rowOff>360</xdr:rowOff>
    </xdr:from>
    <xdr:to>
      <xdr:col>1</xdr:col>
      <xdr:colOff>7560</xdr:colOff>
      <xdr:row>244</xdr:row>
      <xdr:rowOff>9000</xdr:rowOff>
    </xdr:to>
    <xdr:pic>
      <xdr:nvPicPr>
        <xdr:cNvPr id="655" name="Picture 842" descr=""/>
        <xdr:cNvPicPr/>
      </xdr:nvPicPr>
      <xdr:blipFill>
        <a:blip r:embed="rId656"/>
        <a:stretch/>
      </xdr:blipFill>
      <xdr:spPr>
        <a:xfrm>
          <a:off x="812880" y="4896144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252</xdr:row>
      <xdr:rowOff>-360</xdr:rowOff>
    </xdr:from>
    <xdr:to>
      <xdr:col>1</xdr:col>
      <xdr:colOff>7560</xdr:colOff>
      <xdr:row>252</xdr:row>
      <xdr:rowOff>8280</xdr:rowOff>
    </xdr:to>
    <xdr:pic>
      <xdr:nvPicPr>
        <xdr:cNvPr id="656" name="Picture 843" descr=""/>
        <xdr:cNvPicPr/>
      </xdr:nvPicPr>
      <xdr:blipFill>
        <a:blip r:embed="rId657"/>
        <a:stretch/>
      </xdr:blipFill>
      <xdr:spPr>
        <a:xfrm>
          <a:off x="812880" y="5056596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252</xdr:row>
      <xdr:rowOff>-360</xdr:rowOff>
    </xdr:from>
    <xdr:to>
      <xdr:col>1</xdr:col>
      <xdr:colOff>7560</xdr:colOff>
      <xdr:row>252</xdr:row>
      <xdr:rowOff>8280</xdr:rowOff>
    </xdr:to>
    <xdr:pic>
      <xdr:nvPicPr>
        <xdr:cNvPr id="657" name="Picture 844" descr=""/>
        <xdr:cNvPicPr/>
      </xdr:nvPicPr>
      <xdr:blipFill>
        <a:blip r:embed="rId658"/>
        <a:stretch/>
      </xdr:blipFill>
      <xdr:spPr>
        <a:xfrm>
          <a:off x="812880" y="5056596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7560</xdr:colOff>
      <xdr:row>260</xdr:row>
      <xdr:rowOff>8640</xdr:rowOff>
    </xdr:to>
    <xdr:pic>
      <xdr:nvPicPr>
        <xdr:cNvPr id="658" name="Picture 845" descr=""/>
        <xdr:cNvPicPr/>
      </xdr:nvPicPr>
      <xdr:blipFill>
        <a:blip r:embed="rId659"/>
        <a:stretch/>
      </xdr:blipFill>
      <xdr:spPr>
        <a:xfrm>
          <a:off x="812880" y="5217156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7560</xdr:colOff>
      <xdr:row>260</xdr:row>
      <xdr:rowOff>8640</xdr:rowOff>
    </xdr:to>
    <xdr:pic>
      <xdr:nvPicPr>
        <xdr:cNvPr id="659" name="Picture 846" descr=""/>
        <xdr:cNvPicPr/>
      </xdr:nvPicPr>
      <xdr:blipFill>
        <a:blip r:embed="rId660"/>
        <a:stretch/>
      </xdr:blipFill>
      <xdr:spPr>
        <a:xfrm>
          <a:off x="812880" y="5217156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7560</xdr:colOff>
      <xdr:row>42</xdr:row>
      <xdr:rowOff>8640</xdr:rowOff>
    </xdr:to>
    <xdr:pic>
      <xdr:nvPicPr>
        <xdr:cNvPr id="660" name="Picture 847" descr=""/>
        <xdr:cNvPicPr/>
      </xdr:nvPicPr>
      <xdr:blipFill>
        <a:blip r:embed="rId661"/>
        <a:stretch/>
      </xdr:blipFill>
      <xdr:spPr>
        <a:xfrm>
          <a:off x="812880" y="842760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7560</xdr:colOff>
      <xdr:row>42</xdr:row>
      <xdr:rowOff>8640</xdr:rowOff>
    </xdr:to>
    <xdr:pic>
      <xdr:nvPicPr>
        <xdr:cNvPr id="661" name="Picture 848" descr=""/>
        <xdr:cNvPicPr/>
      </xdr:nvPicPr>
      <xdr:blipFill>
        <a:blip r:embed="rId662"/>
        <a:stretch/>
      </xdr:blipFill>
      <xdr:spPr>
        <a:xfrm>
          <a:off x="812880" y="842760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64</xdr:row>
      <xdr:rowOff>360</xdr:rowOff>
    </xdr:from>
    <xdr:to>
      <xdr:col>1</xdr:col>
      <xdr:colOff>7560</xdr:colOff>
      <xdr:row>64</xdr:row>
      <xdr:rowOff>9360</xdr:rowOff>
    </xdr:to>
    <xdr:pic>
      <xdr:nvPicPr>
        <xdr:cNvPr id="662" name="Picture 849" descr=""/>
        <xdr:cNvPicPr/>
      </xdr:nvPicPr>
      <xdr:blipFill>
        <a:blip r:embed="rId663"/>
        <a:stretch/>
      </xdr:blipFill>
      <xdr:spPr>
        <a:xfrm>
          <a:off x="812880" y="1284264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64</xdr:row>
      <xdr:rowOff>360</xdr:rowOff>
    </xdr:from>
    <xdr:to>
      <xdr:col>1</xdr:col>
      <xdr:colOff>7560</xdr:colOff>
      <xdr:row>64</xdr:row>
      <xdr:rowOff>9360</xdr:rowOff>
    </xdr:to>
    <xdr:pic>
      <xdr:nvPicPr>
        <xdr:cNvPr id="663" name="Picture 850" descr=""/>
        <xdr:cNvPicPr/>
      </xdr:nvPicPr>
      <xdr:blipFill>
        <a:blip r:embed="rId664"/>
        <a:stretch/>
      </xdr:blipFill>
      <xdr:spPr>
        <a:xfrm>
          <a:off x="812880" y="1284264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168</xdr:row>
      <xdr:rowOff>-360</xdr:rowOff>
    </xdr:from>
    <xdr:to>
      <xdr:col>1</xdr:col>
      <xdr:colOff>7560</xdr:colOff>
      <xdr:row>168</xdr:row>
      <xdr:rowOff>8640</xdr:rowOff>
    </xdr:to>
    <xdr:pic>
      <xdr:nvPicPr>
        <xdr:cNvPr id="664" name="Picture 851" descr=""/>
        <xdr:cNvPicPr/>
      </xdr:nvPicPr>
      <xdr:blipFill>
        <a:blip r:embed="rId665"/>
        <a:stretch/>
      </xdr:blipFill>
      <xdr:spPr>
        <a:xfrm>
          <a:off x="812880" y="3371040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168</xdr:row>
      <xdr:rowOff>-360</xdr:rowOff>
    </xdr:from>
    <xdr:to>
      <xdr:col>1</xdr:col>
      <xdr:colOff>7560</xdr:colOff>
      <xdr:row>168</xdr:row>
      <xdr:rowOff>8640</xdr:rowOff>
    </xdr:to>
    <xdr:pic>
      <xdr:nvPicPr>
        <xdr:cNvPr id="665" name="Picture 852" descr=""/>
        <xdr:cNvPicPr/>
      </xdr:nvPicPr>
      <xdr:blipFill>
        <a:blip r:embed="rId666"/>
        <a:stretch/>
      </xdr:blipFill>
      <xdr:spPr>
        <a:xfrm>
          <a:off x="812880" y="3371040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7560</xdr:colOff>
      <xdr:row>156</xdr:row>
      <xdr:rowOff>9000</xdr:rowOff>
    </xdr:to>
    <xdr:pic>
      <xdr:nvPicPr>
        <xdr:cNvPr id="666" name="Picture 853" descr=""/>
        <xdr:cNvPicPr/>
      </xdr:nvPicPr>
      <xdr:blipFill>
        <a:blip r:embed="rId667"/>
        <a:stretch/>
      </xdr:blipFill>
      <xdr:spPr>
        <a:xfrm>
          <a:off x="812880" y="3130308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7560</xdr:colOff>
      <xdr:row>156</xdr:row>
      <xdr:rowOff>9000</xdr:rowOff>
    </xdr:to>
    <xdr:pic>
      <xdr:nvPicPr>
        <xdr:cNvPr id="667" name="Picture 854" descr=""/>
        <xdr:cNvPicPr/>
      </xdr:nvPicPr>
      <xdr:blipFill>
        <a:blip r:embed="rId668"/>
        <a:stretch/>
      </xdr:blipFill>
      <xdr:spPr>
        <a:xfrm>
          <a:off x="812880" y="3130308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7560</xdr:colOff>
      <xdr:row>16</xdr:row>
      <xdr:rowOff>9000</xdr:rowOff>
    </xdr:to>
    <xdr:pic>
      <xdr:nvPicPr>
        <xdr:cNvPr id="668" name="Picture 855" descr=""/>
        <xdr:cNvPicPr/>
      </xdr:nvPicPr>
      <xdr:blipFill>
        <a:blip r:embed="rId669"/>
        <a:stretch/>
      </xdr:blipFill>
      <xdr:spPr>
        <a:xfrm>
          <a:off x="812880" y="321048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7560</xdr:colOff>
      <xdr:row>16</xdr:row>
      <xdr:rowOff>9000</xdr:rowOff>
    </xdr:to>
    <xdr:pic>
      <xdr:nvPicPr>
        <xdr:cNvPr id="669" name="Picture 856" descr=""/>
        <xdr:cNvPicPr/>
      </xdr:nvPicPr>
      <xdr:blipFill>
        <a:blip r:embed="rId670"/>
        <a:stretch/>
      </xdr:blipFill>
      <xdr:spPr>
        <a:xfrm>
          <a:off x="812880" y="321048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7560</xdr:colOff>
      <xdr:row>148</xdr:row>
      <xdr:rowOff>9000</xdr:rowOff>
    </xdr:to>
    <xdr:pic>
      <xdr:nvPicPr>
        <xdr:cNvPr id="670" name="Picture 857" descr=""/>
        <xdr:cNvPicPr/>
      </xdr:nvPicPr>
      <xdr:blipFill>
        <a:blip r:embed="rId671"/>
        <a:stretch/>
      </xdr:blipFill>
      <xdr:spPr>
        <a:xfrm>
          <a:off x="812880" y="2969784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7560</xdr:colOff>
      <xdr:row>148</xdr:row>
      <xdr:rowOff>9000</xdr:rowOff>
    </xdr:to>
    <xdr:pic>
      <xdr:nvPicPr>
        <xdr:cNvPr id="671" name="Picture 858" descr=""/>
        <xdr:cNvPicPr/>
      </xdr:nvPicPr>
      <xdr:blipFill>
        <a:blip r:embed="rId672"/>
        <a:stretch/>
      </xdr:blipFill>
      <xdr:spPr>
        <a:xfrm>
          <a:off x="812880" y="2969784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7560</xdr:colOff>
      <xdr:row>156</xdr:row>
      <xdr:rowOff>9000</xdr:rowOff>
    </xdr:to>
    <xdr:pic>
      <xdr:nvPicPr>
        <xdr:cNvPr id="672" name="Picture 859" descr=""/>
        <xdr:cNvPicPr/>
      </xdr:nvPicPr>
      <xdr:blipFill>
        <a:blip r:embed="rId673"/>
        <a:stretch/>
      </xdr:blipFill>
      <xdr:spPr>
        <a:xfrm>
          <a:off x="812880" y="3130308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7560</xdr:colOff>
      <xdr:row>156</xdr:row>
      <xdr:rowOff>9000</xdr:rowOff>
    </xdr:to>
    <xdr:pic>
      <xdr:nvPicPr>
        <xdr:cNvPr id="673" name="Picture 860" descr=""/>
        <xdr:cNvPicPr/>
      </xdr:nvPicPr>
      <xdr:blipFill>
        <a:blip r:embed="rId674"/>
        <a:stretch/>
      </xdr:blipFill>
      <xdr:spPr>
        <a:xfrm>
          <a:off x="812880" y="3130308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7560</xdr:colOff>
      <xdr:row>6</xdr:row>
      <xdr:rowOff>9000</xdr:rowOff>
    </xdr:to>
    <xdr:pic>
      <xdr:nvPicPr>
        <xdr:cNvPr id="674" name="Picture 861" descr=""/>
        <xdr:cNvPicPr/>
      </xdr:nvPicPr>
      <xdr:blipFill>
        <a:blip r:embed="rId675"/>
        <a:stretch/>
      </xdr:blipFill>
      <xdr:spPr>
        <a:xfrm>
          <a:off x="812880" y="120384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7560</xdr:colOff>
      <xdr:row>6</xdr:row>
      <xdr:rowOff>9000</xdr:rowOff>
    </xdr:to>
    <xdr:pic>
      <xdr:nvPicPr>
        <xdr:cNvPr id="675" name="Picture 862" descr=""/>
        <xdr:cNvPicPr/>
      </xdr:nvPicPr>
      <xdr:blipFill>
        <a:blip r:embed="rId676"/>
        <a:stretch/>
      </xdr:blipFill>
      <xdr:spPr>
        <a:xfrm>
          <a:off x="812880" y="120384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7560</xdr:colOff>
      <xdr:row>156</xdr:row>
      <xdr:rowOff>9000</xdr:rowOff>
    </xdr:to>
    <xdr:pic>
      <xdr:nvPicPr>
        <xdr:cNvPr id="676" name="Picture 863" descr=""/>
        <xdr:cNvPicPr/>
      </xdr:nvPicPr>
      <xdr:blipFill>
        <a:blip r:embed="rId677"/>
        <a:stretch/>
      </xdr:blipFill>
      <xdr:spPr>
        <a:xfrm>
          <a:off x="812880" y="3130308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7560</xdr:colOff>
      <xdr:row>156</xdr:row>
      <xdr:rowOff>9000</xdr:rowOff>
    </xdr:to>
    <xdr:pic>
      <xdr:nvPicPr>
        <xdr:cNvPr id="677" name="Picture 864" descr=""/>
        <xdr:cNvPicPr/>
      </xdr:nvPicPr>
      <xdr:blipFill>
        <a:blip r:embed="rId678"/>
        <a:stretch/>
      </xdr:blipFill>
      <xdr:spPr>
        <a:xfrm>
          <a:off x="812880" y="3130308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7560</xdr:colOff>
      <xdr:row>164</xdr:row>
      <xdr:rowOff>9000</xdr:rowOff>
    </xdr:to>
    <xdr:pic>
      <xdr:nvPicPr>
        <xdr:cNvPr id="678" name="Picture 865" descr=""/>
        <xdr:cNvPicPr/>
      </xdr:nvPicPr>
      <xdr:blipFill>
        <a:blip r:embed="rId679"/>
        <a:stretch/>
      </xdr:blipFill>
      <xdr:spPr>
        <a:xfrm>
          <a:off x="812880" y="3290832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7560</xdr:colOff>
      <xdr:row>164</xdr:row>
      <xdr:rowOff>9000</xdr:rowOff>
    </xdr:to>
    <xdr:pic>
      <xdr:nvPicPr>
        <xdr:cNvPr id="679" name="Picture 866" descr=""/>
        <xdr:cNvPicPr/>
      </xdr:nvPicPr>
      <xdr:blipFill>
        <a:blip r:embed="rId680"/>
        <a:stretch/>
      </xdr:blipFill>
      <xdr:spPr>
        <a:xfrm>
          <a:off x="812880" y="3290832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140</xdr:row>
      <xdr:rowOff>360</xdr:rowOff>
    </xdr:from>
    <xdr:to>
      <xdr:col>1</xdr:col>
      <xdr:colOff>7560</xdr:colOff>
      <xdr:row>140</xdr:row>
      <xdr:rowOff>9360</xdr:rowOff>
    </xdr:to>
    <xdr:pic>
      <xdr:nvPicPr>
        <xdr:cNvPr id="680" name="Picture 867" descr=""/>
        <xdr:cNvPicPr/>
      </xdr:nvPicPr>
      <xdr:blipFill>
        <a:blip r:embed="rId681"/>
        <a:stretch/>
      </xdr:blipFill>
      <xdr:spPr>
        <a:xfrm>
          <a:off x="812880" y="2809260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140</xdr:row>
      <xdr:rowOff>360</xdr:rowOff>
    </xdr:from>
    <xdr:to>
      <xdr:col>1</xdr:col>
      <xdr:colOff>7560</xdr:colOff>
      <xdr:row>140</xdr:row>
      <xdr:rowOff>9360</xdr:rowOff>
    </xdr:to>
    <xdr:pic>
      <xdr:nvPicPr>
        <xdr:cNvPr id="681" name="Picture 868" descr=""/>
        <xdr:cNvPicPr/>
      </xdr:nvPicPr>
      <xdr:blipFill>
        <a:blip r:embed="rId682"/>
        <a:stretch/>
      </xdr:blipFill>
      <xdr:spPr>
        <a:xfrm>
          <a:off x="812880" y="2809260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7560</xdr:colOff>
      <xdr:row>144</xdr:row>
      <xdr:rowOff>9000</xdr:rowOff>
    </xdr:to>
    <xdr:pic>
      <xdr:nvPicPr>
        <xdr:cNvPr id="682" name="Picture 869" descr=""/>
        <xdr:cNvPicPr/>
      </xdr:nvPicPr>
      <xdr:blipFill>
        <a:blip r:embed="rId683"/>
        <a:stretch/>
      </xdr:blipFill>
      <xdr:spPr>
        <a:xfrm>
          <a:off x="812880" y="2889504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7560</xdr:colOff>
      <xdr:row>144</xdr:row>
      <xdr:rowOff>9000</xdr:rowOff>
    </xdr:to>
    <xdr:pic>
      <xdr:nvPicPr>
        <xdr:cNvPr id="683" name="Picture 870" descr=""/>
        <xdr:cNvPicPr/>
      </xdr:nvPicPr>
      <xdr:blipFill>
        <a:blip r:embed="rId684"/>
        <a:stretch/>
      </xdr:blipFill>
      <xdr:spPr>
        <a:xfrm>
          <a:off x="812880" y="2889504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</xdr:row>
      <xdr:rowOff>360</xdr:rowOff>
    </xdr:from>
    <xdr:to>
      <xdr:col>1</xdr:col>
      <xdr:colOff>7560</xdr:colOff>
      <xdr:row>27</xdr:row>
      <xdr:rowOff>9360</xdr:rowOff>
    </xdr:to>
    <xdr:pic>
      <xdr:nvPicPr>
        <xdr:cNvPr id="684" name="Picture 871" descr=""/>
        <xdr:cNvPicPr/>
      </xdr:nvPicPr>
      <xdr:blipFill>
        <a:blip r:embed="rId685"/>
        <a:stretch/>
      </xdr:blipFill>
      <xdr:spPr>
        <a:xfrm>
          <a:off x="812880" y="541836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</xdr:row>
      <xdr:rowOff>360</xdr:rowOff>
    </xdr:from>
    <xdr:to>
      <xdr:col>1</xdr:col>
      <xdr:colOff>7560</xdr:colOff>
      <xdr:row>27</xdr:row>
      <xdr:rowOff>9360</xdr:rowOff>
    </xdr:to>
    <xdr:pic>
      <xdr:nvPicPr>
        <xdr:cNvPr id="685" name="Picture 872" descr=""/>
        <xdr:cNvPicPr/>
      </xdr:nvPicPr>
      <xdr:blipFill>
        <a:blip r:embed="rId686"/>
        <a:stretch/>
      </xdr:blipFill>
      <xdr:spPr>
        <a:xfrm>
          <a:off x="812880" y="541836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124</xdr:row>
      <xdr:rowOff>-360</xdr:rowOff>
    </xdr:from>
    <xdr:to>
      <xdr:col>1</xdr:col>
      <xdr:colOff>7560</xdr:colOff>
      <xdr:row>124</xdr:row>
      <xdr:rowOff>8640</xdr:rowOff>
    </xdr:to>
    <xdr:pic>
      <xdr:nvPicPr>
        <xdr:cNvPr id="686" name="Picture 873" descr=""/>
        <xdr:cNvPicPr/>
      </xdr:nvPicPr>
      <xdr:blipFill>
        <a:blip r:embed="rId687"/>
        <a:stretch/>
      </xdr:blipFill>
      <xdr:spPr>
        <a:xfrm>
          <a:off x="812880" y="2488140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124</xdr:row>
      <xdr:rowOff>-360</xdr:rowOff>
    </xdr:from>
    <xdr:to>
      <xdr:col>1</xdr:col>
      <xdr:colOff>7560</xdr:colOff>
      <xdr:row>124</xdr:row>
      <xdr:rowOff>8640</xdr:rowOff>
    </xdr:to>
    <xdr:pic>
      <xdr:nvPicPr>
        <xdr:cNvPr id="687" name="Picture 874" descr=""/>
        <xdr:cNvPicPr/>
      </xdr:nvPicPr>
      <xdr:blipFill>
        <a:blip r:embed="rId688"/>
        <a:stretch/>
      </xdr:blipFill>
      <xdr:spPr>
        <a:xfrm>
          <a:off x="812880" y="2488140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132</xdr:row>
      <xdr:rowOff>360</xdr:rowOff>
    </xdr:from>
    <xdr:to>
      <xdr:col>1</xdr:col>
      <xdr:colOff>7560</xdr:colOff>
      <xdr:row>132</xdr:row>
      <xdr:rowOff>9360</xdr:rowOff>
    </xdr:to>
    <xdr:pic>
      <xdr:nvPicPr>
        <xdr:cNvPr id="688" name="Picture 875" descr=""/>
        <xdr:cNvPicPr/>
      </xdr:nvPicPr>
      <xdr:blipFill>
        <a:blip r:embed="rId689"/>
        <a:stretch/>
      </xdr:blipFill>
      <xdr:spPr>
        <a:xfrm>
          <a:off x="812880" y="2648736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132</xdr:row>
      <xdr:rowOff>360</xdr:rowOff>
    </xdr:from>
    <xdr:to>
      <xdr:col>1</xdr:col>
      <xdr:colOff>7560</xdr:colOff>
      <xdr:row>132</xdr:row>
      <xdr:rowOff>9360</xdr:rowOff>
    </xdr:to>
    <xdr:pic>
      <xdr:nvPicPr>
        <xdr:cNvPr id="689" name="Picture 876" descr=""/>
        <xdr:cNvPicPr/>
      </xdr:nvPicPr>
      <xdr:blipFill>
        <a:blip r:embed="rId690"/>
        <a:stretch/>
      </xdr:blipFill>
      <xdr:spPr>
        <a:xfrm>
          <a:off x="812880" y="2648736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160</xdr:row>
      <xdr:rowOff>360</xdr:rowOff>
    </xdr:from>
    <xdr:to>
      <xdr:col>1</xdr:col>
      <xdr:colOff>7560</xdr:colOff>
      <xdr:row>160</xdr:row>
      <xdr:rowOff>9360</xdr:rowOff>
    </xdr:to>
    <xdr:pic>
      <xdr:nvPicPr>
        <xdr:cNvPr id="690" name="Picture 877" descr=""/>
        <xdr:cNvPicPr/>
      </xdr:nvPicPr>
      <xdr:blipFill>
        <a:blip r:embed="rId691"/>
        <a:stretch/>
      </xdr:blipFill>
      <xdr:spPr>
        <a:xfrm>
          <a:off x="812880" y="3210588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160</xdr:row>
      <xdr:rowOff>360</xdr:rowOff>
    </xdr:from>
    <xdr:to>
      <xdr:col>1</xdr:col>
      <xdr:colOff>7560</xdr:colOff>
      <xdr:row>160</xdr:row>
      <xdr:rowOff>9360</xdr:rowOff>
    </xdr:to>
    <xdr:pic>
      <xdr:nvPicPr>
        <xdr:cNvPr id="691" name="Picture 878" descr=""/>
        <xdr:cNvPicPr/>
      </xdr:nvPicPr>
      <xdr:blipFill>
        <a:blip r:embed="rId692"/>
        <a:stretch/>
      </xdr:blipFill>
      <xdr:spPr>
        <a:xfrm>
          <a:off x="812880" y="3210588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7560</xdr:colOff>
      <xdr:row>156</xdr:row>
      <xdr:rowOff>9000</xdr:rowOff>
    </xdr:to>
    <xdr:pic>
      <xdr:nvPicPr>
        <xdr:cNvPr id="692" name="Picture 879" descr=""/>
        <xdr:cNvPicPr/>
      </xdr:nvPicPr>
      <xdr:blipFill>
        <a:blip r:embed="rId693"/>
        <a:stretch/>
      </xdr:blipFill>
      <xdr:spPr>
        <a:xfrm>
          <a:off x="812880" y="3130308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7560</xdr:colOff>
      <xdr:row>156</xdr:row>
      <xdr:rowOff>9000</xdr:rowOff>
    </xdr:to>
    <xdr:pic>
      <xdr:nvPicPr>
        <xdr:cNvPr id="693" name="Picture 880" descr=""/>
        <xdr:cNvPicPr/>
      </xdr:nvPicPr>
      <xdr:blipFill>
        <a:blip r:embed="rId694"/>
        <a:stretch/>
      </xdr:blipFill>
      <xdr:spPr>
        <a:xfrm>
          <a:off x="812880" y="3130308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271</xdr:row>
      <xdr:rowOff>0</xdr:rowOff>
    </xdr:from>
    <xdr:to>
      <xdr:col>1</xdr:col>
      <xdr:colOff>7560</xdr:colOff>
      <xdr:row>271</xdr:row>
      <xdr:rowOff>9000</xdr:rowOff>
    </xdr:to>
    <xdr:pic>
      <xdr:nvPicPr>
        <xdr:cNvPr id="694" name="Picture 881" descr=""/>
        <xdr:cNvPicPr/>
      </xdr:nvPicPr>
      <xdr:blipFill>
        <a:blip r:embed="rId695"/>
        <a:stretch/>
      </xdr:blipFill>
      <xdr:spPr>
        <a:xfrm>
          <a:off x="812880" y="5437872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271</xdr:row>
      <xdr:rowOff>0</xdr:rowOff>
    </xdr:from>
    <xdr:to>
      <xdr:col>1</xdr:col>
      <xdr:colOff>7560</xdr:colOff>
      <xdr:row>271</xdr:row>
      <xdr:rowOff>9000</xdr:rowOff>
    </xdr:to>
    <xdr:pic>
      <xdr:nvPicPr>
        <xdr:cNvPr id="695" name="Picture 882" descr=""/>
        <xdr:cNvPicPr/>
      </xdr:nvPicPr>
      <xdr:blipFill>
        <a:blip r:embed="rId696"/>
        <a:stretch/>
      </xdr:blipFill>
      <xdr:spPr>
        <a:xfrm>
          <a:off x="812880" y="5437872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41</xdr:row>
      <xdr:rowOff>-360</xdr:rowOff>
    </xdr:from>
    <xdr:to>
      <xdr:col>1</xdr:col>
      <xdr:colOff>7560</xdr:colOff>
      <xdr:row>41</xdr:row>
      <xdr:rowOff>8640</xdr:rowOff>
    </xdr:to>
    <xdr:pic>
      <xdr:nvPicPr>
        <xdr:cNvPr id="696" name="Picture 883" descr=""/>
        <xdr:cNvPicPr/>
      </xdr:nvPicPr>
      <xdr:blipFill>
        <a:blip r:embed="rId697"/>
        <a:stretch/>
      </xdr:blipFill>
      <xdr:spPr>
        <a:xfrm>
          <a:off x="812880" y="822672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41</xdr:row>
      <xdr:rowOff>-360</xdr:rowOff>
    </xdr:from>
    <xdr:to>
      <xdr:col>1</xdr:col>
      <xdr:colOff>7560</xdr:colOff>
      <xdr:row>41</xdr:row>
      <xdr:rowOff>8640</xdr:rowOff>
    </xdr:to>
    <xdr:pic>
      <xdr:nvPicPr>
        <xdr:cNvPr id="697" name="Picture 884" descr=""/>
        <xdr:cNvPicPr/>
      </xdr:nvPicPr>
      <xdr:blipFill>
        <a:blip r:embed="rId698"/>
        <a:stretch/>
      </xdr:blipFill>
      <xdr:spPr>
        <a:xfrm>
          <a:off x="812880" y="822672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7560</xdr:colOff>
      <xdr:row>29</xdr:row>
      <xdr:rowOff>9000</xdr:rowOff>
    </xdr:to>
    <xdr:pic>
      <xdr:nvPicPr>
        <xdr:cNvPr id="698" name="Picture 885" descr=""/>
        <xdr:cNvPicPr/>
      </xdr:nvPicPr>
      <xdr:blipFill>
        <a:blip r:embed="rId699"/>
        <a:stretch/>
      </xdr:blipFill>
      <xdr:spPr>
        <a:xfrm>
          <a:off x="812880" y="581904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7560</xdr:colOff>
      <xdr:row>29</xdr:row>
      <xdr:rowOff>9000</xdr:rowOff>
    </xdr:to>
    <xdr:pic>
      <xdr:nvPicPr>
        <xdr:cNvPr id="699" name="Picture 886" descr=""/>
        <xdr:cNvPicPr/>
      </xdr:nvPicPr>
      <xdr:blipFill>
        <a:blip r:embed="rId700"/>
        <a:stretch/>
      </xdr:blipFill>
      <xdr:spPr>
        <a:xfrm>
          <a:off x="812880" y="581904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7560</xdr:colOff>
      <xdr:row>50</xdr:row>
      <xdr:rowOff>9000</xdr:rowOff>
    </xdr:to>
    <xdr:pic>
      <xdr:nvPicPr>
        <xdr:cNvPr id="700" name="Picture 887" descr=""/>
        <xdr:cNvPicPr/>
      </xdr:nvPicPr>
      <xdr:blipFill>
        <a:blip r:embed="rId701"/>
        <a:stretch/>
      </xdr:blipFill>
      <xdr:spPr>
        <a:xfrm>
          <a:off x="812880" y="1003284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7560</xdr:colOff>
      <xdr:row>50</xdr:row>
      <xdr:rowOff>9000</xdr:rowOff>
    </xdr:to>
    <xdr:pic>
      <xdr:nvPicPr>
        <xdr:cNvPr id="701" name="Picture 888" descr=""/>
        <xdr:cNvPicPr/>
      </xdr:nvPicPr>
      <xdr:blipFill>
        <a:blip r:embed="rId702"/>
        <a:stretch/>
      </xdr:blipFill>
      <xdr:spPr>
        <a:xfrm>
          <a:off x="812880" y="1003284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277</xdr:row>
      <xdr:rowOff>720</xdr:rowOff>
    </xdr:from>
    <xdr:to>
      <xdr:col>1</xdr:col>
      <xdr:colOff>7560</xdr:colOff>
      <xdr:row>277</xdr:row>
      <xdr:rowOff>9720</xdr:rowOff>
    </xdr:to>
    <xdr:pic>
      <xdr:nvPicPr>
        <xdr:cNvPr id="702" name="Picture 889" descr=""/>
        <xdr:cNvPicPr/>
      </xdr:nvPicPr>
      <xdr:blipFill>
        <a:blip r:embed="rId703"/>
        <a:stretch/>
      </xdr:blipFill>
      <xdr:spPr>
        <a:xfrm>
          <a:off x="812880" y="5558364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277</xdr:row>
      <xdr:rowOff>720</xdr:rowOff>
    </xdr:from>
    <xdr:to>
      <xdr:col>1</xdr:col>
      <xdr:colOff>7560</xdr:colOff>
      <xdr:row>277</xdr:row>
      <xdr:rowOff>9720</xdr:rowOff>
    </xdr:to>
    <xdr:pic>
      <xdr:nvPicPr>
        <xdr:cNvPr id="703" name="Picture 890" descr=""/>
        <xdr:cNvPicPr/>
      </xdr:nvPicPr>
      <xdr:blipFill>
        <a:blip r:embed="rId704"/>
        <a:stretch/>
      </xdr:blipFill>
      <xdr:spPr>
        <a:xfrm>
          <a:off x="812880" y="5558364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39</xdr:row>
      <xdr:rowOff>360</xdr:rowOff>
    </xdr:from>
    <xdr:to>
      <xdr:col>1</xdr:col>
      <xdr:colOff>7560</xdr:colOff>
      <xdr:row>39</xdr:row>
      <xdr:rowOff>9360</xdr:rowOff>
    </xdr:to>
    <xdr:pic>
      <xdr:nvPicPr>
        <xdr:cNvPr id="704" name="Picture 891" descr=""/>
        <xdr:cNvPicPr/>
      </xdr:nvPicPr>
      <xdr:blipFill>
        <a:blip r:embed="rId705"/>
        <a:stretch/>
      </xdr:blipFill>
      <xdr:spPr>
        <a:xfrm>
          <a:off x="812880" y="782604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39</xdr:row>
      <xdr:rowOff>360</xdr:rowOff>
    </xdr:from>
    <xdr:to>
      <xdr:col>1</xdr:col>
      <xdr:colOff>7560</xdr:colOff>
      <xdr:row>39</xdr:row>
      <xdr:rowOff>9360</xdr:rowOff>
    </xdr:to>
    <xdr:pic>
      <xdr:nvPicPr>
        <xdr:cNvPr id="705" name="Picture 892" descr=""/>
        <xdr:cNvPicPr/>
      </xdr:nvPicPr>
      <xdr:blipFill>
        <a:blip r:embed="rId706"/>
        <a:stretch/>
      </xdr:blipFill>
      <xdr:spPr>
        <a:xfrm>
          <a:off x="812880" y="782604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7560</xdr:colOff>
      <xdr:row>16</xdr:row>
      <xdr:rowOff>9000</xdr:rowOff>
    </xdr:to>
    <xdr:pic>
      <xdr:nvPicPr>
        <xdr:cNvPr id="706" name="Picture 893" descr=""/>
        <xdr:cNvPicPr/>
      </xdr:nvPicPr>
      <xdr:blipFill>
        <a:blip r:embed="rId707"/>
        <a:stretch/>
      </xdr:blipFill>
      <xdr:spPr>
        <a:xfrm>
          <a:off x="812880" y="321048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7560</xdr:colOff>
      <xdr:row>16</xdr:row>
      <xdr:rowOff>9000</xdr:rowOff>
    </xdr:to>
    <xdr:pic>
      <xdr:nvPicPr>
        <xdr:cNvPr id="707" name="Picture 894" descr=""/>
        <xdr:cNvPicPr/>
      </xdr:nvPicPr>
      <xdr:blipFill>
        <a:blip r:embed="rId708"/>
        <a:stretch/>
      </xdr:blipFill>
      <xdr:spPr>
        <a:xfrm>
          <a:off x="812880" y="321048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7560</xdr:colOff>
      <xdr:row>152</xdr:row>
      <xdr:rowOff>9000</xdr:rowOff>
    </xdr:to>
    <xdr:pic>
      <xdr:nvPicPr>
        <xdr:cNvPr id="708" name="Picture 895" descr=""/>
        <xdr:cNvPicPr/>
      </xdr:nvPicPr>
      <xdr:blipFill>
        <a:blip r:embed="rId709"/>
        <a:stretch/>
      </xdr:blipFill>
      <xdr:spPr>
        <a:xfrm>
          <a:off x="812880" y="3050028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7560</xdr:colOff>
      <xdr:row>152</xdr:row>
      <xdr:rowOff>9000</xdr:rowOff>
    </xdr:to>
    <xdr:pic>
      <xdr:nvPicPr>
        <xdr:cNvPr id="709" name="Picture 896" descr=""/>
        <xdr:cNvPicPr/>
      </xdr:nvPicPr>
      <xdr:blipFill>
        <a:blip r:embed="rId710"/>
        <a:stretch/>
      </xdr:blipFill>
      <xdr:spPr>
        <a:xfrm>
          <a:off x="812880" y="3050028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</xdr:row>
      <xdr:rowOff>-360</xdr:rowOff>
    </xdr:from>
    <xdr:to>
      <xdr:col>1</xdr:col>
      <xdr:colOff>7560</xdr:colOff>
      <xdr:row>3</xdr:row>
      <xdr:rowOff>8640</xdr:rowOff>
    </xdr:to>
    <xdr:pic>
      <xdr:nvPicPr>
        <xdr:cNvPr id="710" name="Picture 897" descr=""/>
        <xdr:cNvPicPr/>
      </xdr:nvPicPr>
      <xdr:blipFill>
        <a:blip r:embed="rId711"/>
        <a:stretch/>
      </xdr:blipFill>
      <xdr:spPr>
        <a:xfrm>
          <a:off x="812880" y="60156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</xdr:row>
      <xdr:rowOff>-360</xdr:rowOff>
    </xdr:from>
    <xdr:to>
      <xdr:col>1</xdr:col>
      <xdr:colOff>7560</xdr:colOff>
      <xdr:row>3</xdr:row>
      <xdr:rowOff>8640</xdr:rowOff>
    </xdr:to>
    <xdr:pic>
      <xdr:nvPicPr>
        <xdr:cNvPr id="711" name="Picture 898" descr=""/>
        <xdr:cNvPicPr/>
      </xdr:nvPicPr>
      <xdr:blipFill>
        <a:blip r:embed="rId712"/>
        <a:stretch/>
      </xdr:blipFill>
      <xdr:spPr>
        <a:xfrm>
          <a:off x="812880" y="60156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7560</xdr:colOff>
      <xdr:row>285</xdr:row>
      <xdr:rowOff>9000</xdr:rowOff>
    </xdr:to>
    <xdr:pic>
      <xdr:nvPicPr>
        <xdr:cNvPr id="712" name="Picture 899" descr=""/>
        <xdr:cNvPicPr/>
      </xdr:nvPicPr>
      <xdr:blipFill>
        <a:blip r:embed="rId713"/>
        <a:stretch/>
      </xdr:blipFill>
      <xdr:spPr>
        <a:xfrm>
          <a:off x="812880" y="5718816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7560</xdr:colOff>
      <xdr:row>285</xdr:row>
      <xdr:rowOff>9000</xdr:rowOff>
    </xdr:to>
    <xdr:pic>
      <xdr:nvPicPr>
        <xdr:cNvPr id="713" name="Picture 900" descr=""/>
        <xdr:cNvPicPr/>
      </xdr:nvPicPr>
      <xdr:blipFill>
        <a:blip r:embed="rId714"/>
        <a:stretch/>
      </xdr:blipFill>
      <xdr:spPr>
        <a:xfrm>
          <a:off x="812880" y="5718816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289</xdr:row>
      <xdr:rowOff>360</xdr:rowOff>
    </xdr:from>
    <xdr:to>
      <xdr:col>1</xdr:col>
      <xdr:colOff>7560</xdr:colOff>
      <xdr:row>289</xdr:row>
      <xdr:rowOff>9360</xdr:rowOff>
    </xdr:to>
    <xdr:pic>
      <xdr:nvPicPr>
        <xdr:cNvPr id="714" name="Picture 901" descr=""/>
        <xdr:cNvPicPr/>
      </xdr:nvPicPr>
      <xdr:blipFill>
        <a:blip r:embed="rId715"/>
        <a:stretch/>
      </xdr:blipFill>
      <xdr:spPr>
        <a:xfrm>
          <a:off x="812880" y="5799096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289</xdr:row>
      <xdr:rowOff>360</xdr:rowOff>
    </xdr:from>
    <xdr:to>
      <xdr:col>1</xdr:col>
      <xdr:colOff>7560</xdr:colOff>
      <xdr:row>289</xdr:row>
      <xdr:rowOff>9360</xdr:rowOff>
    </xdr:to>
    <xdr:pic>
      <xdr:nvPicPr>
        <xdr:cNvPr id="715" name="Picture 902" descr=""/>
        <xdr:cNvPicPr/>
      </xdr:nvPicPr>
      <xdr:blipFill>
        <a:blip r:embed="rId716"/>
        <a:stretch/>
      </xdr:blipFill>
      <xdr:spPr>
        <a:xfrm>
          <a:off x="812880" y="57990960"/>
          <a:ext cx="75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293</xdr:row>
      <xdr:rowOff>-360</xdr:rowOff>
    </xdr:from>
    <xdr:to>
      <xdr:col>1</xdr:col>
      <xdr:colOff>7560</xdr:colOff>
      <xdr:row>293</xdr:row>
      <xdr:rowOff>8280</xdr:rowOff>
    </xdr:to>
    <xdr:pic>
      <xdr:nvPicPr>
        <xdr:cNvPr id="716" name="Picture 903" descr=""/>
        <xdr:cNvPicPr/>
      </xdr:nvPicPr>
      <xdr:blipFill>
        <a:blip r:embed="rId717"/>
        <a:stretch/>
      </xdr:blipFill>
      <xdr:spPr>
        <a:xfrm>
          <a:off x="812880" y="5879304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293</xdr:row>
      <xdr:rowOff>-360</xdr:rowOff>
    </xdr:from>
    <xdr:to>
      <xdr:col>1</xdr:col>
      <xdr:colOff>7560</xdr:colOff>
      <xdr:row>293</xdr:row>
      <xdr:rowOff>8280</xdr:rowOff>
    </xdr:to>
    <xdr:pic>
      <xdr:nvPicPr>
        <xdr:cNvPr id="717" name="Picture 904" descr=""/>
        <xdr:cNvPicPr/>
      </xdr:nvPicPr>
      <xdr:blipFill>
        <a:blip r:embed="rId718"/>
        <a:stretch/>
      </xdr:blipFill>
      <xdr:spPr>
        <a:xfrm>
          <a:off x="812880" y="5879304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297</xdr:row>
      <xdr:rowOff>720</xdr:rowOff>
    </xdr:from>
    <xdr:to>
      <xdr:col>1</xdr:col>
      <xdr:colOff>7560</xdr:colOff>
      <xdr:row>297</xdr:row>
      <xdr:rowOff>9360</xdr:rowOff>
    </xdr:to>
    <xdr:pic>
      <xdr:nvPicPr>
        <xdr:cNvPr id="718" name="Picture 905" descr=""/>
        <xdr:cNvPicPr/>
      </xdr:nvPicPr>
      <xdr:blipFill>
        <a:blip r:embed="rId719"/>
        <a:stretch/>
      </xdr:blipFill>
      <xdr:spPr>
        <a:xfrm>
          <a:off x="812880" y="5959692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297</xdr:row>
      <xdr:rowOff>720</xdr:rowOff>
    </xdr:from>
    <xdr:to>
      <xdr:col>1</xdr:col>
      <xdr:colOff>7560</xdr:colOff>
      <xdr:row>297</xdr:row>
      <xdr:rowOff>9360</xdr:rowOff>
    </xdr:to>
    <xdr:pic>
      <xdr:nvPicPr>
        <xdr:cNvPr id="719" name="Picture 906" descr=""/>
        <xdr:cNvPicPr/>
      </xdr:nvPicPr>
      <xdr:blipFill>
        <a:blip r:embed="rId720"/>
        <a:stretch/>
      </xdr:blipFill>
      <xdr:spPr>
        <a:xfrm>
          <a:off x="812880" y="5959692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7560</xdr:colOff>
      <xdr:row>301</xdr:row>
      <xdr:rowOff>8640</xdr:rowOff>
    </xdr:to>
    <xdr:pic>
      <xdr:nvPicPr>
        <xdr:cNvPr id="720" name="Picture 907" descr=""/>
        <xdr:cNvPicPr/>
      </xdr:nvPicPr>
      <xdr:blipFill>
        <a:blip r:embed="rId721"/>
        <a:stretch/>
      </xdr:blipFill>
      <xdr:spPr>
        <a:xfrm>
          <a:off x="812880" y="6039864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7560</xdr:colOff>
      <xdr:row>301</xdr:row>
      <xdr:rowOff>8640</xdr:rowOff>
    </xdr:to>
    <xdr:pic>
      <xdr:nvPicPr>
        <xdr:cNvPr id="721" name="Picture 908" descr=""/>
        <xdr:cNvPicPr/>
      </xdr:nvPicPr>
      <xdr:blipFill>
        <a:blip r:embed="rId722"/>
        <a:stretch/>
      </xdr:blipFill>
      <xdr:spPr>
        <a:xfrm>
          <a:off x="812880" y="6039864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305</xdr:row>
      <xdr:rowOff>-360</xdr:rowOff>
    </xdr:from>
    <xdr:to>
      <xdr:col>1</xdr:col>
      <xdr:colOff>7560</xdr:colOff>
      <xdr:row>305</xdr:row>
      <xdr:rowOff>8280</xdr:rowOff>
    </xdr:to>
    <xdr:pic>
      <xdr:nvPicPr>
        <xdr:cNvPr id="722" name="Picture 909" descr=""/>
        <xdr:cNvPicPr/>
      </xdr:nvPicPr>
      <xdr:blipFill>
        <a:blip r:embed="rId723"/>
        <a:stretch/>
      </xdr:blipFill>
      <xdr:spPr>
        <a:xfrm>
          <a:off x="812880" y="6120108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305</xdr:row>
      <xdr:rowOff>-360</xdr:rowOff>
    </xdr:from>
    <xdr:to>
      <xdr:col>1</xdr:col>
      <xdr:colOff>7560</xdr:colOff>
      <xdr:row>305</xdr:row>
      <xdr:rowOff>8280</xdr:rowOff>
    </xdr:to>
    <xdr:pic>
      <xdr:nvPicPr>
        <xdr:cNvPr id="723" name="Picture 910" descr=""/>
        <xdr:cNvPicPr/>
      </xdr:nvPicPr>
      <xdr:blipFill>
        <a:blip r:embed="rId724"/>
        <a:stretch/>
      </xdr:blipFill>
      <xdr:spPr>
        <a:xfrm>
          <a:off x="812880" y="6120108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7560</xdr:colOff>
      <xdr:row>88</xdr:row>
      <xdr:rowOff>8640</xdr:rowOff>
    </xdr:to>
    <xdr:pic>
      <xdr:nvPicPr>
        <xdr:cNvPr id="724" name="Picture 911" descr=""/>
        <xdr:cNvPicPr/>
      </xdr:nvPicPr>
      <xdr:blipFill>
        <a:blip r:embed="rId725"/>
        <a:stretch/>
      </xdr:blipFill>
      <xdr:spPr>
        <a:xfrm>
          <a:off x="812880" y="1765800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7560</xdr:colOff>
      <xdr:row>88</xdr:row>
      <xdr:rowOff>8640</xdr:rowOff>
    </xdr:to>
    <xdr:pic>
      <xdr:nvPicPr>
        <xdr:cNvPr id="725" name="Picture 912" descr=""/>
        <xdr:cNvPicPr/>
      </xdr:nvPicPr>
      <xdr:blipFill>
        <a:blip r:embed="rId726"/>
        <a:stretch/>
      </xdr:blipFill>
      <xdr:spPr>
        <a:xfrm>
          <a:off x="812880" y="1765800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7560</xdr:colOff>
      <xdr:row>309</xdr:row>
      <xdr:rowOff>8640</xdr:rowOff>
    </xdr:to>
    <xdr:pic>
      <xdr:nvPicPr>
        <xdr:cNvPr id="726" name="Picture 913" descr=""/>
        <xdr:cNvPicPr/>
      </xdr:nvPicPr>
      <xdr:blipFill>
        <a:blip r:embed="rId727"/>
        <a:stretch/>
      </xdr:blipFill>
      <xdr:spPr>
        <a:xfrm>
          <a:off x="812880" y="6200388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7560</xdr:colOff>
      <xdr:row>309</xdr:row>
      <xdr:rowOff>8640</xdr:rowOff>
    </xdr:to>
    <xdr:pic>
      <xdr:nvPicPr>
        <xdr:cNvPr id="727" name="Picture 914" descr=""/>
        <xdr:cNvPicPr/>
      </xdr:nvPicPr>
      <xdr:blipFill>
        <a:blip r:embed="rId728"/>
        <a:stretch/>
      </xdr:blipFill>
      <xdr:spPr>
        <a:xfrm>
          <a:off x="812880" y="62003880"/>
          <a:ext cx="75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9360</xdr:colOff>
      <xdr:row>0</xdr:row>
      <xdr:rowOff>8640</xdr:rowOff>
    </xdr:to>
    <xdr:pic>
      <xdr:nvPicPr>
        <xdr:cNvPr id="728" name="Picture 915" descr=""/>
        <xdr:cNvPicPr/>
      </xdr:nvPicPr>
      <xdr:blipFill>
        <a:blip r:embed="rId729"/>
        <a:stretch/>
      </xdr:blipFill>
      <xdr:spPr>
        <a:xfrm>
          <a:off x="812880" y="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9360</xdr:colOff>
      <xdr:row>0</xdr:row>
      <xdr:rowOff>8640</xdr:rowOff>
    </xdr:to>
    <xdr:pic>
      <xdr:nvPicPr>
        <xdr:cNvPr id="729" name="Picture 916" descr=""/>
        <xdr:cNvPicPr/>
      </xdr:nvPicPr>
      <xdr:blipFill>
        <a:blip r:embed="rId730"/>
        <a:stretch/>
      </xdr:blipFill>
      <xdr:spPr>
        <a:xfrm>
          <a:off x="812880" y="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9360</xdr:colOff>
      <xdr:row>19</xdr:row>
      <xdr:rowOff>8640</xdr:rowOff>
    </xdr:to>
    <xdr:pic>
      <xdr:nvPicPr>
        <xdr:cNvPr id="730" name="Picture 917" descr=""/>
        <xdr:cNvPicPr/>
      </xdr:nvPicPr>
      <xdr:blipFill>
        <a:blip r:embed="rId731"/>
        <a:stretch/>
      </xdr:blipFill>
      <xdr:spPr>
        <a:xfrm>
          <a:off x="812880" y="38124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9360</xdr:colOff>
      <xdr:row>19</xdr:row>
      <xdr:rowOff>8640</xdr:rowOff>
    </xdr:to>
    <xdr:pic>
      <xdr:nvPicPr>
        <xdr:cNvPr id="731" name="Picture 918" descr=""/>
        <xdr:cNvPicPr/>
      </xdr:nvPicPr>
      <xdr:blipFill>
        <a:blip r:embed="rId732"/>
        <a:stretch/>
      </xdr:blipFill>
      <xdr:spPr>
        <a:xfrm>
          <a:off x="812880" y="38124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</xdr:row>
      <xdr:rowOff>360</xdr:rowOff>
    </xdr:from>
    <xdr:to>
      <xdr:col>1</xdr:col>
      <xdr:colOff>9360</xdr:colOff>
      <xdr:row>27</xdr:row>
      <xdr:rowOff>9000</xdr:rowOff>
    </xdr:to>
    <xdr:pic>
      <xdr:nvPicPr>
        <xdr:cNvPr id="732" name="Picture 919" descr=""/>
        <xdr:cNvPicPr/>
      </xdr:nvPicPr>
      <xdr:blipFill>
        <a:blip r:embed="rId733"/>
        <a:stretch/>
      </xdr:blipFill>
      <xdr:spPr>
        <a:xfrm>
          <a:off x="812880" y="54183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</xdr:row>
      <xdr:rowOff>360</xdr:rowOff>
    </xdr:from>
    <xdr:to>
      <xdr:col>1</xdr:col>
      <xdr:colOff>9360</xdr:colOff>
      <xdr:row>27</xdr:row>
      <xdr:rowOff>9000</xdr:rowOff>
    </xdr:to>
    <xdr:pic>
      <xdr:nvPicPr>
        <xdr:cNvPr id="733" name="Picture 920" descr=""/>
        <xdr:cNvPicPr/>
      </xdr:nvPicPr>
      <xdr:blipFill>
        <a:blip r:embed="rId734"/>
        <a:stretch/>
      </xdr:blipFill>
      <xdr:spPr>
        <a:xfrm>
          <a:off x="812880" y="54183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9360</xdr:colOff>
      <xdr:row>88</xdr:row>
      <xdr:rowOff>8640</xdr:rowOff>
    </xdr:to>
    <xdr:pic>
      <xdr:nvPicPr>
        <xdr:cNvPr id="734" name="Picture 921" descr=""/>
        <xdr:cNvPicPr/>
      </xdr:nvPicPr>
      <xdr:blipFill>
        <a:blip r:embed="rId735"/>
        <a:stretch/>
      </xdr:blipFill>
      <xdr:spPr>
        <a:xfrm>
          <a:off x="812880" y="176580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9360</xdr:colOff>
      <xdr:row>88</xdr:row>
      <xdr:rowOff>8640</xdr:rowOff>
    </xdr:to>
    <xdr:pic>
      <xdr:nvPicPr>
        <xdr:cNvPr id="735" name="Picture 922" descr=""/>
        <xdr:cNvPicPr/>
      </xdr:nvPicPr>
      <xdr:blipFill>
        <a:blip r:embed="rId736"/>
        <a:stretch/>
      </xdr:blipFill>
      <xdr:spPr>
        <a:xfrm>
          <a:off x="812880" y="176580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9360</xdr:colOff>
      <xdr:row>34</xdr:row>
      <xdr:rowOff>8640</xdr:rowOff>
    </xdr:to>
    <xdr:pic>
      <xdr:nvPicPr>
        <xdr:cNvPr id="736" name="Picture 923" descr=""/>
        <xdr:cNvPicPr/>
      </xdr:nvPicPr>
      <xdr:blipFill>
        <a:blip r:embed="rId737"/>
        <a:stretch/>
      </xdr:blipFill>
      <xdr:spPr>
        <a:xfrm>
          <a:off x="812880" y="68223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9360</xdr:colOff>
      <xdr:row>34</xdr:row>
      <xdr:rowOff>8640</xdr:rowOff>
    </xdr:to>
    <xdr:pic>
      <xdr:nvPicPr>
        <xdr:cNvPr id="737" name="Picture 924" descr=""/>
        <xdr:cNvPicPr/>
      </xdr:nvPicPr>
      <xdr:blipFill>
        <a:blip r:embed="rId738"/>
        <a:stretch/>
      </xdr:blipFill>
      <xdr:spPr>
        <a:xfrm>
          <a:off x="812880" y="68223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9360</xdr:colOff>
      <xdr:row>16</xdr:row>
      <xdr:rowOff>8640</xdr:rowOff>
    </xdr:to>
    <xdr:pic>
      <xdr:nvPicPr>
        <xdr:cNvPr id="738" name="Picture 925" descr=""/>
        <xdr:cNvPicPr/>
      </xdr:nvPicPr>
      <xdr:blipFill>
        <a:blip r:embed="rId739"/>
        <a:stretch/>
      </xdr:blipFill>
      <xdr:spPr>
        <a:xfrm>
          <a:off x="812880" y="32104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9360</xdr:colOff>
      <xdr:row>16</xdr:row>
      <xdr:rowOff>8640</xdr:rowOff>
    </xdr:to>
    <xdr:pic>
      <xdr:nvPicPr>
        <xdr:cNvPr id="739" name="Picture 926" descr=""/>
        <xdr:cNvPicPr/>
      </xdr:nvPicPr>
      <xdr:blipFill>
        <a:blip r:embed="rId740"/>
        <a:stretch/>
      </xdr:blipFill>
      <xdr:spPr>
        <a:xfrm>
          <a:off x="812880" y="32104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9360</xdr:colOff>
      <xdr:row>148</xdr:row>
      <xdr:rowOff>8640</xdr:rowOff>
    </xdr:to>
    <xdr:pic>
      <xdr:nvPicPr>
        <xdr:cNvPr id="740" name="Picture 927" descr=""/>
        <xdr:cNvPicPr/>
      </xdr:nvPicPr>
      <xdr:blipFill>
        <a:blip r:embed="rId741"/>
        <a:stretch/>
      </xdr:blipFill>
      <xdr:spPr>
        <a:xfrm>
          <a:off x="812880" y="296978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9360</xdr:colOff>
      <xdr:row>148</xdr:row>
      <xdr:rowOff>8640</xdr:rowOff>
    </xdr:to>
    <xdr:pic>
      <xdr:nvPicPr>
        <xdr:cNvPr id="741" name="Picture 928" descr=""/>
        <xdr:cNvPicPr/>
      </xdr:nvPicPr>
      <xdr:blipFill>
        <a:blip r:embed="rId742"/>
        <a:stretch/>
      </xdr:blipFill>
      <xdr:spPr>
        <a:xfrm>
          <a:off x="812880" y="296978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9360</xdr:colOff>
      <xdr:row>164</xdr:row>
      <xdr:rowOff>8640</xdr:rowOff>
    </xdr:to>
    <xdr:pic>
      <xdr:nvPicPr>
        <xdr:cNvPr id="742" name="Picture 929" descr=""/>
        <xdr:cNvPicPr/>
      </xdr:nvPicPr>
      <xdr:blipFill>
        <a:blip r:embed="rId743"/>
        <a:stretch/>
      </xdr:blipFill>
      <xdr:spPr>
        <a:xfrm>
          <a:off x="812880" y="3290832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9360</xdr:colOff>
      <xdr:row>164</xdr:row>
      <xdr:rowOff>8640</xdr:rowOff>
    </xdr:to>
    <xdr:pic>
      <xdr:nvPicPr>
        <xdr:cNvPr id="743" name="Picture 930" descr=""/>
        <xdr:cNvPicPr/>
      </xdr:nvPicPr>
      <xdr:blipFill>
        <a:blip r:embed="rId744"/>
        <a:stretch/>
      </xdr:blipFill>
      <xdr:spPr>
        <a:xfrm>
          <a:off x="812880" y="3290832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9360</xdr:colOff>
      <xdr:row>42</xdr:row>
      <xdr:rowOff>8640</xdr:rowOff>
    </xdr:to>
    <xdr:pic>
      <xdr:nvPicPr>
        <xdr:cNvPr id="744" name="Picture 931" descr=""/>
        <xdr:cNvPicPr/>
      </xdr:nvPicPr>
      <xdr:blipFill>
        <a:blip r:embed="rId745"/>
        <a:stretch/>
      </xdr:blipFill>
      <xdr:spPr>
        <a:xfrm>
          <a:off x="812880" y="84276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9360</xdr:colOff>
      <xdr:row>42</xdr:row>
      <xdr:rowOff>8640</xdr:rowOff>
    </xdr:to>
    <xdr:pic>
      <xdr:nvPicPr>
        <xdr:cNvPr id="745" name="Picture 932" descr=""/>
        <xdr:cNvPicPr/>
      </xdr:nvPicPr>
      <xdr:blipFill>
        <a:blip r:embed="rId746"/>
        <a:stretch/>
      </xdr:blipFill>
      <xdr:spPr>
        <a:xfrm>
          <a:off x="812880" y="84276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28</xdr:row>
      <xdr:rowOff>360</xdr:rowOff>
    </xdr:from>
    <xdr:to>
      <xdr:col>1</xdr:col>
      <xdr:colOff>9360</xdr:colOff>
      <xdr:row>28</xdr:row>
      <xdr:rowOff>9000</xdr:rowOff>
    </xdr:to>
    <xdr:pic>
      <xdr:nvPicPr>
        <xdr:cNvPr id="746" name="Picture 933" descr=""/>
        <xdr:cNvPicPr/>
      </xdr:nvPicPr>
      <xdr:blipFill>
        <a:blip r:embed="rId747"/>
        <a:stretch/>
      </xdr:blipFill>
      <xdr:spPr>
        <a:xfrm>
          <a:off x="812880" y="56188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28</xdr:row>
      <xdr:rowOff>360</xdr:rowOff>
    </xdr:from>
    <xdr:to>
      <xdr:col>1</xdr:col>
      <xdr:colOff>9360</xdr:colOff>
      <xdr:row>28</xdr:row>
      <xdr:rowOff>9000</xdr:rowOff>
    </xdr:to>
    <xdr:pic>
      <xdr:nvPicPr>
        <xdr:cNvPr id="747" name="Picture 934" descr=""/>
        <xdr:cNvPicPr/>
      </xdr:nvPicPr>
      <xdr:blipFill>
        <a:blip r:embed="rId748"/>
        <a:stretch/>
      </xdr:blipFill>
      <xdr:spPr>
        <a:xfrm>
          <a:off x="812880" y="56188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</xdr:row>
      <xdr:rowOff>-360</xdr:rowOff>
    </xdr:from>
    <xdr:to>
      <xdr:col>1</xdr:col>
      <xdr:colOff>9360</xdr:colOff>
      <xdr:row>15</xdr:row>
      <xdr:rowOff>8280</xdr:rowOff>
    </xdr:to>
    <xdr:pic>
      <xdr:nvPicPr>
        <xdr:cNvPr id="748" name="Picture 935" descr=""/>
        <xdr:cNvPicPr/>
      </xdr:nvPicPr>
      <xdr:blipFill>
        <a:blip r:embed="rId749"/>
        <a:stretch/>
      </xdr:blipFill>
      <xdr:spPr>
        <a:xfrm>
          <a:off x="812880" y="30096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</xdr:row>
      <xdr:rowOff>-360</xdr:rowOff>
    </xdr:from>
    <xdr:to>
      <xdr:col>1</xdr:col>
      <xdr:colOff>9360</xdr:colOff>
      <xdr:row>15</xdr:row>
      <xdr:rowOff>8280</xdr:rowOff>
    </xdr:to>
    <xdr:pic>
      <xdr:nvPicPr>
        <xdr:cNvPr id="749" name="Picture 936" descr=""/>
        <xdr:cNvPicPr/>
      </xdr:nvPicPr>
      <xdr:blipFill>
        <a:blip r:embed="rId750"/>
        <a:stretch/>
      </xdr:blipFill>
      <xdr:spPr>
        <a:xfrm>
          <a:off x="812880" y="30096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64</xdr:row>
      <xdr:rowOff>360</xdr:rowOff>
    </xdr:from>
    <xdr:to>
      <xdr:col>1</xdr:col>
      <xdr:colOff>9360</xdr:colOff>
      <xdr:row>64</xdr:row>
      <xdr:rowOff>9000</xdr:rowOff>
    </xdr:to>
    <xdr:pic>
      <xdr:nvPicPr>
        <xdr:cNvPr id="750" name="Picture 937" descr=""/>
        <xdr:cNvPicPr/>
      </xdr:nvPicPr>
      <xdr:blipFill>
        <a:blip r:embed="rId751"/>
        <a:stretch/>
      </xdr:blipFill>
      <xdr:spPr>
        <a:xfrm>
          <a:off x="812880" y="128426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64</xdr:row>
      <xdr:rowOff>360</xdr:rowOff>
    </xdr:from>
    <xdr:to>
      <xdr:col>1</xdr:col>
      <xdr:colOff>9360</xdr:colOff>
      <xdr:row>64</xdr:row>
      <xdr:rowOff>9000</xdr:rowOff>
    </xdr:to>
    <xdr:pic>
      <xdr:nvPicPr>
        <xdr:cNvPr id="751" name="Picture 938" descr=""/>
        <xdr:cNvPicPr/>
      </xdr:nvPicPr>
      <xdr:blipFill>
        <a:blip r:embed="rId752"/>
        <a:stretch/>
      </xdr:blipFill>
      <xdr:spPr>
        <a:xfrm>
          <a:off x="812880" y="128426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9360</xdr:colOff>
      <xdr:row>42</xdr:row>
      <xdr:rowOff>8640</xdr:rowOff>
    </xdr:to>
    <xdr:pic>
      <xdr:nvPicPr>
        <xdr:cNvPr id="752" name="Picture 939" descr=""/>
        <xdr:cNvPicPr/>
      </xdr:nvPicPr>
      <xdr:blipFill>
        <a:blip r:embed="rId753"/>
        <a:stretch/>
      </xdr:blipFill>
      <xdr:spPr>
        <a:xfrm>
          <a:off x="812880" y="84276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9360</xdr:colOff>
      <xdr:row>42</xdr:row>
      <xdr:rowOff>8640</xdr:rowOff>
    </xdr:to>
    <xdr:pic>
      <xdr:nvPicPr>
        <xdr:cNvPr id="753" name="Picture 940" descr=""/>
        <xdr:cNvPicPr/>
      </xdr:nvPicPr>
      <xdr:blipFill>
        <a:blip r:embed="rId754"/>
        <a:stretch/>
      </xdr:blipFill>
      <xdr:spPr>
        <a:xfrm>
          <a:off x="812880" y="84276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9360</xdr:colOff>
      <xdr:row>24</xdr:row>
      <xdr:rowOff>8640</xdr:rowOff>
    </xdr:to>
    <xdr:pic>
      <xdr:nvPicPr>
        <xdr:cNvPr id="754" name="Picture 941" descr=""/>
        <xdr:cNvPicPr/>
      </xdr:nvPicPr>
      <xdr:blipFill>
        <a:blip r:embed="rId755"/>
        <a:stretch/>
      </xdr:blipFill>
      <xdr:spPr>
        <a:xfrm>
          <a:off x="812880" y="481572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9360</xdr:colOff>
      <xdr:row>24</xdr:row>
      <xdr:rowOff>8640</xdr:rowOff>
    </xdr:to>
    <xdr:pic>
      <xdr:nvPicPr>
        <xdr:cNvPr id="755" name="Picture 942" descr=""/>
        <xdr:cNvPicPr/>
      </xdr:nvPicPr>
      <xdr:blipFill>
        <a:blip r:embed="rId756"/>
        <a:stretch/>
      </xdr:blipFill>
      <xdr:spPr>
        <a:xfrm>
          <a:off x="812880" y="481572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9360</xdr:colOff>
      <xdr:row>1</xdr:row>
      <xdr:rowOff>9000</xdr:rowOff>
    </xdr:to>
    <xdr:pic>
      <xdr:nvPicPr>
        <xdr:cNvPr id="756" name="Picture 943" descr=""/>
        <xdr:cNvPicPr/>
      </xdr:nvPicPr>
      <xdr:blipFill>
        <a:blip r:embed="rId757"/>
        <a:stretch/>
      </xdr:blipFill>
      <xdr:spPr>
        <a:xfrm>
          <a:off x="812880" y="20052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9360</xdr:colOff>
      <xdr:row>1</xdr:row>
      <xdr:rowOff>9000</xdr:rowOff>
    </xdr:to>
    <xdr:pic>
      <xdr:nvPicPr>
        <xdr:cNvPr id="757" name="Picture 944" descr=""/>
        <xdr:cNvPicPr/>
      </xdr:nvPicPr>
      <xdr:blipFill>
        <a:blip r:embed="rId758"/>
        <a:stretch/>
      </xdr:blipFill>
      <xdr:spPr>
        <a:xfrm>
          <a:off x="812880" y="20052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9360</xdr:colOff>
      <xdr:row>136</xdr:row>
      <xdr:rowOff>9360</xdr:rowOff>
    </xdr:to>
    <xdr:pic>
      <xdr:nvPicPr>
        <xdr:cNvPr id="758" name="Picture 945" descr=""/>
        <xdr:cNvPicPr/>
      </xdr:nvPicPr>
      <xdr:blipFill>
        <a:blip r:embed="rId759"/>
        <a:stretch/>
      </xdr:blipFill>
      <xdr:spPr>
        <a:xfrm>
          <a:off x="812880" y="2729016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9360</xdr:colOff>
      <xdr:row>136</xdr:row>
      <xdr:rowOff>9360</xdr:rowOff>
    </xdr:to>
    <xdr:pic>
      <xdr:nvPicPr>
        <xdr:cNvPr id="759" name="Picture 946" descr=""/>
        <xdr:cNvPicPr/>
      </xdr:nvPicPr>
      <xdr:blipFill>
        <a:blip r:embed="rId760"/>
        <a:stretch/>
      </xdr:blipFill>
      <xdr:spPr>
        <a:xfrm>
          <a:off x="812880" y="2729016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9360</xdr:colOff>
      <xdr:row>156</xdr:row>
      <xdr:rowOff>9000</xdr:rowOff>
    </xdr:to>
    <xdr:pic>
      <xdr:nvPicPr>
        <xdr:cNvPr id="760" name="Picture 947" descr=""/>
        <xdr:cNvPicPr/>
      </xdr:nvPicPr>
      <xdr:blipFill>
        <a:blip r:embed="rId761"/>
        <a:stretch/>
      </xdr:blipFill>
      <xdr:spPr>
        <a:xfrm>
          <a:off x="812880" y="313030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9360</xdr:colOff>
      <xdr:row>156</xdr:row>
      <xdr:rowOff>9000</xdr:rowOff>
    </xdr:to>
    <xdr:pic>
      <xdr:nvPicPr>
        <xdr:cNvPr id="761" name="Picture 948" descr=""/>
        <xdr:cNvPicPr/>
      </xdr:nvPicPr>
      <xdr:blipFill>
        <a:blip r:embed="rId762"/>
        <a:stretch/>
      </xdr:blipFill>
      <xdr:spPr>
        <a:xfrm>
          <a:off x="812880" y="313030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9360</xdr:colOff>
      <xdr:row>128</xdr:row>
      <xdr:rowOff>9000</xdr:rowOff>
    </xdr:to>
    <xdr:pic>
      <xdr:nvPicPr>
        <xdr:cNvPr id="762" name="Picture 949" descr=""/>
        <xdr:cNvPicPr/>
      </xdr:nvPicPr>
      <xdr:blipFill>
        <a:blip r:embed="rId763"/>
        <a:stretch/>
      </xdr:blipFill>
      <xdr:spPr>
        <a:xfrm>
          <a:off x="812880" y="2568456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9360</xdr:colOff>
      <xdr:row>128</xdr:row>
      <xdr:rowOff>9000</xdr:rowOff>
    </xdr:to>
    <xdr:pic>
      <xdr:nvPicPr>
        <xdr:cNvPr id="763" name="Picture 950" descr=""/>
        <xdr:cNvPicPr/>
      </xdr:nvPicPr>
      <xdr:blipFill>
        <a:blip r:embed="rId764"/>
        <a:stretch/>
      </xdr:blipFill>
      <xdr:spPr>
        <a:xfrm>
          <a:off x="812880" y="2568456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9360</xdr:colOff>
      <xdr:row>22</xdr:row>
      <xdr:rowOff>9000</xdr:rowOff>
    </xdr:to>
    <xdr:pic>
      <xdr:nvPicPr>
        <xdr:cNvPr id="764" name="Picture 951" descr=""/>
        <xdr:cNvPicPr/>
      </xdr:nvPicPr>
      <xdr:blipFill>
        <a:blip r:embed="rId765"/>
        <a:stretch/>
      </xdr:blipFill>
      <xdr:spPr>
        <a:xfrm>
          <a:off x="812880" y="44146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9360</xdr:colOff>
      <xdr:row>22</xdr:row>
      <xdr:rowOff>9000</xdr:rowOff>
    </xdr:to>
    <xdr:pic>
      <xdr:nvPicPr>
        <xdr:cNvPr id="765" name="Picture 952" descr=""/>
        <xdr:cNvPicPr/>
      </xdr:nvPicPr>
      <xdr:blipFill>
        <a:blip r:embed="rId766"/>
        <a:stretch/>
      </xdr:blipFill>
      <xdr:spPr>
        <a:xfrm>
          <a:off x="812880" y="44146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116</xdr:row>
      <xdr:rowOff>360</xdr:rowOff>
    </xdr:from>
    <xdr:to>
      <xdr:col>1</xdr:col>
      <xdr:colOff>9360</xdr:colOff>
      <xdr:row>116</xdr:row>
      <xdr:rowOff>9360</xdr:rowOff>
    </xdr:to>
    <xdr:pic>
      <xdr:nvPicPr>
        <xdr:cNvPr id="766" name="Picture 953" descr=""/>
        <xdr:cNvPicPr/>
      </xdr:nvPicPr>
      <xdr:blipFill>
        <a:blip r:embed="rId767"/>
        <a:stretch/>
      </xdr:blipFill>
      <xdr:spPr>
        <a:xfrm>
          <a:off x="812880" y="232768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116</xdr:row>
      <xdr:rowOff>360</xdr:rowOff>
    </xdr:from>
    <xdr:to>
      <xdr:col>1</xdr:col>
      <xdr:colOff>9360</xdr:colOff>
      <xdr:row>116</xdr:row>
      <xdr:rowOff>9360</xdr:rowOff>
    </xdr:to>
    <xdr:pic>
      <xdr:nvPicPr>
        <xdr:cNvPr id="767" name="Picture 954" descr=""/>
        <xdr:cNvPicPr/>
      </xdr:nvPicPr>
      <xdr:blipFill>
        <a:blip r:embed="rId768"/>
        <a:stretch/>
      </xdr:blipFill>
      <xdr:spPr>
        <a:xfrm>
          <a:off x="812880" y="232768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9360</xdr:colOff>
      <xdr:row>156</xdr:row>
      <xdr:rowOff>9000</xdr:rowOff>
    </xdr:to>
    <xdr:pic>
      <xdr:nvPicPr>
        <xdr:cNvPr id="768" name="Picture 955" descr=""/>
        <xdr:cNvPicPr/>
      </xdr:nvPicPr>
      <xdr:blipFill>
        <a:blip r:embed="rId769"/>
        <a:stretch/>
      </xdr:blipFill>
      <xdr:spPr>
        <a:xfrm>
          <a:off x="812880" y="313030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9360</xdr:colOff>
      <xdr:row>156</xdr:row>
      <xdr:rowOff>9000</xdr:rowOff>
    </xdr:to>
    <xdr:pic>
      <xdr:nvPicPr>
        <xdr:cNvPr id="769" name="Picture 956" descr=""/>
        <xdr:cNvPicPr/>
      </xdr:nvPicPr>
      <xdr:blipFill>
        <a:blip r:embed="rId770"/>
        <a:stretch/>
      </xdr:blipFill>
      <xdr:spPr>
        <a:xfrm>
          <a:off x="812880" y="313030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9360</xdr:colOff>
      <xdr:row>11</xdr:row>
      <xdr:rowOff>9000</xdr:rowOff>
    </xdr:to>
    <xdr:pic>
      <xdr:nvPicPr>
        <xdr:cNvPr id="770" name="Picture 957" descr=""/>
        <xdr:cNvPicPr/>
      </xdr:nvPicPr>
      <xdr:blipFill>
        <a:blip r:embed="rId771"/>
        <a:stretch/>
      </xdr:blipFill>
      <xdr:spPr>
        <a:xfrm>
          <a:off x="812880" y="220716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9360</xdr:colOff>
      <xdr:row>11</xdr:row>
      <xdr:rowOff>9000</xdr:rowOff>
    </xdr:to>
    <xdr:pic>
      <xdr:nvPicPr>
        <xdr:cNvPr id="771" name="Picture 958" descr=""/>
        <xdr:cNvPicPr/>
      </xdr:nvPicPr>
      <xdr:blipFill>
        <a:blip r:embed="rId772"/>
        <a:stretch/>
      </xdr:blipFill>
      <xdr:spPr>
        <a:xfrm>
          <a:off x="812880" y="220716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132</xdr:row>
      <xdr:rowOff>360</xdr:rowOff>
    </xdr:from>
    <xdr:to>
      <xdr:col>1</xdr:col>
      <xdr:colOff>9360</xdr:colOff>
      <xdr:row>132</xdr:row>
      <xdr:rowOff>9360</xdr:rowOff>
    </xdr:to>
    <xdr:pic>
      <xdr:nvPicPr>
        <xdr:cNvPr id="772" name="Picture 959" descr=""/>
        <xdr:cNvPicPr/>
      </xdr:nvPicPr>
      <xdr:blipFill>
        <a:blip r:embed="rId773"/>
        <a:stretch/>
      </xdr:blipFill>
      <xdr:spPr>
        <a:xfrm>
          <a:off x="812880" y="2648736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132</xdr:row>
      <xdr:rowOff>360</xdr:rowOff>
    </xdr:from>
    <xdr:to>
      <xdr:col>1</xdr:col>
      <xdr:colOff>9360</xdr:colOff>
      <xdr:row>132</xdr:row>
      <xdr:rowOff>9360</xdr:rowOff>
    </xdr:to>
    <xdr:pic>
      <xdr:nvPicPr>
        <xdr:cNvPr id="773" name="Picture 960" descr=""/>
        <xdr:cNvPicPr/>
      </xdr:nvPicPr>
      <xdr:blipFill>
        <a:blip r:embed="rId774"/>
        <a:stretch/>
      </xdr:blipFill>
      <xdr:spPr>
        <a:xfrm>
          <a:off x="812880" y="2648736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98</xdr:row>
      <xdr:rowOff>360</xdr:rowOff>
    </xdr:from>
    <xdr:to>
      <xdr:col>1</xdr:col>
      <xdr:colOff>9360</xdr:colOff>
      <xdr:row>98</xdr:row>
      <xdr:rowOff>9360</xdr:rowOff>
    </xdr:to>
    <xdr:pic>
      <xdr:nvPicPr>
        <xdr:cNvPr id="774" name="Picture 961" descr=""/>
        <xdr:cNvPicPr/>
      </xdr:nvPicPr>
      <xdr:blipFill>
        <a:blip r:embed="rId775"/>
        <a:stretch/>
      </xdr:blipFill>
      <xdr:spPr>
        <a:xfrm>
          <a:off x="812880" y="1966500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98</xdr:row>
      <xdr:rowOff>360</xdr:rowOff>
    </xdr:from>
    <xdr:to>
      <xdr:col>1</xdr:col>
      <xdr:colOff>9360</xdr:colOff>
      <xdr:row>98</xdr:row>
      <xdr:rowOff>9360</xdr:rowOff>
    </xdr:to>
    <xdr:pic>
      <xdr:nvPicPr>
        <xdr:cNvPr id="775" name="Picture 962" descr=""/>
        <xdr:cNvPicPr/>
      </xdr:nvPicPr>
      <xdr:blipFill>
        <a:blip r:embed="rId776"/>
        <a:stretch/>
      </xdr:blipFill>
      <xdr:spPr>
        <a:xfrm>
          <a:off x="812880" y="1966500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9360</xdr:colOff>
      <xdr:row>3</xdr:row>
      <xdr:rowOff>9000</xdr:rowOff>
    </xdr:to>
    <xdr:pic>
      <xdr:nvPicPr>
        <xdr:cNvPr id="776" name="Picture 963" descr=""/>
        <xdr:cNvPicPr/>
      </xdr:nvPicPr>
      <xdr:blipFill>
        <a:blip r:embed="rId777"/>
        <a:stretch/>
      </xdr:blipFill>
      <xdr:spPr>
        <a:xfrm>
          <a:off x="812880" y="60192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9360</xdr:colOff>
      <xdr:row>3</xdr:row>
      <xdr:rowOff>9000</xdr:rowOff>
    </xdr:to>
    <xdr:pic>
      <xdr:nvPicPr>
        <xdr:cNvPr id="777" name="Picture 964" descr=""/>
        <xdr:cNvPicPr/>
      </xdr:nvPicPr>
      <xdr:blipFill>
        <a:blip r:embed="rId778"/>
        <a:stretch/>
      </xdr:blipFill>
      <xdr:spPr>
        <a:xfrm>
          <a:off x="812880" y="60192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168</xdr:row>
      <xdr:rowOff>-360</xdr:rowOff>
    </xdr:from>
    <xdr:to>
      <xdr:col>1</xdr:col>
      <xdr:colOff>9360</xdr:colOff>
      <xdr:row>168</xdr:row>
      <xdr:rowOff>8640</xdr:rowOff>
    </xdr:to>
    <xdr:pic>
      <xdr:nvPicPr>
        <xdr:cNvPr id="778" name="Picture 965" descr=""/>
        <xdr:cNvPicPr/>
      </xdr:nvPicPr>
      <xdr:blipFill>
        <a:blip r:embed="rId779"/>
        <a:stretch/>
      </xdr:blipFill>
      <xdr:spPr>
        <a:xfrm>
          <a:off x="812880" y="3371040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168</xdr:row>
      <xdr:rowOff>-360</xdr:rowOff>
    </xdr:from>
    <xdr:to>
      <xdr:col>1</xdr:col>
      <xdr:colOff>9360</xdr:colOff>
      <xdr:row>168</xdr:row>
      <xdr:rowOff>8640</xdr:rowOff>
    </xdr:to>
    <xdr:pic>
      <xdr:nvPicPr>
        <xdr:cNvPr id="779" name="Picture 966" descr=""/>
        <xdr:cNvPicPr/>
      </xdr:nvPicPr>
      <xdr:blipFill>
        <a:blip r:embed="rId780"/>
        <a:stretch/>
      </xdr:blipFill>
      <xdr:spPr>
        <a:xfrm>
          <a:off x="812880" y="3371040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9360</xdr:colOff>
      <xdr:row>34</xdr:row>
      <xdr:rowOff>9000</xdr:rowOff>
    </xdr:to>
    <xdr:pic>
      <xdr:nvPicPr>
        <xdr:cNvPr id="780" name="Picture 967" descr=""/>
        <xdr:cNvPicPr/>
      </xdr:nvPicPr>
      <xdr:blipFill>
        <a:blip r:embed="rId781"/>
        <a:stretch/>
      </xdr:blipFill>
      <xdr:spPr>
        <a:xfrm>
          <a:off x="812880" y="682236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9360</xdr:colOff>
      <xdr:row>34</xdr:row>
      <xdr:rowOff>9000</xdr:rowOff>
    </xdr:to>
    <xdr:pic>
      <xdr:nvPicPr>
        <xdr:cNvPr id="781" name="Picture 968" descr=""/>
        <xdr:cNvPicPr/>
      </xdr:nvPicPr>
      <xdr:blipFill>
        <a:blip r:embed="rId782"/>
        <a:stretch/>
      </xdr:blipFill>
      <xdr:spPr>
        <a:xfrm>
          <a:off x="812880" y="682236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63</xdr:row>
      <xdr:rowOff>360</xdr:rowOff>
    </xdr:from>
    <xdr:to>
      <xdr:col>1</xdr:col>
      <xdr:colOff>9360</xdr:colOff>
      <xdr:row>63</xdr:row>
      <xdr:rowOff>9360</xdr:rowOff>
    </xdr:to>
    <xdr:pic>
      <xdr:nvPicPr>
        <xdr:cNvPr id="782" name="Picture 969" descr=""/>
        <xdr:cNvPicPr/>
      </xdr:nvPicPr>
      <xdr:blipFill>
        <a:blip r:embed="rId783"/>
        <a:stretch/>
      </xdr:blipFill>
      <xdr:spPr>
        <a:xfrm>
          <a:off x="812880" y="1264212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63</xdr:row>
      <xdr:rowOff>360</xdr:rowOff>
    </xdr:from>
    <xdr:to>
      <xdr:col>1</xdr:col>
      <xdr:colOff>9360</xdr:colOff>
      <xdr:row>63</xdr:row>
      <xdr:rowOff>9360</xdr:rowOff>
    </xdr:to>
    <xdr:pic>
      <xdr:nvPicPr>
        <xdr:cNvPr id="783" name="Picture 970" descr=""/>
        <xdr:cNvPicPr/>
      </xdr:nvPicPr>
      <xdr:blipFill>
        <a:blip r:embed="rId784"/>
        <a:stretch/>
      </xdr:blipFill>
      <xdr:spPr>
        <a:xfrm>
          <a:off x="812880" y="1264212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140</xdr:row>
      <xdr:rowOff>360</xdr:rowOff>
    </xdr:from>
    <xdr:to>
      <xdr:col>1</xdr:col>
      <xdr:colOff>9360</xdr:colOff>
      <xdr:row>140</xdr:row>
      <xdr:rowOff>9360</xdr:rowOff>
    </xdr:to>
    <xdr:pic>
      <xdr:nvPicPr>
        <xdr:cNvPr id="784" name="Picture 971" descr=""/>
        <xdr:cNvPicPr/>
      </xdr:nvPicPr>
      <xdr:blipFill>
        <a:blip r:embed="rId785"/>
        <a:stretch/>
      </xdr:blipFill>
      <xdr:spPr>
        <a:xfrm>
          <a:off x="812880" y="2809260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140</xdr:row>
      <xdr:rowOff>360</xdr:rowOff>
    </xdr:from>
    <xdr:to>
      <xdr:col>1</xdr:col>
      <xdr:colOff>9360</xdr:colOff>
      <xdr:row>140</xdr:row>
      <xdr:rowOff>9360</xdr:rowOff>
    </xdr:to>
    <xdr:pic>
      <xdr:nvPicPr>
        <xdr:cNvPr id="785" name="Picture 972" descr=""/>
        <xdr:cNvPicPr/>
      </xdr:nvPicPr>
      <xdr:blipFill>
        <a:blip r:embed="rId786"/>
        <a:stretch/>
      </xdr:blipFill>
      <xdr:spPr>
        <a:xfrm>
          <a:off x="812880" y="2809260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9360</xdr:colOff>
      <xdr:row>29</xdr:row>
      <xdr:rowOff>9000</xdr:rowOff>
    </xdr:to>
    <xdr:pic>
      <xdr:nvPicPr>
        <xdr:cNvPr id="786" name="Picture 973" descr=""/>
        <xdr:cNvPicPr/>
      </xdr:nvPicPr>
      <xdr:blipFill>
        <a:blip r:embed="rId787"/>
        <a:stretch/>
      </xdr:blipFill>
      <xdr:spPr>
        <a:xfrm>
          <a:off x="812880" y="581904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9360</xdr:colOff>
      <xdr:row>29</xdr:row>
      <xdr:rowOff>9000</xdr:rowOff>
    </xdr:to>
    <xdr:pic>
      <xdr:nvPicPr>
        <xdr:cNvPr id="787" name="Picture 974" descr=""/>
        <xdr:cNvPicPr/>
      </xdr:nvPicPr>
      <xdr:blipFill>
        <a:blip r:embed="rId788"/>
        <a:stretch/>
      </xdr:blipFill>
      <xdr:spPr>
        <a:xfrm>
          <a:off x="812880" y="581904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9360</xdr:colOff>
      <xdr:row>20</xdr:row>
      <xdr:rowOff>8640</xdr:rowOff>
    </xdr:to>
    <xdr:pic>
      <xdr:nvPicPr>
        <xdr:cNvPr id="788" name="Picture 975" descr=""/>
        <xdr:cNvPicPr/>
      </xdr:nvPicPr>
      <xdr:blipFill>
        <a:blip r:embed="rId789"/>
        <a:stretch/>
      </xdr:blipFill>
      <xdr:spPr>
        <a:xfrm>
          <a:off x="812880" y="40132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9360</xdr:colOff>
      <xdr:row>20</xdr:row>
      <xdr:rowOff>8640</xdr:rowOff>
    </xdr:to>
    <xdr:pic>
      <xdr:nvPicPr>
        <xdr:cNvPr id="789" name="Picture 976" descr=""/>
        <xdr:cNvPicPr/>
      </xdr:nvPicPr>
      <xdr:blipFill>
        <a:blip r:embed="rId790"/>
        <a:stretch/>
      </xdr:blipFill>
      <xdr:spPr>
        <a:xfrm>
          <a:off x="812880" y="40132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64</xdr:row>
      <xdr:rowOff>360</xdr:rowOff>
    </xdr:from>
    <xdr:to>
      <xdr:col>1</xdr:col>
      <xdr:colOff>9360</xdr:colOff>
      <xdr:row>64</xdr:row>
      <xdr:rowOff>9000</xdr:rowOff>
    </xdr:to>
    <xdr:pic>
      <xdr:nvPicPr>
        <xdr:cNvPr id="790" name="Picture 977" descr=""/>
        <xdr:cNvPicPr/>
      </xdr:nvPicPr>
      <xdr:blipFill>
        <a:blip r:embed="rId791"/>
        <a:stretch/>
      </xdr:blipFill>
      <xdr:spPr>
        <a:xfrm>
          <a:off x="812880" y="128426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64</xdr:row>
      <xdr:rowOff>360</xdr:rowOff>
    </xdr:from>
    <xdr:to>
      <xdr:col>1</xdr:col>
      <xdr:colOff>9360</xdr:colOff>
      <xdr:row>64</xdr:row>
      <xdr:rowOff>9000</xdr:rowOff>
    </xdr:to>
    <xdr:pic>
      <xdr:nvPicPr>
        <xdr:cNvPr id="791" name="Picture 978" descr=""/>
        <xdr:cNvPicPr/>
      </xdr:nvPicPr>
      <xdr:blipFill>
        <a:blip r:embed="rId792"/>
        <a:stretch/>
      </xdr:blipFill>
      <xdr:spPr>
        <a:xfrm>
          <a:off x="812880" y="128426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39</xdr:row>
      <xdr:rowOff>360</xdr:rowOff>
    </xdr:from>
    <xdr:to>
      <xdr:col>1</xdr:col>
      <xdr:colOff>9360</xdr:colOff>
      <xdr:row>39</xdr:row>
      <xdr:rowOff>9000</xdr:rowOff>
    </xdr:to>
    <xdr:pic>
      <xdr:nvPicPr>
        <xdr:cNvPr id="792" name="Picture 979" descr=""/>
        <xdr:cNvPicPr/>
      </xdr:nvPicPr>
      <xdr:blipFill>
        <a:blip r:embed="rId793"/>
        <a:stretch/>
      </xdr:blipFill>
      <xdr:spPr>
        <a:xfrm>
          <a:off x="812880" y="78260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39</xdr:row>
      <xdr:rowOff>360</xdr:rowOff>
    </xdr:from>
    <xdr:to>
      <xdr:col>1</xdr:col>
      <xdr:colOff>9360</xdr:colOff>
      <xdr:row>39</xdr:row>
      <xdr:rowOff>9000</xdr:rowOff>
    </xdr:to>
    <xdr:pic>
      <xdr:nvPicPr>
        <xdr:cNvPr id="793" name="Picture 980" descr=""/>
        <xdr:cNvPicPr/>
      </xdr:nvPicPr>
      <xdr:blipFill>
        <a:blip r:embed="rId794"/>
        <a:stretch/>
      </xdr:blipFill>
      <xdr:spPr>
        <a:xfrm>
          <a:off x="812880" y="78260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49</xdr:row>
      <xdr:rowOff>720</xdr:rowOff>
    </xdr:from>
    <xdr:to>
      <xdr:col>1</xdr:col>
      <xdr:colOff>9360</xdr:colOff>
      <xdr:row>49</xdr:row>
      <xdr:rowOff>9360</xdr:rowOff>
    </xdr:to>
    <xdr:pic>
      <xdr:nvPicPr>
        <xdr:cNvPr id="794" name="Picture 981" descr=""/>
        <xdr:cNvPicPr/>
      </xdr:nvPicPr>
      <xdr:blipFill>
        <a:blip r:embed="rId795"/>
        <a:stretch/>
      </xdr:blipFill>
      <xdr:spPr>
        <a:xfrm>
          <a:off x="812880" y="98330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49</xdr:row>
      <xdr:rowOff>720</xdr:rowOff>
    </xdr:from>
    <xdr:to>
      <xdr:col>1</xdr:col>
      <xdr:colOff>9360</xdr:colOff>
      <xdr:row>49</xdr:row>
      <xdr:rowOff>9360</xdr:rowOff>
    </xdr:to>
    <xdr:pic>
      <xdr:nvPicPr>
        <xdr:cNvPr id="795" name="Picture 982" descr=""/>
        <xdr:cNvPicPr/>
      </xdr:nvPicPr>
      <xdr:blipFill>
        <a:blip r:embed="rId796"/>
        <a:stretch/>
      </xdr:blipFill>
      <xdr:spPr>
        <a:xfrm>
          <a:off x="812880" y="98330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9360</xdr:colOff>
      <xdr:row>6</xdr:row>
      <xdr:rowOff>8640</xdr:rowOff>
    </xdr:to>
    <xdr:pic>
      <xdr:nvPicPr>
        <xdr:cNvPr id="796" name="Picture 983" descr=""/>
        <xdr:cNvPicPr/>
      </xdr:nvPicPr>
      <xdr:blipFill>
        <a:blip r:embed="rId797"/>
        <a:stretch/>
      </xdr:blipFill>
      <xdr:spPr>
        <a:xfrm>
          <a:off x="812880" y="12038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9360</xdr:colOff>
      <xdr:row>6</xdr:row>
      <xdr:rowOff>8640</xdr:rowOff>
    </xdr:to>
    <xdr:pic>
      <xdr:nvPicPr>
        <xdr:cNvPr id="797" name="Picture 984" descr=""/>
        <xdr:cNvPicPr/>
      </xdr:nvPicPr>
      <xdr:blipFill>
        <a:blip r:embed="rId798"/>
        <a:stretch/>
      </xdr:blipFill>
      <xdr:spPr>
        <a:xfrm>
          <a:off x="812880" y="12038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9360</xdr:colOff>
      <xdr:row>144</xdr:row>
      <xdr:rowOff>8640</xdr:rowOff>
    </xdr:to>
    <xdr:pic>
      <xdr:nvPicPr>
        <xdr:cNvPr id="798" name="Picture 985" descr=""/>
        <xdr:cNvPicPr/>
      </xdr:nvPicPr>
      <xdr:blipFill>
        <a:blip r:embed="rId799"/>
        <a:stretch/>
      </xdr:blipFill>
      <xdr:spPr>
        <a:xfrm>
          <a:off x="812880" y="288950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9360</xdr:colOff>
      <xdr:row>144</xdr:row>
      <xdr:rowOff>8640</xdr:rowOff>
    </xdr:to>
    <xdr:pic>
      <xdr:nvPicPr>
        <xdr:cNvPr id="799" name="Picture 986" descr=""/>
        <xdr:cNvPicPr/>
      </xdr:nvPicPr>
      <xdr:blipFill>
        <a:blip r:embed="rId800"/>
        <a:stretch/>
      </xdr:blipFill>
      <xdr:spPr>
        <a:xfrm>
          <a:off x="812880" y="288950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124</xdr:row>
      <xdr:rowOff>-360</xdr:rowOff>
    </xdr:from>
    <xdr:to>
      <xdr:col>1</xdr:col>
      <xdr:colOff>9360</xdr:colOff>
      <xdr:row>124</xdr:row>
      <xdr:rowOff>8280</xdr:rowOff>
    </xdr:to>
    <xdr:pic>
      <xdr:nvPicPr>
        <xdr:cNvPr id="800" name="Picture 987" descr=""/>
        <xdr:cNvPicPr/>
      </xdr:nvPicPr>
      <xdr:blipFill>
        <a:blip r:embed="rId801"/>
        <a:stretch/>
      </xdr:blipFill>
      <xdr:spPr>
        <a:xfrm>
          <a:off x="812880" y="248814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124</xdr:row>
      <xdr:rowOff>-360</xdr:rowOff>
    </xdr:from>
    <xdr:to>
      <xdr:col>1</xdr:col>
      <xdr:colOff>9360</xdr:colOff>
      <xdr:row>124</xdr:row>
      <xdr:rowOff>8280</xdr:rowOff>
    </xdr:to>
    <xdr:pic>
      <xdr:nvPicPr>
        <xdr:cNvPr id="801" name="Picture 988" descr=""/>
        <xdr:cNvPicPr/>
      </xdr:nvPicPr>
      <xdr:blipFill>
        <a:blip r:embed="rId802"/>
        <a:stretch/>
      </xdr:blipFill>
      <xdr:spPr>
        <a:xfrm>
          <a:off x="812880" y="248814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9360</xdr:colOff>
      <xdr:row>50</xdr:row>
      <xdr:rowOff>8640</xdr:rowOff>
    </xdr:to>
    <xdr:pic>
      <xdr:nvPicPr>
        <xdr:cNvPr id="802" name="Picture 989" descr=""/>
        <xdr:cNvPicPr/>
      </xdr:nvPicPr>
      <xdr:blipFill>
        <a:blip r:embed="rId803"/>
        <a:stretch/>
      </xdr:blipFill>
      <xdr:spPr>
        <a:xfrm>
          <a:off x="812880" y="100328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9360</xdr:colOff>
      <xdr:row>50</xdr:row>
      <xdr:rowOff>8640</xdr:rowOff>
    </xdr:to>
    <xdr:pic>
      <xdr:nvPicPr>
        <xdr:cNvPr id="803" name="Picture 990" descr=""/>
        <xdr:cNvPicPr/>
      </xdr:nvPicPr>
      <xdr:blipFill>
        <a:blip r:embed="rId804"/>
        <a:stretch/>
      </xdr:blipFill>
      <xdr:spPr>
        <a:xfrm>
          <a:off x="812880" y="100328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9360</xdr:colOff>
      <xdr:row>180</xdr:row>
      <xdr:rowOff>8640</xdr:rowOff>
    </xdr:to>
    <xdr:pic>
      <xdr:nvPicPr>
        <xdr:cNvPr id="804" name="Picture 991" descr=""/>
        <xdr:cNvPicPr/>
      </xdr:nvPicPr>
      <xdr:blipFill>
        <a:blip r:embed="rId805"/>
        <a:stretch/>
      </xdr:blipFill>
      <xdr:spPr>
        <a:xfrm>
          <a:off x="812880" y="361188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9360</xdr:colOff>
      <xdr:row>180</xdr:row>
      <xdr:rowOff>8640</xdr:rowOff>
    </xdr:to>
    <xdr:pic>
      <xdr:nvPicPr>
        <xdr:cNvPr id="805" name="Picture 992" descr=""/>
        <xdr:cNvPicPr/>
      </xdr:nvPicPr>
      <xdr:blipFill>
        <a:blip r:embed="rId806"/>
        <a:stretch/>
      </xdr:blipFill>
      <xdr:spPr>
        <a:xfrm>
          <a:off x="812880" y="361188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9360</xdr:colOff>
      <xdr:row>20</xdr:row>
      <xdr:rowOff>8640</xdr:rowOff>
    </xdr:to>
    <xdr:pic>
      <xdr:nvPicPr>
        <xdr:cNvPr id="806" name="Picture 993" descr=""/>
        <xdr:cNvPicPr/>
      </xdr:nvPicPr>
      <xdr:blipFill>
        <a:blip r:embed="rId807"/>
        <a:stretch/>
      </xdr:blipFill>
      <xdr:spPr>
        <a:xfrm>
          <a:off x="812880" y="40132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9360</xdr:colOff>
      <xdr:row>20</xdr:row>
      <xdr:rowOff>8640</xdr:rowOff>
    </xdr:to>
    <xdr:pic>
      <xdr:nvPicPr>
        <xdr:cNvPr id="807" name="Picture 994" descr=""/>
        <xdr:cNvPicPr/>
      </xdr:nvPicPr>
      <xdr:blipFill>
        <a:blip r:embed="rId808"/>
        <a:stretch/>
      </xdr:blipFill>
      <xdr:spPr>
        <a:xfrm>
          <a:off x="812880" y="40132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360</xdr:rowOff>
    </xdr:from>
    <xdr:to>
      <xdr:col>1</xdr:col>
      <xdr:colOff>9360</xdr:colOff>
      <xdr:row>65</xdr:row>
      <xdr:rowOff>9000</xdr:rowOff>
    </xdr:to>
    <xdr:pic>
      <xdr:nvPicPr>
        <xdr:cNvPr id="808" name="Picture 995" descr=""/>
        <xdr:cNvPicPr/>
      </xdr:nvPicPr>
      <xdr:blipFill>
        <a:blip r:embed="rId809"/>
        <a:stretch/>
      </xdr:blipFill>
      <xdr:spPr>
        <a:xfrm>
          <a:off x="812880" y="130431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360</xdr:rowOff>
    </xdr:from>
    <xdr:to>
      <xdr:col>1</xdr:col>
      <xdr:colOff>9360</xdr:colOff>
      <xdr:row>65</xdr:row>
      <xdr:rowOff>9000</xdr:rowOff>
    </xdr:to>
    <xdr:pic>
      <xdr:nvPicPr>
        <xdr:cNvPr id="809" name="Picture 996" descr=""/>
        <xdr:cNvPicPr/>
      </xdr:nvPicPr>
      <xdr:blipFill>
        <a:blip r:embed="rId810"/>
        <a:stretch/>
      </xdr:blipFill>
      <xdr:spPr>
        <a:xfrm>
          <a:off x="812880" y="130431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9360</xdr:colOff>
      <xdr:row>35</xdr:row>
      <xdr:rowOff>8640</xdr:rowOff>
    </xdr:to>
    <xdr:pic>
      <xdr:nvPicPr>
        <xdr:cNvPr id="810" name="Picture 997" descr=""/>
        <xdr:cNvPicPr/>
      </xdr:nvPicPr>
      <xdr:blipFill>
        <a:blip r:embed="rId811"/>
        <a:stretch/>
      </xdr:blipFill>
      <xdr:spPr>
        <a:xfrm>
          <a:off x="812880" y="70232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9360</xdr:colOff>
      <xdr:row>35</xdr:row>
      <xdr:rowOff>8640</xdr:rowOff>
    </xdr:to>
    <xdr:pic>
      <xdr:nvPicPr>
        <xdr:cNvPr id="811" name="Picture 998" descr=""/>
        <xdr:cNvPicPr/>
      </xdr:nvPicPr>
      <xdr:blipFill>
        <a:blip r:embed="rId812"/>
        <a:stretch/>
      </xdr:blipFill>
      <xdr:spPr>
        <a:xfrm>
          <a:off x="812880" y="70232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9360</xdr:colOff>
      <xdr:row>78</xdr:row>
      <xdr:rowOff>9000</xdr:rowOff>
    </xdr:to>
    <xdr:pic>
      <xdr:nvPicPr>
        <xdr:cNvPr id="812" name="Picture 999" descr=""/>
        <xdr:cNvPicPr/>
      </xdr:nvPicPr>
      <xdr:blipFill>
        <a:blip r:embed="rId813"/>
        <a:stretch/>
      </xdr:blipFill>
      <xdr:spPr>
        <a:xfrm>
          <a:off x="812880" y="1565172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9360</xdr:colOff>
      <xdr:row>78</xdr:row>
      <xdr:rowOff>9000</xdr:rowOff>
    </xdr:to>
    <xdr:pic>
      <xdr:nvPicPr>
        <xdr:cNvPr id="813" name="Picture 1000" descr=""/>
        <xdr:cNvPicPr/>
      </xdr:nvPicPr>
      <xdr:blipFill>
        <a:blip r:embed="rId814"/>
        <a:stretch/>
      </xdr:blipFill>
      <xdr:spPr>
        <a:xfrm>
          <a:off x="812880" y="1565172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9360</xdr:colOff>
      <xdr:row>102</xdr:row>
      <xdr:rowOff>8640</xdr:rowOff>
    </xdr:to>
    <xdr:pic>
      <xdr:nvPicPr>
        <xdr:cNvPr id="814" name="Picture 1001" descr=""/>
        <xdr:cNvPicPr/>
      </xdr:nvPicPr>
      <xdr:blipFill>
        <a:blip r:embed="rId815"/>
        <a:stretch/>
      </xdr:blipFill>
      <xdr:spPr>
        <a:xfrm>
          <a:off x="812880" y="204674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9360</xdr:colOff>
      <xdr:row>102</xdr:row>
      <xdr:rowOff>8640</xdr:rowOff>
    </xdr:to>
    <xdr:pic>
      <xdr:nvPicPr>
        <xdr:cNvPr id="815" name="Picture 1002" descr=""/>
        <xdr:cNvPicPr/>
      </xdr:nvPicPr>
      <xdr:blipFill>
        <a:blip r:embed="rId816"/>
        <a:stretch/>
      </xdr:blipFill>
      <xdr:spPr>
        <a:xfrm>
          <a:off x="812880" y="204674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9360</xdr:colOff>
      <xdr:row>19</xdr:row>
      <xdr:rowOff>9000</xdr:rowOff>
    </xdr:to>
    <xdr:pic>
      <xdr:nvPicPr>
        <xdr:cNvPr id="816" name="Picture 1003" descr=""/>
        <xdr:cNvPicPr/>
      </xdr:nvPicPr>
      <xdr:blipFill>
        <a:blip r:embed="rId817"/>
        <a:stretch/>
      </xdr:blipFill>
      <xdr:spPr>
        <a:xfrm>
          <a:off x="812880" y="381240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9360</xdr:colOff>
      <xdr:row>19</xdr:row>
      <xdr:rowOff>9000</xdr:rowOff>
    </xdr:to>
    <xdr:pic>
      <xdr:nvPicPr>
        <xdr:cNvPr id="817" name="Picture 1004" descr=""/>
        <xdr:cNvPicPr/>
      </xdr:nvPicPr>
      <xdr:blipFill>
        <a:blip r:embed="rId818"/>
        <a:stretch/>
      </xdr:blipFill>
      <xdr:spPr>
        <a:xfrm>
          <a:off x="812880" y="381240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9360</xdr:colOff>
      <xdr:row>136</xdr:row>
      <xdr:rowOff>9360</xdr:rowOff>
    </xdr:to>
    <xdr:pic>
      <xdr:nvPicPr>
        <xdr:cNvPr id="818" name="Picture 1005" descr=""/>
        <xdr:cNvPicPr/>
      </xdr:nvPicPr>
      <xdr:blipFill>
        <a:blip r:embed="rId819"/>
        <a:stretch/>
      </xdr:blipFill>
      <xdr:spPr>
        <a:xfrm>
          <a:off x="812880" y="2729016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9360</xdr:colOff>
      <xdr:row>136</xdr:row>
      <xdr:rowOff>9360</xdr:rowOff>
    </xdr:to>
    <xdr:pic>
      <xdr:nvPicPr>
        <xdr:cNvPr id="819" name="Picture 1006" descr=""/>
        <xdr:cNvPicPr/>
      </xdr:nvPicPr>
      <xdr:blipFill>
        <a:blip r:embed="rId820"/>
        <a:stretch/>
      </xdr:blipFill>
      <xdr:spPr>
        <a:xfrm>
          <a:off x="812880" y="2729016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84</xdr:row>
      <xdr:rowOff>-360</xdr:rowOff>
    </xdr:from>
    <xdr:to>
      <xdr:col>1</xdr:col>
      <xdr:colOff>9360</xdr:colOff>
      <xdr:row>84</xdr:row>
      <xdr:rowOff>8640</xdr:rowOff>
    </xdr:to>
    <xdr:pic>
      <xdr:nvPicPr>
        <xdr:cNvPr id="820" name="Picture 1007" descr=""/>
        <xdr:cNvPicPr/>
      </xdr:nvPicPr>
      <xdr:blipFill>
        <a:blip r:embed="rId821"/>
        <a:stretch/>
      </xdr:blipFill>
      <xdr:spPr>
        <a:xfrm>
          <a:off x="812880" y="1685520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84</xdr:row>
      <xdr:rowOff>-360</xdr:rowOff>
    </xdr:from>
    <xdr:to>
      <xdr:col>1</xdr:col>
      <xdr:colOff>9360</xdr:colOff>
      <xdr:row>84</xdr:row>
      <xdr:rowOff>8640</xdr:rowOff>
    </xdr:to>
    <xdr:pic>
      <xdr:nvPicPr>
        <xdr:cNvPr id="821" name="Picture 1008" descr=""/>
        <xdr:cNvPicPr/>
      </xdr:nvPicPr>
      <xdr:blipFill>
        <a:blip r:embed="rId822"/>
        <a:stretch/>
      </xdr:blipFill>
      <xdr:spPr>
        <a:xfrm>
          <a:off x="812880" y="1685520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9360</xdr:colOff>
      <xdr:row>120</xdr:row>
      <xdr:rowOff>9000</xdr:rowOff>
    </xdr:to>
    <xdr:pic>
      <xdr:nvPicPr>
        <xdr:cNvPr id="822" name="Picture 1009" descr=""/>
        <xdr:cNvPicPr/>
      </xdr:nvPicPr>
      <xdr:blipFill>
        <a:blip r:embed="rId823"/>
        <a:stretch/>
      </xdr:blipFill>
      <xdr:spPr>
        <a:xfrm>
          <a:off x="812880" y="2407932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9360</xdr:colOff>
      <xdr:row>120</xdr:row>
      <xdr:rowOff>9000</xdr:rowOff>
    </xdr:to>
    <xdr:pic>
      <xdr:nvPicPr>
        <xdr:cNvPr id="823" name="Picture 1010" descr=""/>
        <xdr:cNvPicPr/>
      </xdr:nvPicPr>
      <xdr:blipFill>
        <a:blip r:embed="rId824"/>
        <a:stretch/>
      </xdr:blipFill>
      <xdr:spPr>
        <a:xfrm>
          <a:off x="812880" y="2407932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9360</xdr:colOff>
      <xdr:row>70</xdr:row>
      <xdr:rowOff>9000</xdr:rowOff>
    </xdr:to>
    <xdr:pic>
      <xdr:nvPicPr>
        <xdr:cNvPr id="824" name="Picture 1011" descr=""/>
        <xdr:cNvPicPr/>
      </xdr:nvPicPr>
      <xdr:blipFill>
        <a:blip r:embed="rId825"/>
        <a:stretch/>
      </xdr:blipFill>
      <xdr:spPr>
        <a:xfrm>
          <a:off x="812880" y="1404612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9360</xdr:colOff>
      <xdr:row>70</xdr:row>
      <xdr:rowOff>9000</xdr:rowOff>
    </xdr:to>
    <xdr:pic>
      <xdr:nvPicPr>
        <xdr:cNvPr id="825" name="Picture 1012" descr=""/>
        <xdr:cNvPicPr/>
      </xdr:nvPicPr>
      <xdr:blipFill>
        <a:blip r:embed="rId826"/>
        <a:stretch/>
      </xdr:blipFill>
      <xdr:spPr>
        <a:xfrm>
          <a:off x="812880" y="1404612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54</xdr:row>
      <xdr:rowOff>-360</xdr:rowOff>
    </xdr:from>
    <xdr:to>
      <xdr:col>1</xdr:col>
      <xdr:colOff>9360</xdr:colOff>
      <xdr:row>54</xdr:row>
      <xdr:rowOff>8640</xdr:rowOff>
    </xdr:to>
    <xdr:pic>
      <xdr:nvPicPr>
        <xdr:cNvPr id="826" name="Picture 1013" descr=""/>
        <xdr:cNvPicPr/>
      </xdr:nvPicPr>
      <xdr:blipFill>
        <a:blip r:embed="rId827"/>
        <a:stretch/>
      </xdr:blipFill>
      <xdr:spPr>
        <a:xfrm>
          <a:off x="812880" y="108352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54</xdr:row>
      <xdr:rowOff>-360</xdr:rowOff>
    </xdr:from>
    <xdr:to>
      <xdr:col>1</xdr:col>
      <xdr:colOff>9360</xdr:colOff>
      <xdr:row>54</xdr:row>
      <xdr:rowOff>8640</xdr:rowOff>
    </xdr:to>
    <xdr:pic>
      <xdr:nvPicPr>
        <xdr:cNvPr id="827" name="Picture 1014" descr=""/>
        <xdr:cNvPicPr/>
      </xdr:nvPicPr>
      <xdr:blipFill>
        <a:blip r:embed="rId828"/>
        <a:stretch/>
      </xdr:blipFill>
      <xdr:spPr>
        <a:xfrm>
          <a:off x="812880" y="108352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9360</xdr:colOff>
      <xdr:row>65</xdr:row>
      <xdr:rowOff>9000</xdr:rowOff>
    </xdr:to>
    <xdr:pic>
      <xdr:nvPicPr>
        <xdr:cNvPr id="828" name="Picture 1015" descr=""/>
        <xdr:cNvPicPr/>
      </xdr:nvPicPr>
      <xdr:blipFill>
        <a:blip r:embed="rId829"/>
        <a:stretch/>
      </xdr:blipFill>
      <xdr:spPr>
        <a:xfrm>
          <a:off x="812880" y="1304280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9360</xdr:colOff>
      <xdr:row>65</xdr:row>
      <xdr:rowOff>9000</xdr:rowOff>
    </xdr:to>
    <xdr:pic>
      <xdr:nvPicPr>
        <xdr:cNvPr id="829" name="Picture 1016" descr=""/>
        <xdr:cNvPicPr/>
      </xdr:nvPicPr>
      <xdr:blipFill>
        <a:blip r:embed="rId830"/>
        <a:stretch/>
      </xdr:blipFill>
      <xdr:spPr>
        <a:xfrm>
          <a:off x="812880" y="1304280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9360</xdr:colOff>
      <xdr:row>192</xdr:row>
      <xdr:rowOff>9000</xdr:rowOff>
    </xdr:to>
    <xdr:pic>
      <xdr:nvPicPr>
        <xdr:cNvPr id="830" name="Picture 1017" descr=""/>
        <xdr:cNvPicPr/>
      </xdr:nvPicPr>
      <xdr:blipFill>
        <a:blip r:embed="rId831"/>
        <a:stretch/>
      </xdr:blipFill>
      <xdr:spPr>
        <a:xfrm>
          <a:off x="812880" y="3852684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9360</xdr:colOff>
      <xdr:row>192</xdr:row>
      <xdr:rowOff>9000</xdr:rowOff>
    </xdr:to>
    <xdr:pic>
      <xdr:nvPicPr>
        <xdr:cNvPr id="831" name="Picture 1018" descr=""/>
        <xdr:cNvPicPr/>
      </xdr:nvPicPr>
      <xdr:blipFill>
        <a:blip r:embed="rId832"/>
        <a:stretch/>
      </xdr:blipFill>
      <xdr:spPr>
        <a:xfrm>
          <a:off x="812880" y="3852684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9360</xdr:colOff>
      <xdr:row>196</xdr:row>
      <xdr:rowOff>9000</xdr:rowOff>
    </xdr:to>
    <xdr:pic>
      <xdr:nvPicPr>
        <xdr:cNvPr id="832" name="Picture 1019" descr=""/>
        <xdr:cNvPicPr/>
      </xdr:nvPicPr>
      <xdr:blipFill>
        <a:blip r:embed="rId833"/>
        <a:stretch/>
      </xdr:blipFill>
      <xdr:spPr>
        <a:xfrm>
          <a:off x="812880" y="393292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9360</xdr:colOff>
      <xdr:row>196</xdr:row>
      <xdr:rowOff>9000</xdr:rowOff>
    </xdr:to>
    <xdr:pic>
      <xdr:nvPicPr>
        <xdr:cNvPr id="833" name="Picture 1020" descr=""/>
        <xdr:cNvPicPr/>
      </xdr:nvPicPr>
      <xdr:blipFill>
        <a:blip r:embed="rId834"/>
        <a:stretch/>
      </xdr:blipFill>
      <xdr:spPr>
        <a:xfrm>
          <a:off x="812880" y="393292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9360</xdr:colOff>
      <xdr:row>200</xdr:row>
      <xdr:rowOff>9360</xdr:rowOff>
    </xdr:to>
    <xdr:pic>
      <xdr:nvPicPr>
        <xdr:cNvPr id="834" name="Picture 1021" descr=""/>
        <xdr:cNvPicPr/>
      </xdr:nvPicPr>
      <xdr:blipFill>
        <a:blip r:embed="rId835"/>
        <a:stretch/>
      </xdr:blipFill>
      <xdr:spPr>
        <a:xfrm>
          <a:off x="812880" y="4013244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9360</xdr:colOff>
      <xdr:row>200</xdr:row>
      <xdr:rowOff>9360</xdr:rowOff>
    </xdr:to>
    <xdr:pic>
      <xdr:nvPicPr>
        <xdr:cNvPr id="835" name="Picture 1022" descr=""/>
        <xdr:cNvPicPr/>
      </xdr:nvPicPr>
      <xdr:blipFill>
        <a:blip r:embed="rId836"/>
        <a:stretch/>
      </xdr:blipFill>
      <xdr:spPr>
        <a:xfrm>
          <a:off x="812880" y="4013244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9360</xdr:colOff>
      <xdr:row>106</xdr:row>
      <xdr:rowOff>9000</xdr:rowOff>
    </xdr:to>
    <xdr:pic>
      <xdr:nvPicPr>
        <xdr:cNvPr id="836" name="Picture 1023" descr=""/>
        <xdr:cNvPicPr/>
      </xdr:nvPicPr>
      <xdr:blipFill>
        <a:blip r:embed="rId837"/>
        <a:stretch/>
      </xdr:blipFill>
      <xdr:spPr>
        <a:xfrm>
          <a:off x="812880" y="212698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9360</xdr:colOff>
      <xdr:row>106</xdr:row>
      <xdr:rowOff>9000</xdr:rowOff>
    </xdr:to>
    <xdr:pic>
      <xdr:nvPicPr>
        <xdr:cNvPr id="837" name="Picture 1024" descr=""/>
        <xdr:cNvPicPr/>
      </xdr:nvPicPr>
      <xdr:blipFill>
        <a:blip r:embed="rId838"/>
        <a:stretch/>
      </xdr:blipFill>
      <xdr:spPr>
        <a:xfrm>
          <a:off x="812880" y="212698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9360</xdr:colOff>
      <xdr:row>156</xdr:row>
      <xdr:rowOff>9000</xdr:rowOff>
    </xdr:to>
    <xdr:pic>
      <xdr:nvPicPr>
        <xdr:cNvPr id="838" name="Picture 1025" descr=""/>
        <xdr:cNvPicPr/>
      </xdr:nvPicPr>
      <xdr:blipFill>
        <a:blip r:embed="rId839"/>
        <a:stretch/>
      </xdr:blipFill>
      <xdr:spPr>
        <a:xfrm>
          <a:off x="812880" y="313030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9360</xdr:colOff>
      <xdr:row>156</xdr:row>
      <xdr:rowOff>9000</xdr:rowOff>
    </xdr:to>
    <xdr:pic>
      <xdr:nvPicPr>
        <xdr:cNvPr id="839" name="Picture 1026" descr=""/>
        <xdr:cNvPicPr/>
      </xdr:nvPicPr>
      <xdr:blipFill>
        <a:blip r:embed="rId840"/>
        <a:stretch/>
      </xdr:blipFill>
      <xdr:spPr>
        <a:xfrm>
          <a:off x="812880" y="313030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160</xdr:row>
      <xdr:rowOff>360</xdr:rowOff>
    </xdr:from>
    <xdr:to>
      <xdr:col>1</xdr:col>
      <xdr:colOff>9360</xdr:colOff>
      <xdr:row>160</xdr:row>
      <xdr:rowOff>9360</xdr:rowOff>
    </xdr:to>
    <xdr:pic>
      <xdr:nvPicPr>
        <xdr:cNvPr id="840" name="Picture 1027" descr=""/>
        <xdr:cNvPicPr/>
      </xdr:nvPicPr>
      <xdr:blipFill>
        <a:blip r:embed="rId841"/>
        <a:stretch/>
      </xdr:blipFill>
      <xdr:spPr>
        <a:xfrm>
          <a:off x="812880" y="321058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160</xdr:row>
      <xdr:rowOff>360</xdr:rowOff>
    </xdr:from>
    <xdr:to>
      <xdr:col>1</xdr:col>
      <xdr:colOff>9360</xdr:colOff>
      <xdr:row>160</xdr:row>
      <xdr:rowOff>9360</xdr:rowOff>
    </xdr:to>
    <xdr:pic>
      <xdr:nvPicPr>
        <xdr:cNvPr id="841" name="Picture 1028" descr=""/>
        <xdr:cNvPicPr/>
      </xdr:nvPicPr>
      <xdr:blipFill>
        <a:blip r:embed="rId842"/>
        <a:stretch/>
      </xdr:blipFill>
      <xdr:spPr>
        <a:xfrm>
          <a:off x="812880" y="321058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9360</xdr:colOff>
      <xdr:row>156</xdr:row>
      <xdr:rowOff>9000</xdr:rowOff>
    </xdr:to>
    <xdr:pic>
      <xdr:nvPicPr>
        <xdr:cNvPr id="842" name="Picture 1029" descr=""/>
        <xdr:cNvPicPr/>
      </xdr:nvPicPr>
      <xdr:blipFill>
        <a:blip r:embed="rId843"/>
        <a:stretch/>
      </xdr:blipFill>
      <xdr:spPr>
        <a:xfrm>
          <a:off x="812880" y="313030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9360</xdr:colOff>
      <xdr:row>156</xdr:row>
      <xdr:rowOff>9000</xdr:rowOff>
    </xdr:to>
    <xdr:pic>
      <xdr:nvPicPr>
        <xdr:cNvPr id="843" name="Picture 1030" descr=""/>
        <xdr:cNvPicPr/>
      </xdr:nvPicPr>
      <xdr:blipFill>
        <a:blip r:embed="rId844"/>
        <a:stretch/>
      </xdr:blipFill>
      <xdr:spPr>
        <a:xfrm>
          <a:off x="812880" y="313030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208</xdr:row>
      <xdr:rowOff>360</xdr:rowOff>
    </xdr:from>
    <xdr:to>
      <xdr:col>1</xdr:col>
      <xdr:colOff>9360</xdr:colOff>
      <xdr:row>208</xdr:row>
      <xdr:rowOff>9000</xdr:rowOff>
    </xdr:to>
    <xdr:pic>
      <xdr:nvPicPr>
        <xdr:cNvPr id="844" name="Picture 1031" descr=""/>
        <xdr:cNvPicPr/>
      </xdr:nvPicPr>
      <xdr:blipFill>
        <a:blip r:embed="rId845"/>
        <a:stretch/>
      </xdr:blipFill>
      <xdr:spPr>
        <a:xfrm>
          <a:off x="812880" y="417376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208</xdr:row>
      <xdr:rowOff>360</xdr:rowOff>
    </xdr:from>
    <xdr:to>
      <xdr:col>1</xdr:col>
      <xdr:colOff>9360</xdr:colOff>
      <xdr:row>208</xdr:row>
      <xdr:rowOff>9000</xdr:rowOff>
    </xdr:to>
    <xdr:pic>
      <xdr:nvPicPr>
        <xdr:cNvPr id="845" name="Picture 1032" descr=""/>
        <xdr:cNvPicPr/>
      </xdr:nvPicPr>
      <xdr:blipFill>
        <a:blip r:embed="rId846"/>
        <a:stretch/>
      </xdr:blipFill>
      <xdr:spPr>
        <a:xfrm>
          <a:off x="812880" y="417376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41</xdr:row>
      <xdr:rowOff>-360</xdr:rowOff>
    </xdr:from>
    <xdr:to>
      <xdr:col>1</xdr:col>
      <xdr:colOff>9360</xdr:colOff>
      <xdr:row>41</xdr:row>
      <xdr:rowOff>8280</xdr:rowOff>
    </xdr:to>
    <xdr:pic>
      <xdr:nvPicPr>
        <xdr:cNvPr id="846" name="Picture 1033" descr=""/>
        <xdr:cNvPicPr/>
      </xdr:nvPicPr>
      <xdr:blipFill>
        <a:blip r:embed="rId847"/>
        <a:stretch/>
      </xdr:blipFill>
      <xdr:spPr>
        <a:xfrm>
          <a:off x="812880" y="822672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41</xdr:row>
      <xdr:rowOff>-360</xdr:rowOff>
    </xdr:from>
    <xdr:to>
      <xdr:col>1</xdr:col>
      <xdr:colOff>9360</xdr:colOff>
      <xdr:row>41</xdr:row>
      <xdr:rowOff>8280</xdr:rowOff>
    </xdr:to>
    <xdr:pic>
      <xdr:nvPicPr>
        <xdr:cNvPr id="847" name="Picture 1034" descr=""/>
        <xdr:cNvPicPr/>
      </xdr:nvPicPr>
      <xdr:blipFill>
        <a:blip r:embed="rId848"/>
        <a:stretch/>
      </xdr:blipFill>
      <xdr:spPr>
        <a:xfrm>
          <a:off x="812880" y="822672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9360</xdr:colOff>
      <xdr:row>212</xdr:row>
      <xdr:rowOff>8640</xdr:rowOff>
    </xdr:to>
    <xdr:pic>
      <xdr:nvPicPr>
        <xdr:cNvPr id="848" name="Picture 1035" descr=""/>
        <xdr:cNvPicPr/>
      </xdr:nvPicPr>
      <xdr:blipFill>
        <a:blip r:embed="rId849"/>
        <a:stretch/>
      </xdr:blipFill>
      <xdr:spPr>
        <a:xfrm>
          <a:off x="812880" y="425397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9360</xdr:colOff>
      <xdr:row>212</xdr:row>
      <xdr:rowOff>8640</xdr:rowOff>
    </xdr:to>
    <xdr:pic>
      <xdr:nvPicPr>
        <xdr:cNvPr id="849" name="Picture 1036" descr=""/>
        <xdr:cNvPicPr/>
      </xdr:nvPicPr>
      <xdr:blipFill>
        <a:blip r:embed="rId850"/>
        <a:stretch/>
      </xdr:blipFill>
      <xdr:spPr>
        <a:xfrm>
          <a:off x="812880" y="425397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9360</xdr:colOff>
      <xdr:row>16</xdr:row>
      <xdr:rowOff>8640</xdr:rowOff>
    </xdr:to>
    <xdr:pic>
      <xdr:nvPicPr>
        <xdr:cNvPr id="850" name="Picture 1037" descr=""/>
        <xdr:cNvPicPr/>
      </xdr:nvPicPr>
      <xdr:blipFill>
        <a:blip r:embed="rId851"/>
        <a:stretch/>
      </xdr:blipFill>
      <xdr:spPr>
        <a:xfrm>
          <a:off x="812880" y="32104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9360</xdr:colOff>
      <xdr:row>16</xdr:row>
      <xdr:rowOff>8640</xdr:rowOff>
    </xdr:to>
    <xdr:pic>
      <xdr:nvPicPr>
        <xdr:cNvPr id="851" name="Picture 1038" descr=""/>
        <xdr:cNvPicPr/>
      </xdr:nvPicPr>
      <xdr:blipFill>
        <a:blip r:embed="rId852"/>
        <a:stretch/>
      </xdr:blipFill>
      <xdr:spPr>
        <a:xfrm>
          <a:off x="812880" y="32104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7920</xdr:colOff>
      <xdr:row>0</xdr:row>
      <xdr:rowOff>8640</xdr:rowOff>
    </xdr:to>
    <xdr:pic>
      <xdr:nvPicPr>
        <xdr:cNvPr id="852" name="Picture 1039" descr=""/>
        <xdr:cNvPicPr/>
      </xdr:nvPicPr>
      <xdr:blipFill>
        <a:blip r:embed="rId853"/>
        <a:stretch/>
      </xdr:blipFill>
      <xdr:spPr>
        <a:xfrm>
          <a:off x="812880" y="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7920</xdr:colOff>
      <xdr:row>0</xdr:row>
      <xdr:rowOff>8640</xdr:rowOff>
    </xdr:to>
    <xdr:pic>
      <xdr:nvPicPr>
        <xdr:cNvPr id="853" name="Picture 1040" descr=""/>
        <xdr:cNvPicPr/>
      </xdr:nvPicPr>
      <xdr:blipFill>
        <a:blip r:embed="rId854"/>
        <a:stretch/>
      </xdr:blipFill>
      <xdr:spPr>
        <a:xfrm>
          <a:off x="812880" y="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7920</xdr:colOff>
      <xdr:row>19</xdr:row>
      <xdr:rowOff>8640</xdr:rowOff>
    </xdr:to>
    <xdr:pic>
      <xdr:nvPicPr>
        <xdr:cNvPr id="854" name="Picture 1041" descr=""/>
        <xdr:cNvPicPr/>
      </xdr:nvPicPr>
      <xdr:blipFill>
        <a:blip r:embed="rId855"/>
        <a:stretch/>
      </xdr:blipFill>
      <xdr:spPr>
        <a:xfrm>
          <a:off x="812880" y="381240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7920</xdr:colOff>
      <xdr:row>19</xdr:row>
      <xdr:rowOff>8640</xdr:rowOff>
    </xdr:to>
    <xdr:pic>
      <xdr:nvPicPr>
        <xdr:cNvPr id="855" name="Picture 1042" descr=""/>
        <xdr:cNvPicPr/>
      </xdr:nvPicPr>
      <xdr:blipFill>
        <a:blip r:embed="rId856"/>
        <a:stretch/>
      </xdr:blipFill>
      <xdr:spPr>
        <a:xfrm>
          <a:off x="812880" y="381240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7920</xdr:colOff>
      <xdr:row>164</xdr:row>
      <xdr:rowOff>8640</xdr:rowOff>
    </xdr:to>
    <xdr:pic>
      <xdr:nvPicPr>
        <xdr:cNvPr id="856" name="Picture 1043" descr=""/>
        <xdr:cNvPicPr/>
      </xdr:nvPicPr>
      <xdr:blipFill>
        <a:blip r:embed="rId857"/>
        <a:stretch/>
      </xdr:blipFill>
      <xdr:spPr>
        <a:xfrm>
          <a:off x="812880" y="3290832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7920</xdr:colOff>
      <xdr:row>164</xdr:row>
      <xdr:rowOff>8640</xdr:rowOff>
    </xdr:to>
    <xdr:pic>
      <xdr:nvPicPr>
        <xdr:cNvPr id="857" name="Picture 1044" descr=""/>
        <xdr:cNvPicPr/>
      </xdr:nvPicPr>
      <xdr:blipFill>
        <a:blip r:embed="rId858"/>
        <a:stretch/>
      </xdr:blipFill>
      <xdr:spPr>
        <a:xfrm>
          <a:off x="812880" y="3290832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7920</xdr:colOff>
      <xdr:row>78</xdr:row>
      <xdr:rowOff>9000</xdr:rowOff>
    </xdr:to>
    <xdr:pic>
      <xdr:nvPicPr>
        <xdr:cNvPr id="858" name="Picture 1045" descr=""/>
        <xdr:cNvPicPr/>
      </xdr:nvPicPr>
      <xdr:blipFill>
        <a:blip r:embed="rId859"/>
        <a:stretch/>
      </xdr:blipFill>
      <xdr:spPr>
        <a:xfrm>
          <a:off x="812880" y="1565172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7920</xdr:colOff>
      <xdr:row>78</xdr:row>
      <xdr:rowOff>9000</xdr:rowOff>
    </xdr:to>
    <xdr:pic>
      <xdr:nvPicPr>
        <xdr:cNvPr id="859" name="Picture 1046" descr=""/>
        <xdr:cNvPicPr/>
      </xdr:nvPicPr>
      <xdr:blipFill>
        <a:blip r:embed="rId860"/>
        <a:stretch/>
      </xdr:blipFill>
      <xdr:spPr>
        <a:xfrm>
          <a:off x="812880" y="1565172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7920</xdr:colOff>
      <xdr:row>34</xdr:row>
      <xdr:rowOff>8640</xdr:rowOff>
    </xdr:to>
    <xdr:pic>
      <xdr:nvPicPr>
        <xdr:cNvPr id="860" name="Picture 1047" descr=""/>
        <xdr:cNvPicPr/>
      </xdr:nvPicPr>
      <xdr:blipFill>
        <a:blip r:embed="rId861"/>
        <a:stretch/>
      </xdr:blipFill>
      <xdr:spPr>
        <a:xfrm>
          <a:off x="812880" y="682236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7920</xdr:colOff>
      <xdr:row>34</xdr:row>
      <xdr:rowOff>8640</xdr:rowOff>
    </xdr:to>
    <xdr:pic>
      <xdr:nvPicPr>
        <xdr:cNvPr id="861" name="Picture 1048" descr=""/>
        <xdr:cNvPicPr/>
      </xdr:nvPicPr>
      <xdr:blipFill>
        <a:blip r:embed="rId862"/>
        <a:stretch/>
      </xdr:blipFill>
      <xdr:spPr>
        <a:xfrm>
          <a:off x="812880" y="682236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7920</xdr:colOff>
      <xdr:row>11</xdr:row>
      <xdr:rowOff>8640</xdr:rowOff>
    </xdr:to>
    <xdr:pic>
      <xdr:nvPicPr>
        <xdr:cNvPr id="862" name="Picture 1049" descr=""/>
        <xdr:cNvPicPr/>
      </xdr:nvPicPr>
      <xdr:blipFill>
        <a:blip r:embed="rId863"/>
        <a:stretch/>
      </xdr:blipFill>
      <xdr:spPr>
        <a:xfrm>
          <a:off x="812880" y="220716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7920</xdr:colOff>
      <xdr:row>11</xdr:row>
      <xdr:rowOff>8640</xdr:rowOff>
    </xdr:to>
    <xdr:pic>
      <xdr:nvPicPr>
        <xdr:cNvPr id="863" name="Picture 1050" descr=""/>
        <xdr:cNvPicPr/>
      </xdr:nvPicPr>
      <xdr:blipFill>
        <a:blip r:embed="rId864"/>
        <a:stretch/>
      </xdr:blipFill>
      <xdr:spPr>
        <a:xfrm>
          <a:off x="812880" y="220716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</xdr:row>
      <xdr:rowOff>-360</xdr:rowOff>
    </xdr:from>
    <xdr:to>
      <xdr:col>1</xdr:col>
      <xdr:colOff>7920</xdr:colOff>
      <xdr:row>3</xdr:row>
      <xdr:rowOff>8280</xdr:rowOff>
    </xdr:to>
    <xdr:pic>
      <xdr:nvPicPr>
        <xdr:cNvPr id="864" name="Picture 1051" descr=""/>
        <xdr:cNvPicPr/>
      </xdr:nvPicPr>
      <xdr:blipFill>
        <a:blip r:embed="rId865"/>
        <a:stretch/>
      </xdr:blipFill>
      <xdr:spPr>
        <a:xfrm>
          <a:off x="812880" y="60156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</xdr:row>
      <xdr:rowOff>-360</xdr:rowOff>
    </xdr:from>
    <xdr:to>
      <xdr:col>1</xdr:col>
      <xdr:colOff>7920</xdr:colOff>
      <xdr:row>3</xdr:row>
      <xdr:rowOff>8280</xdr:rowOff>
    </xdr:to>
    <xdr:pic>
      <xdr:nvPicPr>
        <xdr:cNvPr id="865" name="Picture 1052" descr=""/>
        <xdr:cNvPicPr/>
      </xdr:nvPicPr>
      <xdr:blipFill>
        <a:blip r:embed="rId866"/>
        <a:stretch/>
      </xdr:blipFill>
      <xdr:spPr>
        <a:xfrm>
          <a:off x="812880" y="60156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7920</xdr:colOff>
      <xdr:row>29</xdr:row>
      <xdr:rowOff>8640</xdr:rowOff>
    </xdr:to>
    <xdr:pic>
      <xdr:nvPicPr>
        <xdr:cNvPr id="866" name="Picture 1053" descr=""/>
        <xdr:cNvPicPr/>
      </xdr:nvPicPr>
      <xdr:blipFill>
        <a:blip r:embed="rId867"/>
        <a:stretch/>
      </xdr:blipFill>
      <xdr:spPr>
        <a:xfrm>
          <a:off x="812880" y="581904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7920</xdr:colOff>
      <xdr:row>29</xdr:row>
      <xdr:rowOff>8640</xdr:rowOff>
    </xdr:to>
    <xdr:pic>
      <xdr:nvPicPr>
        <xdr:cNvPr id="867" name="Picture 1054" descr=""/>
        <xdr:cNvPicPr/>
      </xdr:nvPicPr>
      <xdr:blipFill>
        <a:blip r:embed="rId868"/>
        <a:stretch/>
      </xdr:blipFill>
      <xdr:spPr>
        <a:xfrm>
          <a:off x="812880" y="581904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39</xdr:row>
      <xdr:rowOff>360</xdr:rowOff>
    </xdr:from>
    <xdr:to>
      <xdr:col>1</xdr:col>
      <xdr:colOff>7920</xdr:colOff>
      <xdr:row>39</xdr:row>
      <xdr:rowOff>9000</xdr:rowOff>
    </xdr:to>
    <xdr:pic>
      <xdr:nvPicPr>
        <xdr:cNvPr id="868" name="Picture 1055" descr=""/>
        <xdr:cNvPicPr/>
      </xdr:nvPicPr>
      <xdr:blipFill>
        <a:blip r:embed="rId869"/>
        <a:stretch/>
      </xdr:blipFill>
      <xdr:spPr>
        <a:xfrm>
          <a:off x="812880" y="782604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39</xdr:row>
      <xdr:rowOff>360</xdr:rowOff>
    </xdr:from>
    <xdr:to>
      <xdr:col>1</xdr:col>
      <xdr:colOff>7920</xdr:colOff>
      <xdr:row>39</xdr:row>
      <xdr:rowOff>9000</xdr:rowOff>
    </xdr:to>
    <xdr:pic>
      <xdr:nvPicPr>
        <xdr:cNvPr id="869" name="Picture 1056" descr=""/>
        <xdr:cNvPicPr/>
      </xdr:nvPicPr>
      <xdr:blipFill>
        <a:blip r:embed="rId870"/>
        <a:stretch/>
      </xdr:blipFill>
      <xdr:spPr>
        <a:xfrm>
          <a:off x="812880" y="782604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168</xdr:row>
      <xdr:rowOff>-360</xdr:rowOff>
    </xdr:from>
    <xdr:to>
      <xdr:col>1</xdr:col>
      <xdr:colOff>7920</xdr:colOff>
      <xdr:row>168</xdr:row>
      <xdr:rowOff>8280</xdr:rowOff>
    </xdr:to>
    <xdr:pic>
      <xdr:nvPicPr>
        <xdr:cNvPr id="870" name="Picture 1057" descr=""/>
        <xdr:cNvPicPr/>
      </xdr:nvPicPr>
      <xdr:blipFill>
        <a:blip r:embed="rId871"/>
        <a:stretch/>
      </xdr:blipFill>
      <xdr:spPr>
        <a:xfrm>
          <a:off x="812880" y="3371040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168</xdr:row>
      <xdr:rowOff>-360</xdr:rowOff>
    </xdr:from>
    <xdr:to>
      <xdr:col>1</xdr:col>
      <xdr:colOff>7920</xdr:colOff>
      <xdr:row>168</xdr:row>
      <xdr:rowOff>8280</xdr:rowOff>
    </xdr:to>
    <xdr:pic>
      <xdr:nvPicPr>
        <xdr:cNvPr id="871" name="Picture 1058" descr=""/>
        <xdr:cNvPicPr/>
      </xdr:nvPicPr>
      <xdr:blipFill>
        <a:blip r:embed="rId872"/>
        <a:stretch/>
      </xdr:blipFill>
      <xdr:spPr>
        <a:xfrm>
          <a:off x="812880" y="3371040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140</xdr:row>
      <xdr:rowOff>360</xdr:rowOff>
    </xdr:from>
    <xdr:to>
      <xdr:col>1</xdr:col>
      <xdr:colOff>7920</xdr:colOff>
      <xdr:row>140</xdr:row>
      <xdr:rowOff>9000</xdr:rowOff>
    </xdr:to>
    <xdr:pic>
      <xdr:nvPicPr>
        <xdr:cNvPr id="872" name="Picture 1059" descr=""/>
        <xdr:cNvPicPr/>
      </xdr:nvPicPr>
      <xdr:blipFill>
        <a:blip r:embed="rId873"/>
        <a:stretch/>
      </xdr:blipFill>
      <xdr:spPr>
        <a:xfrm>
          <a:off x="812880" y="2809260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140</xdr:row>
      <xdr:rowOff>360</xdr:rowOff>
    </xdr:from>
    <xdr:to>
      <xdr:col>1</xdr:col>
      <xdr:colOff>7920</xdr:colOff>
      <xdr:row>140</xdr:row>
      <xdr:rowOff>9000</xdr:rowOff>
    </xdr:to>
    <xdr:pic>
      <xdr:nvPicPr>
        <xdr:cNvPr id="873" name="Picture 1060" descr=""/>
        <xdr:cNvPicPr/>
      </xdr:nvPicPr>
      <xdr:blipFill>
        <a:blip r:embed="rId874"/>
        <a:stretch/>
      </xdr:blipFill>
      <xdr:spPr>
        <a:xfrm>
          <a:off x="812880" y="2809260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7920</xdr:colOff>
      <xdr:row>136</xdr:row>
      <xdr:rowOff>9000</xdr:rowOff>
    </xdr:to>
    <xdr:pic>
      <xdr:nvPicPr>
        <xdr:cNvPr id="874" name="Picture 1061" descr=""/>
        <xdr:cNvPicPr/>
      </xdr:nvPicPr>
      <xdr:blipFill>
        <a:blip r:embed="rId875"/>
        <a:stretch/>
      </xdr:blipFill>
      <xdr:spPr>
        <a:xfrm>
          <a:off x="812880" y="2729016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7920</xdr:colOff>
      <xdr:row>136</xdr:row>
      <xdr:rowOff>9000</xdr:rowOff>
    </xdr:to>
    <xdr:pic>
      <xdr:nvPicPr>
        <xdr:cNvPr id="875" name="Picture 1062" descr=""/>
        <xdr:cNvPicPr/>
      </xdr:nvPicPr>
      <xdr:blipFill>
        <a:blip r:embed="rId876"/>
        <a:stretch/>
      </xdr:blipFill>
      <xdr:spPr>
        <a:xfrm>
          <a:off x="812880" y="2729016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7920</xdr:colOff>
      <xdr:row>88</xdr:row>
      <xdr:rowOff>8640</xdr:rowOff>
    </xdr:to>
    <xdr:pic>
      <xdr:nvPicPr>
        <xdr:cNvPr id="876" name="Picture 1063" descr=""/>
        <xdr:cNvPicPr/>
      </xdr:nvPicPr>
      <xdr:blipFill>
        <a:blip r:embed="rId877"/>
        <a:stretch/>
      </xdr:blipFill>
      <xdr:spPr>
        <a:xfrm>
          <a:off x="812880" y="1765800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7920</xdr:colOff>
      <xdr:row>88</xdr:row>
      <xdr:rowOff>8640</xdr:rowOff>
    </xdr:to>
    <xdr:pic>
      <xdr:nvPicPr>
        <xdr:cNvPr id="877" name="Picture 1064" descr=""/>
        <xdr:cNvPicPr/>
      </xdr:nvPicPr>
      <xdr:blipFill>
        <a:blip r:embed="rId878"/>
        <a:stretch/>
      </xdr:blipFill>
      <xdr:spPr>
        <a:xfrm>
          <a:off x="812880" y="1765800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132</xdr:row>
      <xdr:rowOff>360</xdr:rowOff>
    </xdr:from>
    <xdr:to>
      <xdr:col>1</xdr:col>
      <xdr:colOff>7920</xdr:colOff>
      <xdr:row>132</xdr:row>
      <xdr:rowOff>9000</xdr:rowOff>
    </xdr:to>
    <xdr:pic>
      <xdr:nvPicPr>
        <xdr:cNvPr id="878" name="Picture 1065" descr=""/>
        <xdr:cNvPicPr/>
      </xdr:nvPicPr>
      <xdr:blipFill>
        <a:blip r:embed="rId879"/>
        <a:stretch/>
      </xdr:blipFill>
      <xdr:spPr>
        <a:xfrm>
          <a:off x="812880" y="2648736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132</xdr:row>
      <xdr:rowOff>360</xdr:rowOff>
    </xdr:from>
    <xdr:to>
      <xdr:col>1</xdr:col>
      <xdr:colOff>7920</xdr:colOff>
      <xdr:row>132</xdr:row>
      <xdr:rowOff>9000</xdr:rowOff>
    </xdr:to>
    <xdr:pic>
      <xdr:nvPicPr>
        <xdr:cNvPr id="879" name="Picture 1066" descr=""/>
        <xdr:cNvPicPr/>
      </xdr:nvPicPr>
      <xdr:blipFill>
        <a:blip r:embed="rId880"/>
        <a:stretch/>
      </xdr:blipFill>
      <xdr:spPr>
        <a:xfrm>
          <a:off x="812880" y="2648736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7920</xdr:colOff>
      <xdr:row>50</xdr:row>
      <xdr:rowOff>8640</xdr:rowOff>
    </xdr:to>
    <xdr:pic>
      <xdr:nvPicPr>
        <xdr:cNvPr id="880" name="Picture 1067" descr=""/>
        <xdr:cNvPicPr/>
      </xdr:nvPicPr>
      <xdr:blipFill>
        <a:blip r:embed="rId881"/>
        <a:stretch/>
      </xdr:blipFill>
      <xdr:spPr>
        <a:xfrm>
          <a:off x="812880" y="1003284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7920</xdr:colOff>
      <xdr:row>50</xdr:row>
      <xdr:rowOff>8640</xdr:rowOff>
    </xdr:to>
    <xdr:pic>
      <xdr:nvPicPr>
        <xdr:cNvPr id="881" name="Picture 1068" descr=""/>
        <xdr:cNvPicPr/>
      </xdr:nvPicPr>
      <xdr:blipFill>
        <a:blip r:embed="rId882"/>
        <a:stretch/>
      </xdr:blipFill>
      <xdr:spPr>
        <a:xfrm>
          <a:off x="812880" y="1003284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7920</xdr:colOff>
      <xdr:row>156</xdr:row>
      <xdr:rowOff>8640</xdr:rowOff>
    </xdr:to>
    <xdr:pic>
      <xdr:nvPicPr>
        <xdr:cNvPr id="882" name="Picture 1069" descr=""/>
        <xdr:cNvPicPr/>
      </xdr:nvPicPr>
      <xdr:blipFill>
        <a:blip r:embed="rId883"/>
        <a:stretch/>
      </xdr:blipFill>
      <xdr:spPr>
        <a:xfrm>
          <a:off x="812880" y="3130308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7920</xdr:colOff>
      <xdr:row>156</xdr:row>
      <xdr:rowOff>8640</xdr:rowOff>
    </xdr:to>
    <xdr:pic>
      <xdr:nvPicPr>
        <xdr:cNvPr id="883" name="Picture 1070" descr=""/>
        <xdr:cNvPicPr/>
      </xdr:nvPicPr>
      <xdr:blipFill>
        <a:blip r:embed="rId884"/>
        <a:stretch/>
      </xdr:blipFill>
      <xdr:spPr>
        <a:xfrm>
          <a:off x="812880" y="3130308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7920</xdr:colOff>
      <xdr:row>120</xdr:row>
      <xdr:rowOff>8640</xdr:rowOff>
    </xdr:to>
    <xdr:pic>
      <xdr:nvPicPr>
        <xdr:cNvPr id="884" name="Picture 1071" descr=""/>
        <xdr:cNvPicPr/>
      </xdr:nvPicPr>
      <xdr:blipFill>
        <a:blip r:embed="rId885"/>
        <a:stretch/>
      </xdr:blipFill>
      <xdr:spPr>
        <a:xfrm>
          <a:off x="812880" y="2407932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7920</xdr:colOff>
      <xdr:row>120</xdr:row>
      <xdr:rowOff>8640</xdr:rowOff>
    </xdr:to>
    <xdr:pic>
      <xdr:nvPicPr>
        <xdr:cNvPr id="885" name="Picture 1072" descr=""/>
        <xdr:cNvPicPr/>
      </xdr:nvPicPr>
      <xdr:blipFill>
        <a:blip r:embed="rId886"/>
        <a:stretch/>
      </xdr:blipFill>
      <xdr:spPr>
        <a:xfrm>
          <a:off x="812880" y="2407932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41</xdr:row>
      <xdr:rowOff>-360</xdr:rowOff>
    </xdr:from>
    <xdr:to>
      <xdr:col>1</xdr:col>
      <xdr:colOff>7920</xdr:colOff>
      <xdr:row>41</xdr:row>
      <xdr:rowOff>8280</xdr:rowOff>
    </xdr:to>
    <xdr:pic>
      <xdr:nvPicPr>
        <xdr:cNvPr id="886" name="Picture 1073" descr=""/>
        <xdr:cNvPicPr/>
      </xdr:nvPicPr>
      <xdr:blipFill>
        <a:blip r:embed="rId887"/>
        <a:stretch/>
      </xdr:blipFill>
      <xdr:spPr>
        <a:xfrm>
          <a:off x="812880" y="822672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41</xdr:row>
      <xdr:rowOff>-360</xdr:rowOff>
    </xdr:from>
    <xdr:to>
      <xdr:col>1</xdr:col>
      <xdr:colOff>7920</xdr:colOff>
      <xdr:row>41</xdr:row>
      <xdr:rowOff>8280</xdr:rowOff>
    </xdr:to>
    <xdr:pic>
      <xdr:nvPicPr>
        <xdr:cNvPr id="887" name="Picture 1074" descr=""/>
        <xdr:cNvPicPr/>
      </xdr:nvPicPr>
      <xdr:blipFill>
        <a:blip r:embed="rId888"/>
        <a:stretch/>
      </xdr:blipFill>
      <xdr:spPr>
        <a:xfrm>
          <a:off x="812880" y="822672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7920</xdr:colOff>
      <xdr:row>172</xdr:row>
      <xdr:rowOff>8640</xdr:rowOff>
    </xdr:to>
    <xdr:pic>
      <xdr:nvPicPr>
        <xdr:cNvPr id="888" name="Picture 1075" descr=""/>
        <xdr:cNvPicPr/>
      </xdr:nvPicPr>
      <xdr:blipFill>
        <a:blip r:embed="rId889"/>
        <a:stretch/>
      </xdr:blipFill>
      <xdr:spPr>
        <a:xfrm>
          <a:off x="812880" y="3451356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7920</xdr:colOff>
      <xdr:row>172</xdr:row>
      <xdr:rowOff>8640</xdr:rowOff>
    </xdr:to>
    <xdr:pic>
      <xdr:nvPicPr>
        <xdr:cNvPr id="889" name="Picture 1076" descr=""/>
        <xdr:cNvPicPr/>
      </xdr:nvPicPr>
      <xdr:blipFill>
        <a:blip r:embed="rId890"/>
        <a:stretch/>
      </xdr:blipFill>
      <xdr:spPr>
        <a:xfrm>
          <a:off x="812880" y="3451356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176</xdr:row>
      <xdr:rowOff>360</xdr:rowOff>
    </xdr:from>
    <xdr:to>
      <xdr:col>1</xdr:col>
      <xdr:colOff>7920</xdr:colOff>
      <xdr:row>176</xdr:row>
      <xdr:rowOff>9000</xdr:rowOff>
    </xdr:to>
    <xdr:pic>
      <xdr:nvPicPr>
        <xdr:cNvPr id="890" name="Picture 1077" descr=""/>
        <xdr:cNvPicPr/>
      </xdr:nvPicPr>
      <xdr:blipFill>
        <a:blip r:embed="rId891"/>
        <a:stretch/>
      </xdr:blipFill>
      <xdr:spPr>
        <a:xfrm>
          <a:off x="812880" y="3531636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176</xdr:row>
      <xdr:rowOff>360</xdr:rowOff>
    </xdr:from>
    <xdr:to>
      <xdr:col>1</xdr:col>
      <xdr:colOff>7920</xdr:colOff>
      <xdr:row>176</xdr:row>
      <xdr:rowOff>9000</xdr:rowOff>
    </xdr:to>
    <xdr:pic>
      <xdr:nvPicPr>
        <xdr:cNvPr id="891" name="Picture 1078" descr=""/>
        <xdr:cNvPicPr/>
      </xdr:nvPicPr>
      <xdr:blipFill>
        <a:blip r:embed="rId892"/>
        <a:stretch/>
      </xdr:blipFill>
      <xdr:spPr>
        <a:xfrm>
          <a:off x="812880" y="3531636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160</xdr:row>
      <xdr:rowOff>360</xdr:rowOff>
    </xdr:from>
    <xdr:to>
      <xdr:col>1</xdr:col>
      <xdr:colOff>7920</xdr:colOff>
      <xdr:row>160</xdr:row>
      <xdr:rowOff>9000</xdr:rowOff>
    </xdr:to>
    <xdr:pic>
      <xdr:nvPicPr>
        <xdr:cNvPr id="892" name="Picture 1079" descr=""/>
        <xdr:cNvPicPr/>
      </xdr:nvPicPr>
      <xdr:blipFill>
        <a:blip r:embed="rId893"/>
        <a:stretch/>
      </xdr:blipFill>
      <xdr:spPr>
        <a:xfrm>
          <a:off x="812880" y="3210588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160</xdr:row>
      <xdr:rowOff>360</xdr:rowOff>
    </xdr:from>
    <xdr:to>
      <xdr:col>1</xdr:col>
      <xdr:colOff>7920</xdr:colOff>
      <xdr:row>160</xdr:row>
      <xdr:rowOff>9000</xdr:rowOff>
    </xdr:to>
    <xdr:pic>
      <xdr:nvPicPr>
        <xdr:cNvPr id="893" name="Picture 1080" descr=""/>
        <xdr:cNvPicPr/>
      </xdr:nvPicPr>
      <xdr:blipFill>
        <a:blip r:embed="rId894"/>
        <a:stretch/>
      </xdr:blipFill>
      <xdr:spPr>
        <a:xfrm>
          <a:off x="812880" y="3210588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7920</xdr:colOff>
      <xdr:row>3</xdr:row>
      <xdr:rowOff>8640</xdr:rowOff>
    </xdr:to>
    <xdr:pic>
      <xdr:nvPicPr>
        <xdr:cNvPr id="894" name="Picture 1081" descr=""/>
        <xdr:cNvPicPr/>
      </xdr:nvPicPr>
      <xdr:blipFill>
        <a:blip r:embed="rId895"/>
        <a:stretch/>
      </xdr:blipFill>
      <xdr:spPr>
        <a:xfrm>
          <a:off x="812880" y="60192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7920</xdr:colOff>
      <xdr:row>3</xdr:row>
      <xdr:rowOff>8640</xdr:rowOff>
    </xdr:to>
    <xdr:pic>
      <xdr:nvPicPr>
        <xdr:cNvPr id="895" name="Picture 1082" descr=""/>
        <xdr:cNvPicPr/>
      </xdr:nvPicPr>
      <xdr:blipFill>
        <a:blip r:embed="rId896"/>
        <a:stretch/>
      </xdr:blipFill>
      <xdr:spPr>
        <a:xfrm>
          <a:off x="812880" y="60192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7920</xdr:colOff>
      <xdr:row>20</xdr:row>
      <xdr:rowOff>8640</xdr:rowOff>
    </xdr:to>
    <xdr:pic>
      <xdr:nvPicPr>
        <xdr:cNvPr id="896" name="Picture 1083" descr=""/>
        <xdr:cNvPicPr/>
      </xdr:nvPicPr>
      <xdr:blipFill>
        <a:blip r:embed="rId897"/>
        <a:stretch/>
      </xdr:blipFill>
      <xdr:spPr>
        <a:xfrm>
          <a:off x="812880" y="401328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7920</xdr:colOff>
      <xdr:row>20</xdr:row>
      <xdr:rowOff>8640</xdr:rowOff>
    </xdr:to>
    <xdr:pic>
      <xdr:nvPicPr>
        <xdr:cNvPr id="897" name="Picture 1084" descr=""/>
        <xdr:cNvPicPr/>
      </xdr:nvPicPr>
      <xdr:blipFill>
        <a:blip r:embed="rId898"/>
        <a:stretch/>
      </xdr:blipFill>
      <xdr:spPr>
        <a:xfrm>
          <a:off x="812880" y="401328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7920</xdr:colOff>
      <xdr:row>6</xdr:row>
      <xdr:rowOff>8640</xdr:rowOff>
    </xdr:to>
    <xdr:pic>
      <xdr:nvPicPr>
        <xdr:cNvPr id="898" name="Picture 1085" descr=""/>
        <xdr:cNvPicPr/>
      </xdr:nvPicPr>
      <xdr:blipFill>
        <a:blip r:embed="rId899"/>
        <a:stretch/>
      </xdr:blipFill>
      <xdr:spPr>
        <a:xfrm>
          <a:off x="812880" y="120384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7920</xdr:colOff>
      <xdr:row>6</xdr:row>
      <xdr:rowOff>8640</xdr:rowOff>
    </xdr:to>
    <xdr:pic>
      <xdr:nvPicPr>
        <xdr:cNvPr id="899" name="Picture 1086" descr=""/>
        <xdr:cNvPicPr/>
      </xdr:nvPicPr>
      <xdr:blipFill>
        <a:blip r:embed="rId900"/>
        <a:stretch/>
      </xdr:blipFill>
      <xdr:spPr>
        <a:xfrm>
          <a:off x="812880" y="120384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7920</xdr:colOff>
      <xdr:row>144</xdr:row>
      <xdr:rowOff>8640</xdr:rowOff>
    </xdr:to>
    <xdr:pic>
      <xdr:nvPicPr>
        <xdr:cNvPr id="900" name="Picture 1087" descr=""/>
        <xdr:cNvPicPr/>
      </xdr:nvPicPr>
      <xdr:blipFill>
        <a:blip r:embed="rId901"/>
        <a:stretch/>
      </xdr:blipFill>
      <xdr:spPr>
        <a:xfrm>
          <a:off x="812880" y="2889504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7920</xdr:colOff>
      <xdr:row>144</xdr:row>
      <xdr:rowOff>8640</xdr:rowOff>
    </xdr:to>
    <xdr:pic>
      <xdr:nvPicPr>
        <xdr:cNvPr id="901" name="Picture 1088" descr=""/>
        <xdr:cNvPicPr/>
      </xdr:nvPicPr>
      <xdr:blipFill>
        <a:blip r:embed="rId902"/>
        <a:stretch/>
      </xdr:blipFill>
      <xdr:spPr>
        <a:xfrm>
          <a:off x="812880" y="2889504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54</xdr:row>
      <xdr:rowOff>-360</xdr:rowOff>
    </xdr:from>
    <xdr:to>
      <xdr:col>1</xdr:col>
      <xdr:colOff>7920</xdr:colOff>
      <xdr:row>54</xdr:row>
      <xdr:rowOff>8280</xdr:rowOff>
    </xdr:to>
    <xdr:pic>
      <xdr:nvPicPr>
        <xdr:cNvPr id="902" name="Picture 1089" descr=""/>
        <xdr:cNvPicPr/>
      </xdr:nvPicPr>
      <xdr:blipFill>
        <a:blip r:embed="rId903"/>
        <a:stretch/>
      </xdr:blipFill>
      <xdr:spPr>
        <a:xfrm>
          <a:off x="812880" y="1083528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54</xdr:row>
      <xdr:rowOff>-360</xdr:rowOff>
    </xdr:from>
    <xdr:to>
      <xdr:col>1</xdr:col>
      <xdr:colOff>7920</xdr:colOff>
      <xdr:row>54</xdr:row>
      <xdr:rowOff>8280</xdr:rowOff>
    </xdr:to>
    <xdr:pic>
      <xdr:nvPicPr>
        <xdr:cNvPr id="903" name="Picture 1090" descr=""/>
        <xdr:cNvPicPr/>
      </xdr:nvPicPr>
      <xdr:blipFill>
        <a:blip r:embed="rId904"/>
        <a:stretch/>
      </xdr:blipFill>
      <xdr:spPr>
        <a:xfrm>
          <a:off x="812880" y="1083528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7920</xdr:colOff>
      <xdr:row>148</xdr:row>
      <xdr:rowOff>8640</xdr:rowOff>
    </xdr:to>
    <xdr:pic>
      <xdr:nvPicPr>
        <xdr:cNvPr id="904" name="Picture 1091" descr=""/>
        <xdr:cNvPicPr/>
      </xdr:nvPicPr>
      <xdr:blipFill>
        <a:blip r:embed="rId905"/>
        <a:stretch/>
      </xdr:blipFill>
      <xdr:spPr>
        <a:xfrm>
          <a:off x="812880" y="2969784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7920</xdr:colOff>
      <xdr:row>148</xdr:row>
      <xdr:rowOff>8640</xdr:rowOff>
    </xdr:to>
    <xdr:pic>
      <xdr:nvPicPr>
        <xdr:cNvPr id="905" name="Picture 1092" descr=""/>
        <xdr:cNvPicPr/>
      </xdr:nvPicPr>
      <xdr:blipFill>
        <a:blip r:embed="rId906"/>
        <a:stretch/>
      </xdr:blipFill>
      <xdr:spPr>
        <a:xfrm>
          <a:off x="812880" y="2969784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7920</xdr:colOff>
      <xdr:row>16</xdr:row>
      <xdr:rowOff>9000</xdr:rowOff>
    </xdr:to>
    <xdr:pic>
      <xdr:nvPicPr>
        <xdr:cNvPr id="906" name="Picture 1093" descr=""/>
        <xdr:cNvPicPr/>
      </xdr:nvPicPr>
      <xdr:blipFill>
        <a:blip r:embed="rId907"/>
        <a:stretch/>
      </xdr:blipFill>
      <xdr:spPr>
        <a:xfrm>
          <a:off x="812880" y="321048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7920</xdr:colOff>
      <xdr:row>16</xdr:row>
      <xdr:rowOff>9000</xdr:rowOff>
    </xdr:to>
    <xdr:pic>
      <xdr:nvPicPr>
        <xdr:cNvPr id="907" name="Picture 1094" descr=""/>
        <xdr:cNvPicPr/>
      </xdr:nvPicPr>
      <xdr:blipFill>
        <a:blip r:embed="rId908"/>
        <a:stretch/>
      </xdr:blipFill>
      <xdr:spPr>
        <a:xfrm>
          <a:off x="812880" y="321048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124</xdr:row>
      <xdr:rowOff>-360</xdr:rowOff>
    </xdr:from>
    <xdr:to>
      <xdr:col>1</xdr:col>
      <xdr:colOff>7920</xdr:colOff>
      <xdr:row>124</xdr:row>
      <xdr:rowOff>8640</xdr:rowOff>
    </xdr:to>
    <xdr:pic>
      <xdr:nvPicPr>
        <xdr:cNvPr id="908" name="Picture 1095" descr=""/>
        <xdr:cNvPicPr/>
      </xdr:nvPicPr>
      <xdr:blipFill>
        <a:blip r:embed="rId909"/>
        <a:stretch/>
      </xdr:blipFill>
      <xdr:spPr>
        <a:xfrm>
          <a:off x="812880" y="2488140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124</xdr:row>
      <xdr:rowOff>-360</xdr:rowOff>
    </xdr:from>
    <xdr:to>
      <xdr:col>1</xdr:col>
      <xdr:colOff>7920</xdr:colOff>
      <xdr:row>124</xdr:row>
      <xdr:rowOff>8640</xdr:rowOff>
    </xdr:to>
    <xdr:pic>
      <xdr:nvPicPr>
        <xdr:cNvPr id="909" name="Picture 1096" descr=""/>
        <xdr:cNvPicPr/>
      </xdr:nvPicPr>
      <xdr:blipFill>
        <a:blip r:embed="rId910"/>
        <a:stretch/>
      </xdr:blipFill>
      <xdr:spPr>
        <a:xfrm>
          <a:off x="812880" y="2488140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7920</xdr:colOff>
      <xdr:row>35</xdr:row>
      <xdr:rowOff>9000</xdr:rowOff>
    </xdr:to>
    <xdr:pic>
      <xdr:nvPicPr>
        <xdr:cNvPr id="910" name="Picture 1097" descr=""/>
        <xdr:cNvPicPr/>
      </xdr:nvPicPr>
      <xdr:blipFill>
        <a:blip r:embed="rId911"/>
        <a:stretch/>
      </xdr:blipFill>
      <xdr:spPr>
        <a:xfrm>
          <a:off x="812880" y="702324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7920</xdr:colOff>
      <xdr:row>35</xdr:row>
      <xdr:rowOff>9000</xdr:rowOff>
    </xdr:to>
    <xdr:pic>
      <xdr:nvPicPr>
        <xdr:cNvPr id="911" name="Picture 1098" descr=""/>
        <xdr:cNvPicPr/>
      </xdr:nvPicPr>
      <xdr:blipFill>
        <a:blip r:embed="rId912"/>
        <a:stretch/>
      </xdr:blipFill>
      <xdr:spPr>
        <a:xfrm>
          <a:off x="812880" y="702324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7920</xdr:colOff>
      <xdr:row>70</xdr:row>
      <xdr:rowOff>9000</xdr:rowOff>
    </xdr:to>
    <xdr:pic>
      <xdr:nvPicPr>
        <xdr:cNvPr id="912" name="Picture 1099" descr=""/>
        <xdr:cNvPicPr/>
      </xdr:nvPicPr>
      <xdr:blipFill>
        <a:blip r:embed="rId913"/>
        <a:stretch/>
      </xdr:blipFill>
      <xdr:spPr>
        <a:xfrm>
          <a:off x="812880" y="1404612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7920</xdr:colOff>
      <xdr:row>70</xdr:row>
      <xdr:rowOff>9000</xdr:rowOff>
    </xdr:to>
    <xdr:pic>
      <xdr:nvPicPr>
        <xdr:cNvPr id="913" name="Picture 1100" descr=""/>
        <xdr:cNvPicPr/>
      </xdr:nvPicPr>
      <xdr:blipFill>
        <a:blip r:embed="rId914"/>
        <a:stretch/>
      </xdr:blipFill>
      <xdr:spPr>
        <a:xfrm>
          <a:off x="812880" y="1404612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7920</xdr:colOff>
      <xdr:row>65</xdr:row>
      <xdr:rowOff>9000</xdr:rowOff>
    </xdr:to>
    <xdr:pic>
      <xdr:nvPicPr>
        <xdr:cNvPr id="914" name="Picture 1101" descr=""/>
        <xdr:cNvPicPr/>
      </xdr:nvPicPr>
      <xdr:blipFill>
        <a:blip r:embed="rId915"/>
        <a:stretch/>
      </xdr:blipFill>
      <xdr:spPr>
        <a:xfrm>
          <a:off x="812880" y="1304280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7920</xdr:colOff>
      <xdr:row>65</xdr:row>
      <xdr:rowOff>9000</xdr:rowOff>
    </xdr:to>
    <xdr:pic>
      <xdr:nvPicPr>
        <xdr:cNvPr id="915" name="Picture 1102" descr=""/>
        <xdr:cNvPicPr/>
      </xdr:nvPicPr>
      <xdr:blipFill>
        <a:blip r:embed="rId916"/>
        <a:stretch/>
      </xdr:blipFill>
      <xdr:spPr>
        <a:xfrm>
          <a:off x="812880" y="1304280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7920</xdr:colOff>
      <xdr:row>152</xdr:row>
      <xdr:rowOff>9000</xdr:rowOff>
    </xdr:to>
    <xdr:pic>
      <xdr:nvPicPr>
        <xdr:cNvPr id="916" name="Picture 1103" descr=""/>
        <xdr:cNvPicPr/>
      </xdr:nvPicPr>
      <xdr:blipFill>
        <a:blip r:embed="rId917"/>
        <a:stretch/>
      </xdr:blipFill>
      <xdr:spPr>
        <a:xfrm>
          <a:off x="812880" y="3050028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7920</xdr:colOff>
      <xdr:row>152</xdr:row>
      <xdr:rowOff>9000</xdr:rowOff>
    </xdr:to>
    <xdr:pic>
      <xdr:nvPicPr>
        <xdr:cNvPr id="917" name="Picture 1104" descr=""/>
        <xdr:cNvPicPr/>
      </xdr:nvPicPr>
      <xdr:blipFill>
        <a:blip r:embed="rId918"/>
        <a:stretch/>
      </xdr:blipFill>
      <xdr:spPr>
        <a:xfrm>
          <a:off x="812880" y="3050028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7920</xdr:colOff>
      <xdr:row>1</xdr:row>
      <xdr:rowOff>9000</xdr:rowOff>
    </xdr:to>
    <xdr:pic>
      <xdr:nvPicPr>
        <xdr:cNvPr id="918" name="Picture 1105" descr=""/>
        <xdr:cNvPicPr/>
      </xdr:nvPicPr>
      <xdr:blipFill>
        <a:blip r:embed="rId919"/>
        <a:stretch/>
      </xdr:blipFill>
      <xdr:spPr>
        <a:xfrm>
          <a:off x="812880" y="20052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7920</xdr:colOff>
      <xdr:row>1</xdr:row>
      <xdr:rowOff>9000</xdr:rowOff>
    </xdr:to>
    <xdr:pic>
      <xdr:nvPicPr>
        <xdr:cNvPr id="919" name="Picture 1106" descr=""/>
        <xdr:cNvPicPr/>
      </xdr:nvPicPr>
      <xdr:blipFill>
        <a:blip r:embed="rId920"/>
        <a:stretch/>
      </xdr:blipFill>
      <xdr:spPr>
        <a:xfrm>
          <a:off x="812880" y="20052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64</xdr:row>
      <xdr:rowOff>360</xdr:rowOff>
    </xdr:from>
    <xdr:to>
      <xdr:col>1</xdr:col>
      <xdr:colOff>7920</xdr:colOff>
      <xdr:row>64</xdr:row>
      <xdr:rowOff>9360</xdr:rowOff>
    </xdr:to>
    <xdr:pic>
      <xdr:nvPicPr>
        <xdr:cNvPr id="920" name="Picture 1107" descr=""/>
        <xdr:cNvPicPr/>
      </xdr:nvPicPr>
      <xdr:blipFill>
        <a:blip r:embed="rId921"/>
        <a:stretch/>
      </xdr:blipFill>
      <xdr:spPr>
        <a:xfrm>
          <a:off x="812880" y="1284264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64</xdr:row>
      <xdr:rowOff>360</xdr:rowOff>
    </xdr:from>
    <xdr:to>
      <xdr:col>1</xdr:col>
      <xdr:colOff>7920</xdr:colOff>
      <xdr:row>64</xdr:row>
      <xdr:rowOff>9360</xdr:rowOff>
    </xdr:to>
    <xdr:pic>
      <xdr:nvPicPr>
        <xdr:cNvPr id="921" name="Picture 1108" descr=""/>
        <xdr:cNvPicPr/>
      </xdr:nvPicPr>
      <xdr:blipFill>
        <a:blip r:embed="rId922"/>
        <a:stretch/>
      </xdr:blipFill>
      <xdr:spPr>
        <a:xfrm>
          <a:off x="812880" y="1284264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7920</xdr:colOff>
      <xdr:row>74</xdr:row>
      <xdr:rowOff>9000</xdr:rowOff>
    </xdr:to>
    <xdr:pic>
      <xdr:nvPicPr>
        <xdr:cNvPr id="922" name="Picture 1109" descr=""/>
        <xdr:cNvPicPr/>
      </xdr:nvPicPr>
      <xdr:blipFill>
        <a:blip r:embed="rId923"/>
        <a:stretch/>
      </xdr:blipFill>
      <xdr:spPr>
        <a:xfrm>
          <a:off x="812880" y="1484892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7920</xdr:colOff>
      <xdr:row>74</xdr:row>
      <xdr:rowOff>9000</xdr:rowOff>
    </xdr:to>
    <xdr:pic>
      <xdr:nvPicPr>
        <xdr:cNvPr id="923" name="Picture 1110" descr=""/>
        <xdr:cNvPicPr/>
      </xdr:nvPicPr>
      <xdr:blipFill>
        <a:blip r:embed="rId924"/>
        <a:stretch/>
      </xdr:blipFill>
      <xdr:spPr>
        <a:xfrm>
          <a:off x="812880" y="1484892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40</xdr:row>
      <xdr:rowOff>-360</xdr:rowOff>
    </xdr:from>
    <xdr:to>
      <xdr:col>1</xdr:col>
      <xdr:colOff>7920</xdr:colOff>
      <xdr:row>40</xdr:row>
      <xdr:rowOff>8640</xdr:rowOff>
    </xdr:to>
    <xdr:pic>
      <xdr:nvPicPr>
        <xdr:cNvPr id="924" name="Picture 1111" descr=""/>
        <xdr:cNvPicPr/>
      </xdr:nvPicPr>
      <xdr:blipFill>
        <a:blip r:embed="rId925"/>
        <a:stretch/>
      </xdr:blipFill>
      <xdr:spPr>
        <a:xfrm>
          <a:off x="812880" y="802620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40</xdr:row>
      <xdr:rowOff>-360</xdr:rowOff>
    </xdr:from>
    <xdr:to>
      <xdr:col>1</xdr:col>
      <xdr:colOff>7920</xdr:colOff>
      <xdr:row>40</xdr:row>
      <xdr:rowOff>8640</xdr:rowOff>
    </xdr:to>
    <xdr:pic>
      <xdr:nvPicPr>
        <xdr:cNvPr id="925" name="Picture 1112" descr=""/>
        <xdr:cNvPicPr/>
      </xdr:nvPicPr>
      <xdr:blipFill>
        <a:blip r:embed="rId926"/>
        <a:stretch/>
      </xdr:blipFill>
      <xdr:spPr>
        <a:xfrm>
          <a:off x="812880" y="802620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360</xdr:rowOff>
    </xdr:from>
    <xdr:to>
      <xdr:col>1</xdr:col>
      <xdr:colOff>7920</xdr:colOff>
      <xdr:row>34</xdr:row>
      <xdr:rowOff>9360</xdr:rowOff>
    </xdr:to>
    <xdr:pic>
      <xdr:nvPicPr>
        <xdr:cNvPr id="926" name="Picture 1113" descr=""/>
        <xdr:cNvPicPr/>
      </xdr:nvPicPr>
      <xdr:blipFill>
        <a:blip r:embed="rId927"/>
        <a:stretch/>
      </xdr:blipFill>
      <xdr:spPr>
        <a:xfrm>
          <a:off x="812880" y="682272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360</xdr:rowOff>
    </xdr:from>
    <xdr:to>
      <xdr:col>1</xdr:col>
      <xdr:colOff>7920</xdr:colOff>
      <xdr:row>34</xdr:row>
      <xdr:rowOff>9360</xdr:rowOff>
    </xdr:to>
    <xdr:pic>
      <xdr:nvPicPr>
        <xdr:cNvPr id="927" name="Picture 1114" descr=""/>
        <xdr:cNvPicPr/>
      </xdr:nvPicPr>
      <xdr:blipFill>
        <a:blip r:embed="rId928"/>
        <a:stretch/>
      </xdr:blipFill>
      <xdr:spPr>
        <a:xfrm>
          <a:off x="812880" y="682272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7920</xdr:colOff>
      <xdr:row>24</xdr:row>
      <xdr:rowOff>9000</xdr:rowOff>
    </xdr:to>
    <xdr:pic>
      <xdr:nvPicPr>
        <xdr:cNvPr id="928" name="Picture 1115" descr=""/>
        <xdr:cNvPicPr/>
      </xdr:nvPicPr>
      <xdr:blipFill>
        <a:blip r:embed="rId929"/>
        <a:stretch/>
      </xdr:blipFill>
      <xdr:spPr>
        <a:xfrm>
          <a:off x="812880" y="481572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7920</xdr:colOff>
      <xdr:row>24</xdr:row>
      <xdr:rowOff>9000</xdr:rowOff>
    </xdr:to>
    <xdr:pic>
      <xdr:nvPicPr>
        <xdr:cNvPr id="929" name="Picture 1116" descr=""/>
        <xdr:cNvPicPr/>
      </xdr:nvPicPr>
      <xdr:blipFill>
        <a:blip r:embed="rId930"/>
        <a:stretch/>
      </xdr:blipFill>
      <xdr:spPr>
        <a:xfrm>
          <a:off x="812880" y="481572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7920</xdr:colOff>
      <xdr:row>78</xdr:row>
      <xdr:rowOff>9360</xdr:rowOff>
    </xdr:to>
    <xdr:pic>
      <xdr:nvPicPr>
        <xdr:cNvPr id="930" name="Picture 1117" descr=""/>
        <xdr:cNvPicPr/>
      </xdr:nvPicPr>
      <xdr:blipFill>
        <a:blip r:embed="rId931"/>
        <a:stretch/>
      </xdr:blipFill>
      <xdr:spPr>
        <a:xfrm>
          <a:off x="812880" y="1565172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7920</xdr:colOff>
      <xdr:row>78</xdr:row>
      <xdr:rowOff>9360</xdr:rowOff>
    </xdr:to>
    <xdr:pic>
      <xdr:nvPicPr>
        <xdr:cNvPr id="931" name="Picture 1118" descr=""/>
        <xdr:cNvPicPr/>
      </xdr:nvPicPr>
      <xdr:blipFill>
        <a:blip r:embed="rId932"/>
        <a:stretch/>
      </xdr:blipFill>
      <xdr:spPr>
        <a:xfrm>
          <a:off x="812880" y="1565172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7920</xdr:colOff>
      <xdr:row>34</xdr:row>
      <xdr:rowOff>9000</xdr:rowOff>
    </xdr:to>
    <xdr:pic>
      <xdr:nvPicPr>
        <xdr:cNvPr id="932" name="Picture 1119" descr=""/>
        <xdr:cNvPicPr/>
      </xdr:nvPicPr>
      <xdr:blipFill>
        <a:blip r:embed="rId933"/>
        <a:stretch/>
      </xdr:blipFill>
      <xdr:spPr>
        <a:xfrm>
          <a:off x="812880" y="682236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7920</xdr:colOff>
      <xdr:row>34</xdr:row>
      <xdr:rowOff>9000</xdr:rowOff>
    </xdr:to>
    <xdr:pic>
      <xdr:nvPicPr>
        <xdr:cNvPr id="933" name="Picture 1120" descr=""/>
        <xdr:cNvPicPr/>
      </xdr:nvPicPr>
      <xdr:blipFill>
        <a:blip r:embed="rId934"/>
        <a:stretch/>
      </xdr:blipFill>
      <xdr:spPr>
        <a:xfrm>
          <a:off x="812880" y="6822360"/>
          <a:ext cx="79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84</xdr:row>
      <xdr:rowOff>-360</xdr:rowOff>
    </xdr:from>
    <xdr:to>
      <xdr:col>1</xdr:col>
      <xdr:colOff>7920</xdr:colOff>
      <xdr:row>84</xdr:row>
      <xdr:rowOff>8280</xdr:rowOff>
    </xdr:to>
    <xdr:pic>
      <xdr:nvPicPr>
        <xdr:cNvPr id="934" name="Picture 1121" descr=""/>
        <xdr:cNvPicPr/>
      </xdr:nvPicPr>
      <xdr:blipFill>
        <a:blip r:embed="rId935"/>
        <a:stretch/>
      </xdr:blipFill>
      <xdr:spPr>
        <a:xfrm>
          <a:off x="812880" y="1685520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84</xdr:row>
      <xdr:rowOff>-360</xdr:rowOff>
    </xdr:from>
    <xdr:to>
      <xdr:col>1</xdr:col>
      <xdr:colOff>7920</xdr:colOff>
      <xdr:row>84</xdr:row>
      <xdr:rowOff>8280</xdr:rowOff>
    </xdr:to>
    <xdr:pic>
      <xdr:nvPicPr>
        <xdr:cNvPr id="935" name="Picture 1122" descr=""/>
        <xdr:cNvPicPr/>
      </xdr:nvPicPr>
      <xdr:blipFill>
        <a:blip r:embed="rId936"/>
        <a:stretch/>
      </xdr:blipFill>
      <xdr:spPr>
        <a:xfrm>
          <a:off x="812880" y="16855200"/>
          <a:ext cx="79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9720</xdr:colOff>
      <xdr:row>0</xdr:row>
      <xdr:rowOff>8640</xdr:rowOff>
    </xdr:to>
    <xdr:pic>
      <xdr:nvPicPr>
        <xdr:cNvPr id="936" name="Picture 1123" descr=""/>
        <xdr:cNvPicPr/>
      </xdr:nvPicPr>
      <xdr:blipFill>
        <a:blip r:embed="rId937"/>
        <a:stretch/>
      </xdr:blipFill>
      <xdr:spPr>
        <a:xfrm>
          <a:off x="812880" y="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9720</xdr:colOff>
      <xdr:row>0</xdr:row>
      <xdr:rowOff>8640</xdr:rowOff>
    </xdr:to>
    <xdr:pic>
      <xdr:nvPicPr>
        <xdr:cNvPr id="937" name="Picture 1124" descr=""/>
        <xdr:cNvPicPr/>
      </xdr:nvPicPr>
      <xdr:blipFill>
        <a:blip r:embed="rId938"/>
        <a:stretch/>
      </xdr:blipFill>
      <xdr:spPr>
        <a:xfrm>
          <a:off x="812880" y="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132</xdr:row>
      <xdr:rowOff>360</xdr:rowOff>
    </xdr:from>
    <xdr:to>
      <xdr:col>1</xdr:col>
      <xdr:colOff>9720</xdr:colOff>
      <xdr:row>132</xdr:row>
      <xdr:rowOff>9000</xdr:rowOff>
    </xdr:to>
    <xdr:pic>
      <xdr:nvPicPr>
        <xdr:cNvPr id="938" name="Picture 1125" descr=""/>
        <xdr:cNvPicPr/>
      </xdr:nvPicPr>
      <xdr:blipFill>
        <a:blip r:embed="rId939"/>
        <a:stretch/>
      </xdr:blipFill>
      <xdr:spPr>
        <a:xfrm>
          <a:off x="812880" y="2648736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132</xdr:row>
      <xdr:rowOff>360</xdr:rowOff>
    </xdr:from>
    <xdr:to>
      <xdr:col>1</xdr:col>
      <xdr:colOff>9720</xdr:colOff>
      <xdr:row>132</xdr:row>
      <xdr:rowOff>9000</xdr:rowOff>
    </xdr:to>
    <xdr:pic>
      <xdr:nvPicPr>
        <xdr:cNvPr id="939" name="Picture 1126" descr=""/>
        <xdr:cNvPicPr/>
      </xdr:nvPicPr>
      <xdr:blipFill>
        <a:blip r:embed="rId940"/>
        <a:stretch/>
      </xdr:blipFill>
      <xdr:spPr>
        <a:xfrm>
          <a:off x="812880" y="2648736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9720</xdr:colOff>
      <xdr:row>120</xdr:row>
      <xdr:rowOff>8640</xdr:rowOff>
    </xdr:to>
    <xdr:pic>
      <xdr:nvPicPr>
        <xdr:cNvPr id="940" name="Picture 1127" descr=""/>
        <xdr:cNvPicPr/>
      </xdr:nvPicPr>
      <xdr:blipFill>
        <a:blip r:embed="rId941"/>
        <a:stretch/>
      </xdr:blipFill>
      <xdr:spPr>
        <a:xfrm>
          <a:off x="812880" y="2407932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9720</xdr:colOff>
      <xdr:row>120</xdr:row>
      <xdr:rowOff>8640</xdr:rowOff>
    </xdr:to>
    <xdr:pic>
      <xdr:nvPicPr>
        <xdr:cNvPr id="941" name="Picture 1128" descr=""/>
        <xdr:cNvPicPr/>
      </xdr:nvPicPr>
      <xdr:blipFill>
        <a:blip r:embed="rId942"/>
        <a:stretch/>
      </xdr:blipFill>
      <xdr:spPr>
        <a:xfrm>
          <a:off x="812880" y="2407932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9720</xdr:colOff>
      <xdr:row>3</xdr:row>
      <xdr:rowOff>9000</xdr:rowOff>
    </xdr:to>
    <xdr:pic>
      <xdr:nvPicPr>
        <xdr:cNvPr id="942" name="Picture 1129" descr=""/>
        <xdr:cNvPicPr/>
      </xdr:nvPicPr>
      <xdr:blipFill>
        <a:blip r:embed="rId943"/>
        <a:stretch/>
      </xdr:blipFill>
      <xdr:spPr>
        <a:xfrm>
          <a:off x="812880" y="6019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9720</xdr:colOff>
      <xdr:row>3</xdr:row>
      <xdr:rowOff>9000</xdr:rowOff>
    </xdr:to>
    <xdr:pic>
      <xdr:nvPicPr>
        <xdr:cNvPr id="943" name="Picture 1130" descr=""/>
        <xdr:cNvPicPr/>
      </xdr:nvPicPr>
      <xdr:blipFill>
        <a:blip r:embed="rId944"/>
        <a:stretch/>
      </xdr:blipFill>
      <xdr:spPr>
        <a:xfrm>
          <a:off x="812880" y="6019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9720</xdr:colOff>
      <xdr:row>6</xdr:row>
      <xdr:rowOff>8640</xdr:rowOff>
    </xdr:to>
    <xdr:pic>
      <xdr:nvPicPr>
        <xdr:cNvPr id="944" name="Picture 1131" descr=""/>
        <xdr:cNvPicPr/>
      </xdr:nvPicPr>
      <xdr:blipFill>
        <a:blip r:embed="rId945"/>
        <a:stretch/>
      </xdr:blipFill>
      <xdr:spPr>
        <a:xfrm>
          <a:off x="812880" y="120384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9720</xdr:colOff>
      <xdr:row>6</xdr:row>
      <xdr:rowOff>8640</xdr:rowOff>
    </xdr:to>
    <xdr:pic>
      <xdr:nvPicPr>
        <xdr:cNvPr id="945" name="Picture 1132" descr=""/>
        <xdr:cNvPicPr/>
      </xdr:nvPicPr>
      <xdr:blipFill>
        <a:blip r:embed="rId946"/>
        <a:stretch/>
      </xdr:blipFill>
      <xdr:spPr>
        <a:xfrm>
          <a:off x="812880" y="120384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54</xdr:row>
      <xdr:rowOff>-360</xdr:rowOff>
    </xdr:from>
    <xdr:to>
      <xdr:col>1</xdr:col>
      <xdr:colOff>9720</xdr:colOff>
      <xdr:row>54</xdr:row>
      <xdr:rowOff>8280</xdr:rowOff>
    </xdr:to>
    <xdr:pic>
      <xdr:nvPicPr>
        <xdr:cNvPr id="946" name="Picture 1133" descr=""/>
        <xdr:cNvPicPr/>
      </xdr:nvPicPr>
      <xdr:blipFill>
        <a:blip r:embed="rId947"/>
        <a:stretch/>
      </xdr:blipFill>
      <xdr:spPr>
        <a:xfrm>
          <a:off x="812880" y="1083528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54</xdr:row>
      <xdr:rowOff>-360</xdr:rowOff>
    </xdr:from>
    <xdr:to>
      <xdr:col>1</xdr:col>
      <xdr:colOff>9720</xdr:colOff>
      <xdr:row>54</xdr:row>
      <xdr:rowOff>8280</xdr:rowOff>
    </xdr:to>
    <xdr:pic>
      <xdr:nvPicPr>
        <xdr:cNvPr id="947" name="Picture 1134" descr=""/>
        <xdr:cNvPicPr/>
      </xdr:nvPicPr>
      <xdr:blipFill>
        <a:blip r:embed="rId948"/>
        <a:stretch/>
      </xdr:blipFill>
      <xdr:spPr>
        <a:xfrm>
          <a:off x="812880" y="1083528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9720</xdr:colOff>
      <xdr:row>16</xdr:row>
      <xdr:rowOff>8640</xdr:rowOff>
    </xdr:to>
    <xdr:pic>
      <xdr:nvPicPr>
        <xdr:cNvPr id="948" name="Picture 1135" descr=""/>
        <xdr:cNvPicPr/>
      </xdr:nvPicPr>
      <xdr:blipFill>
        <a:blip r:embed="rId949"/>
        <a:stretch/>
      </xdr:blipFill>
      <xdr:spPr>
        <a:xfrm>
          <a:off x="812880" y="321048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9720</xdr:colOff>
      <xdr:row>16</xdr:row>
      <xdr:rowOff>8640</xdr:rowOff>
    </xdr:to>
    <xdr:pic>
      <xdr:nvPicPr>
        <xdr:cNvPr id="949" name="Picture 1136" descr=""/>
        <xdr:cNvPicPr/>
      </xdr:nvPicPr>
      <xdr:blipFill>
        <a:blip r:embed="rId950"/>
        <a:stretch/>
      </xdr:blipFill>
      <xdr:spPr>
        <a:xfrm>
          <a:off x="812880" y="321048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84</xdr:row>
      <xdr:rowOff>-360</xdr:rowOff>
    </xdr:from>
    <xdr:to>
      <xdr:col>1</xdr:col>
      <xdr:colOff>9720</xdr:colOff>
      <xdr:row>84</xdr:row>
      <xdr:rowOff>8280</xdr:rowOff>
    </xdr:to>
    <xdr:pic>
      <xdr:nvPicPr>
        <xdr:cNvPr id="950" name="Picture 1137" descr=""/>
        <xdr:cNvPicPr/>
      </xdr:nvPicPr>
      <xdr:blipFill>
        <a:blip r:embed="rId951"/>
        <a:stretch/>
      </xdr:blipFill>
      <xdr:spPr>
        <a:xfrm>
          <a:off x="812880" y="1685520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84</xdr:row>
      <xdr:rowOff>-360</xdr:rowOff>
    </xdr:from>
    <xdr:to>
      <xdr:col>1</xdr:col>
      <xdr:colOff>9720</xdr:colOff>
      <xdr:row>84</xdr:row>
      <xdr:rowOff>8280</xdr:rowOff>
    </xdr:to>
    <xdr:pic>
      <xdr:nvPicPr>
        <xdr:cNvPr id="951" name="Picture 1138" descr=""/>
        <xdr:cNvPicPr/>
      </xdr:nvPicPr>
      <xdr:blipFill>
        <a:blip r:embed="rId952"/>
        <a:stretch/>
      </xdr:blipFill>
      <xdr:spPr>
        <a:xfrm>
          <a:off x="812880" y="1685520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9720</xdr:colOff>
      <xdr:row>152</xdr:row>
      <xdr:rowOff>8640</xdr:rowOff>
    </xdr:to>
    <xdr:pic>
      <xdr:nvPicPr>
        <xdr:cNvPr id="952" name="Picture 1139" descr=""/>
        <xdr:cNvPicPr/>
      </xdr:nvPicPr>
      <xdr:blipFill>
        <a:blip r:embed="rId953"/>
        <a:stretch/>
      </xdr:blipFill>
      <xdr:spPr>
        <a:xfrm>
          <a:off x="812880" y="3050028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9720</xdr:colOff>
      <xdr:row>152</xdr:row>
      <xdr:rowOff>8640</xdr:rowOff>
    </xdr:to>
    <xdr:pic>
      <xdr:nvPicPr>
        <xdr:cNvPr id="953" name="Picture 1140" descr=""/>
        <xdr:cNvPicPr/>
      </xdr:nvPicPr>
      <xdr:blipFill>
        <a:blip r:embed="rId954"/>
        <a:stretch/>
      </xdr:blipFill>
      <xdr:spPr>
        <a:xfrm>
          <a:off x="812880" y="3050028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9720</xdr:colOff>
      <xdr:row>1</xdr:row>
      <xdr:rowOff>9000</xdr:rowOff>
    </xdr:to>
    <xdr:pic>
      <xdr:nvPicPr>
        <xdr:cNvPr id="954" name="Picture 1141" descr=""/>
        <xdr:cNvPicPr/>
      </xdr:nvPicPr>
      <xdr:blipFill>
        <a:blip r:embed="rId955"/>
        <a:stretch/>
      </xdr:blipFill>
      <xdr:spPr>
        <a:xfrm>
          <a:off x="812880" y="2005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9720</xdr:colOff>
      <xdr:row>1</xdr:row>
      <xdr:rowOff>9000</xdr:rowOff>
    </xdr:to>
    <xdr:pic>
      <xdr:nvPicPr>
        <xdr:cNvPr id="955" name="Picture 1142" descr=""/>
        <xdr:cNvPicPr/>
      </xdr:nvPicPr>
      <xdr:blipFill>
        <a:blip r:embed="rId956"/>
        <a:stretch/>
      </xdr:blipFill>
      <xdr:spPr>
        <a:xfrm>
          <a:off x="812880" y="20052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9720</xdr:colOff>
      <xdr:row>29</xdr:row>
      <xdr:rowOff>8640</xdr:rowOff>
    </xdr:to>
    <xdr:pic>
      <xdr:nvPicPr>
        <xdr:cNvPr id="956" name="Picture 1143" descr=""/>
        <xdr:cNvPicPr/>
      </xdr:nvPicPr>
      <xdr:blipFill>
        <a:blip r:embed="rId957"/>
        <a:stretch/>
      </xdr:blipFill>
      <xdr:spPr>
        <a:xfrm>
          <a:off x="812880" y="581904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9720</xdr:colOff>
      <xdr:row>29</xdr:row>
      <xdr:rowOff>8640</xdr:rowOff>
    </xdr:to>
    <xdr:pic>
      <xdr:nvPicPr>
        <xdr:cNvPr id="957" name="Picture 1144" descr=""/>
        <xdr:cNvPicPr/>
      </xdr:nvPicPr>
      <xdr:blipFill>
        <a:blip r:embed="rId958"/>
        <a:stretch/>
      </xdr:blipFill>
      <xdr:spPr>
        <a:xfrm>
          <a:off x="812880" y="581904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9720</xdr:colOff>
      <xdr:row>65</xdr:row>
      <xdr:rowOff>8640</xdr:rowOff>
    </xdr:to>
    <xdr:pic>
      <xdr:nvPicPr>
        <xdr:cNvPr id="958" name="Picture 1145" descr=""/>
        <xdr:cNvPicPr/>
      </xdr:nvPicPr>
      <xdr:blipFill>
        <a:blip r:embed="rId959"/>
        <a:stretch/>
      </xdr:blipFill>
      <xdr:spPr>
        <a:xfrm>
          <a:off x="812880" y="1304280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9720</xdr:colOff>
      <xdr:row>65</xdr:row>
      <xdr:rowOff>8640</xdr:rowOff>
    </xdr:to>
    <xdr:pic>
      <xdr:nvPicPr>
        <xdr:cNvPr id="959" name="Picture 1146" descr=""/>
        <xdr:cNvPicPr/>
      </xdr:nvPicPr>
      <xdr:blipFill>
        <a:blip r:embed="rId960"/>
        <a:stretch/>
      </xdr:blipFill>
      <xdr:spPr>
        <a:xfrm>
          <a:off x="812880" y="1304280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9720</xdr:colOff>
      <xdr:row>24</xdr:row>
      <xdr:rowOff>8640</xdr:rowOff>
    </xdr:to>
    <xdr:pic>
      <xdr:nvPicPr>
        <xdr:cNvPr id="960" name="Picture 1147" descr=""/>
        <xdr:cNvPicPr/>
      </xdr:nvPicPr>
      <xdr:blipFill>
        <a:blip r:embed="rId961"/>
        <a:stretch/>
      </xdr:blipFill>
      <xdr:spPr>
        <a:xfrm>
          <a:off x="812880" y="481572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9720</xdr:colOff>
      <xdr:row>24</xdr:row>
      <xdr:rowOff>8640</xdr:rowOff>
    </xdr:to>
    <xdr:pic>
      <xdr:nvPicPr>
        <xdr:cNvPr id="961" name="Picture 1148" descr=""/>
        <xdr:cNvPicPr/>
      </xdr:nvPicPr>
      <xdr:blipFill>
        <a:blip r:embed="rId962"/>
        <a:stretch/>
      </xdr:blipFill>
      <xdr:spPr>
        <a:xfrm>
          <a:off x="812880" y="481572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9720</xdr:colOff>
      <xdr:row>19</xdr:row>
      <xdr:rowOff>8640</xdr:rowOff>
    </xdr:to>
    <xdr:pic>
      <xdr:nvPicPr>
        <xdr:cNvPr id="962" name="Picture 1149" descr=""/>
        <xdr:cNvPicPr/>
      </xdr:nvPicPr>
      <xdr:blipFill>
        <a:blip r:embed="rId963"/>
        <a:stretch/>
      </xdr:blipFill>
      <xdr:spPr>
        <a:xfrm>
          <a:off x="812880" y="381240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9720</xdr:colOff>
      <xdr:row>19</xdr:row>
      <xdr:rowOff>8640</xdr:rowOff>
    </xdr:to>
    <xdr:pic>
      <xdr:nvPicPr>
        <xdr:cNvPr id="963" name="Picture 1150" descr=""/>
        <xdr:cNvPicPr/>
      </xdr:nvPicPr>
      <xdr:blipFill>
        <a:blip r:embed="rId964"/>
        <a:stretch/>
      </xdr:blipFill>
      <xdr:spPr>
        <a:xfrm>
          <a:off x="812880" y="381240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9720</xdr:colOff>
      <xdr:row>136</xdr:row>
      <xdr:rowOff>9000</xdr:rowOff>
    </xdr:to>
    <xdr:pic>
      <xdr:nvPicPr>
        <xdr:cNvPr id="964" name="Picture 1151" descr=""/>
        <xdr:cNvPicPr/>
      </xdr:nvPicPr>
      <xdr:blipFill>
        <a:blip r:embed="rId965"/>
        <a:stretch/>
      </xdr:blipFill>
      <xdr:spPr>
        <a:xfrm>
          <a:off x="812880" y="2729016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9720</xdr:colOff>
      <xdr:row>136</xdr:row>
      <xdr:rowOff>9000</xdr:rowOff>
    </xdr:to>
    <xdr:pic>
      <xdr:nvPicPr>
        <xdr:cNvPr id="965" name="Picture 1152" descr=""/>
        <xdr:cNvPicPr/>
      </xdr:nvPicPr>
      <xdr:blipFill>
        <a:blip r:embed="rId966"/>
        <a:stretch/>
      </xdr:blipFill>
      <xdr:spPr>
        <a:xfrm>
          <a:off x="812880" y="2729016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41</xdr:row>
      <xdr:rowOff>-360</xdr:rowOff>
    </xdr:from>
    <xdr:to>
      <xdr:col>1</xdr:col>
      <xdr:colOff>9720</xdr:colOff>
      <xdr:row>41</xdr:row>
      <xdr:rowOff>8280</xdr:rowOff>
    </xdr:to>
    <xdr:pic>
      <xdr:nvPicPr>
        <xdr:cNvPr id="966" name="Picture 1153" descr=""/>
        <xdr:cNvPicPr/>
      </xdr:nvPicPr>
      <xdr:blipFill>
        <a:blip r:embed="rId967"/>
        <a:stretch/>
      </xdr:blipFill>
      <xdr:spPr>
        <a:xfrm>
          <a:off x="812880" y="822672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41</xdr:row>
      <xdr:rowOff>-360</xdr:rowOff>
    </xdr:from>
    <xdr:to>
      <xdr:col>1</xdr:col>
      <xdr:colOff>9720</xdr:colOff>
      <xdr:row>41</xdr:row>
      <xdr:rowOff>8280</xdr:rowOff>
    </xdr:to>
    <xdr:pic>
      <xdr:nvPicPr>
        <xdr:cNvPr id="967" name="Picture 1154" descr=""/>
        <xdr:cNvPicPr/>
      </xdr:nvPicPr>
      <xdr:blipFill>
        <a:blip r:embed="rId968"/>
        <a:stretch/>
      </xdr:blipFill>
      <xdr:spPr>
        <a:xfrm>
          <a:off x="812880" y="822672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9720</xdr:colOff>
      <xdr:row>148</xdr:row>
      <xdr:rowOff>8640</xdr:rowOff>
    </xdr:to>
    <xdr:pic>
      <xdr:nvPicPr>
        <xdr:cNvPr id="968" name="Picture 1155" descr=""/>
        <xdr:cNvPicPr/>
      </xdr:nvPicPr>
      <xdr:blipFill>
        <a:blip r:embed="rId969"/>
        <a:stretch/>
      </xdr:blipFill>
      <xdr:spPr>
        <a:xfrm>
          <a:off x="812880" y="2969784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9720</xdr:colOff>
      <xdr:row>148</xdr:row>
      <xdr:rowOff>8640</xdr:rowOff>
    </xdr:to>
    <xdr:pic>
      <xdr:nvPicPr>
        <xdr:cNvPr id="969" name="Picture 1156" descr=""/>
        <xdr:cNvPicPr/>
      </xdr:nvPicPr>
      <xdr:blipFill>
        <a:blip r:embed="rId970"/>
        <a:stretch/>
      </xdr:blipFill>
      <xdr:spPr>
        <a:xfrm>
          <a:off x="812880" y="2969784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9720</xdr:colOff>
      <xdr:row>164</xdr:row>
      <xdr:rowOff>8640</xdr:rowOff>
    </xdr:to>
    <xdr:pic>
      <xdr:nvPicPr>
        <xdr:cNvPr id="970" name="Picture 1157" descr=""/>
        <xdr:cNvPicPr/>
      </xdr:nvPicPr>
      <xdr:blipFill>
        <a:blip r:embed="rId971"/>
        <a:stretch/>
      </xdr:blipFill>
      <xdr:spPr>
        <a:xfrm>
          <a:off x="812880" y="3290832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9720</xdr:colOff>
      <xdr:row>164</xdr:row>
      <xdr:rowOff>8640</xdr:rowOff>
    </xdr:to>
    <xdr:pic>
      <xdr:nvPicPr>
        <xdr:cNvPr id="971" name="Picture 1158" descr=""/>
        <xdr:cNvPicPr/>
      </xdr:nvPicPr>
      <xdr:blipFill>
        <a:blip r:embed="rId972"/>
        <a:stretch/>
      </xdr:blipFill>
      <xdr:spPr>
        <a:xfrm>
          <a:off x="812880" y="3290832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9720</xdr:colOff>
      <xdr:row>78</xdr:row>
      <xdr:rowOff>9000</xdr:rowOff>
    </xdr:to>
    <xdr:pic>
      <xdr:nvPicPr>
        <xdr:cNvPr id="972" name="Picture 1159" descr=""/>
        <xdr:cNvPicPr/>
      </xdr:nvPicPr>
      <xdr:blipFill>
        <a:blip r:embed="rId973"/>
        <a:stretch/>
      </xdr:blipFill>
      <xdr:spPr>
        <a:xfrm>
          <a:off x="812880" y="1565172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9720</xdr:colOff>
      <xdr:row>78</xdr:row>
      <xdr:rowOff>9000</xdr:rowOff>
    </xdr:to>
    <xdr:pic>
      <xdr:nvPicPr>
        <xdr:cNvPr id="973" name="Picture 1160" descr=""/>
        <xdr:cNvPicPr/>
      </xdr:nvPicPr>
      <xdr:blipFill>
        <a:blip r:embed="rId974"/>
        <a:stretch/>
      </xdr:blipFill>
      <xdr:spPr>
        <a:xfrm>
          <a:off x="812880" y="1565172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9720</xdr:colOff>
      <xdr:row>34</xdr:row>
      <xdr:rowOff>8640</xdr:rowOff>
    </xdr:to>
    <xdr:pic>
      <xdr:nvPicPr>
        <xdr:cNvPr id="974" name="Picture 1161" descr=""/>
        <xdr:cNvPicPr/>
      </xdr:nvPicPr>
      <xdr:blipFill>
        <a:blip r:embed="rId975"/>
        <a:stretch/>
      </xdr:blipFill>
      <xdr:spPr>
        <a:xfrm>
          <a:off x="812880" y="682236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9720</xdr:colOff>
      <xdr:row>34</xdr:row>
      <xdr:rowOff>8640</xdr:rowOff>
    </xdr:to>
    <xdr:pic>
      <xdr:nvPicPr>
        <xdr:cNvPr id="975" name="Picture 1162" descr=""/>
        <xdr:cNvPicPr/>
      </xdr:nvPicPr>
      <xdr:blipFill>
        <a:blip r:embed="rId976"/>
        <a:stretch/>
      </xdr:blipFill>
      <xdr:spPr>
        <a:xfrm>
          <a:off x="812880" y="682236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9720</xdr:colOff>
      <xdr:row>11</xdr:row>
      <xdr:rowOff>8640</xdr:rowOff>
    </xdr:to>
    <xdr:pic>
      <xdr:nvPicPr>
        <xdr:cNvPr id="976" name="Picture 1163" descr=""/>
        <xdr:cNvPicPr/>
      </xdr:nvPicPr>
      <xdr:blipFill>
        <a:blip r:embed="rId977"/>
        <a:stretch/>
      </xdr:blipFill>
      <xdr:spPr>
        <a:xfrm>
          <a:off x="812880" y="220716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9720</xdr:colOff>
      <xdr:row>11</xdr:row>
      <xdr:rowOff>8640</xdr:rowOff>
    </xdr:to>
    <xdr:pic>
      <xdr:nvPicPr>
        <xdr:cNvPr id="977" name="Picture 1164" descr=""/>
        <xdr:cNvPicPr/>
      </xdr:nvPicPr>
      <xdr:blipFill>
        <a:blip r:embed="rId978"/>
        <a:stretch/>
      </xdr:blipFill>
      <xdr:spPr>
        <a:xfrm>
          <a:off x="812880" y="220716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9720</xdr:colOff>
      <xdr:row>34</xdr:row>
      <xdr:rowOff>8640</xdr:rowOff>
    </xdr:to>
    <xdr:pic>
      <xdr:nvPicPr>
        <xdr:cNvPr id="978" name="Picture 1165" descr=""/>
        <xdr:cNvPicPr/>
      </xdr:nvPicPr>
      <xdr:blipFill>
        <a:blip r:embed="rId979"/>
        <a:stretch/>
      </xdr:blipFill>
      <xdr:spPr>
        <a:xfrm>
          <a:off x="812880" y="682236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9720</xdr:colOff>
      <xdr:row>34</xdr:row>
      <xdr:rowOff>8640</xdr:rowOff>
    </xdr:to>
    <xdr:pic>
      <xdr:nvPicPr>
        <xdr:cNvPr id="979" name="Picture 1166" descr=""/>
        <xdr:cNvPicPr/>
      </xdr:nvPicPr>
      <xdr:blipFill>
        <a:blip r:embed="rId980"/>
        <a:stretch/>
      </xdr:blipFill>
      <xdr:spPr>
        <a:xfrm>
          <a:off x="812880" y="682236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39</xdr:row>
      <xdr:rowOff>360</xdr:rowOff>
    </xdr:from>
    <xdr:to>
      <xdr:col>1</xdr:col>
      <xdr:colOff>9720</xdr:colOff>
      <xdr:row>39</xdr:row>
      <xdr:rowOff>9000</xdr:rowOff>
    </xdr:to>
    <xdr:pic>
      <xdr:nvPicPr>
        <xdr:cNvPr id="980" name="Picture 1167" descr=""/>
        <xdr:cNvPicPr/>
      </xdr:nvPicPr>
      <xdr:blipFill>
        <a:blip r:embed="rId981"/>
        <a:stretch/>
      </xdr:blipFill>
      <xdr:spPr>
        <a:xfrm>
          <a:off x="812880" y="782604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39</xdr:row>
      <xdr:rowOff>360</xdr:rowOff>
    </xdr:from>
    <xdr:to>
      <xdr:col>1</xdr:col>
      <xdr:colOff>9720</xdr:colOff>
      <xdr:row>39</xdr:row>
      <xdr:rowOff>9000</xdr:rowOff>
    </xdr:to>
    <xdr:pic>
      <xdr:nvPicPr>
        <xdr:cNvPr id="981" name="Picture 1168" descr=""/>
        <xdr:cNvPicPr/>
      </xdr:nvPicPr>
      <xdr:blipFill>
        <a:blip r:embed="rId982"/>
        <a:stretch/>
      </xdr:blipFill>
      <xdr:spPr>
        <a:xfrm>
          <a:off x="812880" y="782604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168</xdr:row>
      <xdr:rowOff>-360</xdr:rowOff>
    </xdr:from>
    <xdr:to>
      <xdr:col>1</xdr:col>
      <xdr:colOff>9720</xdr:colOff>
      <xdr:row>168</xdr:row>
      <xdr:rowOff>8280</xdr:rowOff>
    </xdr:to>
    <xdr:pic>
      <xdr:nvPicPr>
        <xdr:cNvPr id="982" name="Picture 1169" descr=""/>
        <xdr:cNvPicPr/>
      </xdr:nvPicPr>
      <xdr:blipFill>
        <a:blip r:embed="rId983"/>
        <a:stretch/>
      </xdr:blipFill>
      <xdr:spPr>
        <a:xfrm>
          <a:off x="812880" y="3371040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168</xdr:row>
      <xdr:rowOff>-360</xdr:rowOff>
    </xdr:from>
    <xdr:to>
      <xdr:col>1</xdr:col>
      <xdr:colOff>9720</xdr:colOff>
      <xdr:row>168</xdr:row>
      <xdr:rowOff>8280</xdr:rowOff>
    </xdr:to>
    <xdr:pic>
      <xdr:nvPicPr>
        <xdr:cNvPr id="983" name="Picture 1170" descr=""/>
        <xdr:cNvPicPr/>
      </xdr:nvPicPr>
      <xdr:blipFill>
        <a:blip r:embed="rId984"/>
        <a:stretch/>
      </xdr:blipFill>
      <xdr:spPr>
        <a:xfrm>
          <a:off x="812880" y="3371040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140</xdr:row>
      <xdr:rowOff>360</xdr:rowOff>
    </xdr:from>
    <xdr:to>
      <xdr:col>1</xdr:col>
      <xdr:colOff>9720</xdr:colOff>
      <xdr:row>140</xdr:row>
      <xdr:rowOff>9000</xdr:rowOff>
    </xdr:to>
    <xdr:pic>
      <xdr:nvPicPr>
        <xdr:cNvPr id="984" name="Picture 1171" descr=""/>
        <xdr:cNvPicPr/>
      </xdr:nvPicPr>
      <xdr:blipFill>
        <a:blip r:embed="rId985"/>
        <a:stretch/>
      </xdr:blipFill>
      <xdr:spPr>
        <a:xfrm>
          <a:off x="812880" y="2809260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140</xdr:row>
      <xdr:rowOff>360</xdr:rowOff>
    </xdr:from>
    <xdr:to>
      <xdr:col>1</xdr:col>
      <xdr:colOff>9720</xdr:colOff>
      <xdr:row>140</xdr:row>
      <xdr:rowOff>9000</xdr:rowOff>
    </xdr:to>
    <xdr:pic>
      <xdr:nvPicPr>
        <xdr:cNvPr id="985" name="Picture 1172" descr=""/>
        <xdr:cNvPicPr/>
      </xdr:nvPicPr>
      <xdr:blipFill>
        <a:blip r:embed="rId986"/>
        <a:stretch/>
      </xdr:blipFill>
      <xdr:spPr>
        <a:xfrm>
          <a:off x="812880" y="2809260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9720</xdr:colOff>
      <xdr:row>88</xdr:row>
      <xdr:rowOff>8640</xdr:rowOff>
    </xdr:to>
    <xdr:pic>
      <xdr:nvPicPr>
        <xdr:cNvPr id="986" name="Picture 1173" descr=""/>
        <xdr:cNvPicPr/>
      </xdr:nvPicPr>
      <xdr:blipFill>
        <a:blip r:embed="rId987"/>
        <a:stretch/>
      </xdr:blipFill>
      <xdr:spPr>
        <a:xfrm>
          <a:off x="812880" y="1765800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9720</xdr:colOff>
      <xdr:row>88</xdr:row>
      <xdr:rowOff>8640</xdr:rowOff>
    </xdr:to>
    <xdr:pic>
      <xdr:nvPicPr>
        <xdr:cNvPr id="987" name="Picture 1174" descr=""/>
        <xdr:cNvPicPr/>
      </xdr:nvPicPr>
      <xdr:blipFill>
        <a:blip r:embed="rId988"/>
        <a:stretch/>
      </xdr:blipFill>
      <xdr:spPr>
        <a:xfrm>
          <a:off x="812880" y="1765800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9720</xdr:colOff>
      <xdr:row>50</xdr:row>
      <xdr:rowOff>8640</xdr:rowOff>
    </xdr:to>
    <xdr:pic>
      <xdr:nvPicPr>
        <xdr:cNvPr id="988" name="Picture 1175" descr=""/>
        <xdr:cNvPicPr/>
      </xdr:nvPicPr>
      <xdr:blipFill>
        <a:blip r:embed="rId989"/>
        <a:stretch/>
      </xdr:blipFill>
      <xdr:spPr>
        <a:xfrm>
          <a:off x="812880" y="1003284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9720</xdr:colOff>
      <xdr:row>50</xdr:row>
      <xdr:rowOff>8640</xdr:rowOff>
    </xdr:to>
    <xdr:pic>
      <xdr:nvPicPr>
        <xdr:cNvPr id="989" name="Picture 1176" descr=""/>
        <xdr:cNvPicPr/>
      </xdr:nvPicPr>
      <xdr:blipFill>
        <a:blip r:embed="rId990"/>
        <a:stretch/>
      </xdr:blipFill>
      <xdr:spPr>
        <a:xfrm>
          <a:off x="812880" y="1003284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9720</xdr:colOff>
      <xdr:row>156</xdr:row>
      <xdr:rowOff>8640</xdr:rowOff>
    </xdr:to>
    <xdr:pic>
      <xdr:nvPicPr>
        <xdr:cNvPr id="990" name="Picture 1177" descr=""/>
        <xdr:cNvPicPr/>
      </xdr:nvPicPr>
      <xdr:blipFill>
        <a:blip r:embed="rId991"/>
        <a:stretch/>
      </xdr:blipFill>
      <xdr:spPr>
        <a:xfrm>
          <a:off x="812880" y="3130308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9720</xdr:colOff>
      <xdr:row>156</xdr:row>
      <xdr:rowOff>8640</xdr:rowOff>
    </xdr:to>
    <xdr:pic>
      <xdr:nvPicPr>
        <xdr:cNvPr id="991" name="Picture 1178" descr=""/>
        <xdr:cNvPicPr/>
      </xdr:nvPicPr>
      <xdr:blipFill>
        <a:blip r:embed="rId992"/>
        <a:stretch/>
      </xdr:blipFill>
      <xdr:spPr>
        <a:xfrm>
          <a:off x="812880" y="3130308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9720</xdr:colOff>
      <xdr:row>172</xdr:row>
      <xdr:rowOff>8640</xdr:rowOff>
    </xdr:to>
    <xdr:pic>
      <xdr:nvPicPr>
        <xdr:cNvPr id="992" name="Picture 1179" descr=""/>
        <xdr:cNvPicPr/>
      </xdr:nvPicPr>
      <xdr:blipFill>
        <a:blip r:embed="rId993"/>
        <a:stretch/>
      </xdr:blipFill>
      <xdr:spPr>
        <a:xfrm>
          <a:off x="812880" y="3451356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9720</xdr:colOff>
      <xdr:row>172</xdr:row>
      <xdr:rowOff>8640</xdr:rowOff>
    </xdr:to>
    <xdr:pic>
      <xdr:nvPicPr>
        <xdr:cNvPr id="993" name="Picture 1180" descr=""/>
        <xdr:cNvPicPr/>
      </xdr:nvPicPr>
      <xdr:blipFill>
        <a:blip r:embed="rId994"/>
        <a:stretch/>
      </xdr:blipFill>
      <xdr:spPr>
        <a:xfrm>
          <a:off x="812880" y="3451356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176</xdr:row>
      <xdr:rowOff>360</xdr:rowOff>
    </xdr:from>
    <xdr:to>
      <xdr:col>1</xdr:col>
      <xdr:colOff>9720</xdr:colOff>
      <xdr:row>176</xdr:row>
      <xdr:rowOff>9000</xdr:rowOff>
    </xdr:to>
    <xdr:pic>
      <xdr:nvPicPr>
        <xdr:cNvPr id="994" name="Picture 1181" descr=""/>
        <xdr:cNvPicPr/>
      </xdr:nvPicPr>
      <xdr:blipFill>
        <a:blip r:embed="rId995"/>
        <a:stretch/>
      </xdr:blipFill>
      <xdr:spPr>
        <a:xfrm>
          <a:off x="812880" y="3531636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176</xdr:row>
      <xdr:rowOff>360</xdr:rowOff>
    </xdr:from>
    <xdr:to>
      <xdr:col>1</xdr:col>
      <xdr:colOff>9720</xdr:colOff>
      <xdr:row>176</xdr:row>
      <xdr:rowOff>9000</xdr:rowOff>
    </xdr:to>
    <xdr:pic>
      <xdr:nvPicPr>
        <xdr:cNvPr id="995" name="Picture 1182" descr=""/>
        <xdr:cNvPicPr/>
      </xdr:nvPicPr>
      <xdr:blipFill>
        <a:blip r:embed="rId996"/>
        <a:stretch/>
      </xdr:blipFill>
      <xdr:spPr>
        <a:xfrm>
          <a:off x="812880" y="3531636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160</xdr:row>
      <xdr:rowOff>360</xdr:rowOff>
    </xdr:from>
    <xdr:to>
      <xdr:col>1</xdr:col>
      <xdr:colOff>9720</xdr:colOff>
      <xdr:row>160</xdr:row>
      <xdr:rowOff>9000</xdr:rowOff>
    </xdr:to>
    <xdr:pic>
      <xdr:nvPicPr>
        <xdr:cNvPr id="996" name="Picture 1183" descr=""/>
        <xdr:cNvPicPr/>
      </xdr:nvPicPr>
      <xdr:blipFill>
        <a:blip r:embed="rId997"/>
        <a:stretch/>
      </xdr:blipFill>
      <xdr:spPr>
        <a:xfrm>
          <a:off x="812880" y="3210588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160</xdr:row>
      <xdr:rowOff>360</xdr:rowOff>
    </xdr:from>
    <xdr:to>
      <xdr:col>1</xdr:col>
      <xdr:colOff>9720</xdr:colOff>
      <xdr:row>160</xdr:row>
      <xdr:rowOff>9000</xdr:rowOff>
    </xdr:to>
    <xdr:pic>
      <xdr:nvPicPr>
        <xdr:cNvPr id="997" name="Picture 1184" descr=""/>
        <xdr:cNvPicPr/>
      </xdr:nvPicPr>
      <xdr:blipFill>
        <a:blip r:embed="rId998"/>
        <a:stretch/>
      </xdr:blipFill>
      <xdr:spPr>
        <a:xfrm>
          <a:off x="812880" y="3210588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9720</xdr:colOff>
      <xdr:row>20</xdr:row>
      <xdr:rowOff>8640</xdr:rowOff>
    </xdr:to>
    <xdr:pic>
      <xdr:nvPicPr>
        <xdr:cNvPr id="998" name="Picture 1185" descr=""/>
        <xdr:cNvPicPr/>
      </xdr:nvPicPr>
      <xdr:blipFill>
        <a:blip r:embed="rId999"/>
        <a:stretch/>
      </xdr:blipFill>
      <xdr:spPr>
        <a:xfrm>
          <a:off x="812880" y="401328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9720</xdr:colOff>
      <xdr:row>20</xdr:row>
      <xdr:rowOff>8640</xdr:rowOff>
    </xdr:to>
    <xdr:pic>
      <xdr:nvPicPr>
        <xdr:cNvPr id="999" name="Picture 1186" descr=""/>
        <xdr:cNvPicPr/>
      </xdr:nvPicPr>
      <xdr:blipFill>
        <a:blip r:embed="rId1000"/>
        <a:stretch/>
      </xdr:blipFill>
      <xdr:spPr>
        <a:xfrm>
          <a:off x="812880" y="401328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9720</xdr:colOff>
      <xdr:row>144</xdr:row>
      <xdr:rowOff>8640</xdr:rowOff>
    </xdr:to>
    <xdr:pic>
      <xdr:nvPicPr>
        <xdr:cNvPr id="1000" name="Picture 1187" descr=""/>
        <xdr:cNvPicPr/>
      </xdr:nvPicPr>
      <xdr:blipFill>
        <a:blip r:embed="rId1001"/>
        <a:stretch/>
      </xdr:blipFill>
      <xdr:spPr>
        <a:xfrm>
          <a:off x="812880" y="2889504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9720</xdr:colOff>
      <xdr:row>144</xdr:row>
      <xdr:rowOff>8640</xdr:rowOff>
    </xdr:to>
    <xdr:pic>
      <xdr:nvPicPr>
        <xdr:cNvPr id="1001" name="Picture 1188" descr=""/>
        <xdr:cNvPicPr/>
      </xdr:nvPicPr>
      <xdr:blipFill>
        <a:blip r:embed="rId1002"/>
        <a:stretch/>
      </xdr:blipFill>
      <xdr:spPr>
        <a:xfrm>
          <a:off x="812880" y="2889504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124</xdr:row>
      <xdr:rowOff>-360</xdr:rowOff>
    </xdr:from>
    <xdr:to>
      <xdr:col>1</xdr:col>
      <xdr:colOff>9720</xdr:colOff>
      <xdr:row>124</xdr:row>
      <xdr:rowOff>8280</xdr:rowOff>
    </xdr:to>
    <xdr:pic>
      <xdr:nvPicPr>
        <xdr:cNvPr id="1002" name="Picture 1189" descr=""/>
        <xdr:cNvPicPr/>
      </xdr:nvPicPr>
      <xdr:blipFill>
        <a:blip r:embed="rId1003"/>
        <a:stretch/>
      </xdr:blipFill>
      <xdr:spPr>
        <a:xfrm>
          <a:off x="812880" y="2488140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124</xdr:row>
      <xdr:rowOff>-360</xdr:rowOff>
    </xdr:from>
    <xdr:to>
      <xdr:col>1</xdr:col>
      <xdr:colOff>9720</xdr:colOff>
      <xdr:row>124</xdr:row>
      <xdr:rowOff>8280</xdr:rowOff>
    </xdr:to>
    <xdr:pic>
      <xdr:nvPicPr>
        <xdr:cNvPr id="1003" name="Picture 1190" descr=""/>
        <xdr:cNvPicPr/>
      </xdr:nvPicPr>
      <xdr:blipFill>
        <a:blip r:embed="rId1004"/>
        <a:stretch/>
      </xdr:blipFill>
      <xdr:spPr>
        <a:xfrm>
          <a:off x="812880" y="2488140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9720</xdr:colOff>
      <xdr:row>35</xdr:row>
      <xdr:rowOff>8640</xdr:rowOff>
    </xdr:to>
    <xdr:pic>
      <xdr:nvPicPr>
        <xdr:cNvPr id="1004" name="Picture 1191" descr=""/>
        <xdr:cNvPicPr/>
      </xdr:nvPicPr>
      <xdr:blipFill>
        <a:blip r:embed="rId1005"/>
        <a:stretch/>
      </xdr:blipFill>
      <xdr:spPr>
        <a:xfrm>
          <a:off x="812880" y="702324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9720</xdr:colOff>
      <xdr:row>35</xdr:row>
      <xdr:rowOff>8640</xdr:rowOff>
    </xdr:to>
    <xdr:pic>
      <xdr:nvPicPr>
        <xdr:cNvPr id="1005" name="Picture 1192" descr=""/>
        <xdr:cNvPicPr/>
      </xdr:nvPicPr>
      <xdr:blipFill>
        <a:blip r:embed="rId1006"/>
        <a:stretch/>
      </xdr:blipFill>
      <xdr:spPr>
        <a:xfrm>
          <a:off x="812880" y="702324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9720</xdr:colOff>
      <xdr:row>70</xdr:row>
      <xdr:rowOff>8640</xdr:rowOff>
    </xdr:to>
    <xdr:pic>
      <xdr:nvPicPr>
        <xdr:cNvPr id="1006" name="Picture 1193" descr=""/>
        <xdr:cNvPicPr/>
      </xdr:nvPicPr>
      <xdr:blipFill>
        <a:blip r:embed="rId1007"/>
        <a:stretch/>
      </xdr:blipFill>
      <xdr:spPr>
        <a:xfrm>
          <a:off x="812880" y="1404612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9720</xdr:colOff>
      <xdr:row>70</xdr:row>
      <xdr:rowOff>8640</xdr:rowOff>
    </xdr:to>
    <xdr:pic>
      <xdr:nvPicPr>
        <xdr:cNvPr id="1007" name="Picture 1194" descr=""/>
        <xdr:cNvPicPr/>
      </xdr:nvPicPr>
      <xdr:blipFill>
        <a:blip r:embed="rId1008"/>
        <a:stretch/>
      </xdr:blipFill>
      <xdr:spPr>
        <a:xfrm>
          <a:off x="812880" y="1404612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64</xdr:row>
      <xdr:rowOff>360</xdr:rowOff>
    </xdr:from>
    <xdr:to>
      <xdr:col>1</xdr:col>
      <xdr:colOff>9720</xdr:colOff>
      <xdr:row>64</xdr:row>
      <xdr:rowOff>9000</xdr:rowOff>
    </xdr:to>
    <xdr:pic>
      <xdr:nvPicPr>
        <xdr:cNvPr id="1008" name="Picture 1195" descr=""/>
        <xdr:cNvPicPr/>
      </xdr:nvPicPr>
      <xdr:blipFill>
        <a:blip r:embed="rId1009"/>
        <a:stretch/>
      </xdr:blipFill>
      <xdr:spPr>
        <a:xfrm>
          <a:off x="812880" y="1284264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64</xdr:row>
      <xdr:rowOff>360</xdr:rowOff>
    </xdr:from>
    <xdr:to>
      <xdr:col>1</xdr:col>
      <xdr:colOff>9720</xdr:colOff>
      <xdr:row>64</xdr:row>
      <xdr:rowOff>9000</xdr:rowOff>
    </xdr:to>
    <xdr:pic>
      <xdr:nvPicPr>
        <xdr:cNvPr id="1009" name="Picture 1196" descr=""/>
        <xdr:cNvPicPr/>
      </xdr:nvPicPr>
      <xdr:blipFill>
        <a:blip r:embed="rId1010"/>
        <a:stretch/>
      </xdr:blipFill>
      <xdr:spPr>
        <a:xfrm>
          <a:off x="812880" y="1284264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9720</xdr:colOff>
      <xdr:row>74</xdr:row>
      <xdr:rowOff>8640</xdr:rowOff>
    </xdr:to>
    <xdr:pic>
      <xdr:nvPicPr>
        <xdr:cNvPr id="1010" name="Picture 1197" descr=""/>
        <xdr:cNvPicPr/>
      </xdr:nvPicPr>
      <xdr:blipFill>
        <a:blip r:embed="rId1011"/>
        <a:stretch/>
      </xdr:blipFill>
      <xdr:spPr>
        <a:xfrm>
          <a:off x="812880" y="1484892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9720</xdr:colOff>
      <xdr:row>74</xdr:row>
      <xdr:rowOff>8640</xdr:rowOff>
    </xdr:to>
    <xdr:pic>
      <xdr:nvPicPr>
        <xdr:cNvPr id="1011" name="Picture 1198" descr=""/>
        <xdr:cNvPicPr/>
      </xdr:nvPicPr>
      <xdr:blipFill>
        <a:blip r:embed="rId1012"/>
        <a:stretch/>
      </xdr:blipFill>
      <xdr:spPr>
        <a:xfrm>
          <a:off x="812880" y="1484892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9720</xdr:colOff>
      <xdr:row>28</xdr:row>
      <xdr:rowOff>8640</xdr:rowOff>
    </xdr:to>
    <xdr:pic>
      <xdr:nvPicPr>
        <xdr:cNvPr id="1012" name="Picture 1199" descr=""/>
        <xdr:cNvPicPr/>
      </xdr:nvPicPr>
      <xdr:blipFill>
        <a:blip r:embed="rId1013"/>
        <a:stretch/>
      </xdr:blipFill>
      <xdr:spPr>
        <a:xfrm>
          <a:off x="812880" y="561852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9720</xdr:colOff>
      <xdr:row>28</xdr:row>
      <xdr:rowOff>8640</xdr:rowOff>
    </xdr:to>
    <xdr:pic>
      <xdr:nvPicPr>
        <xdr:cNvPr id="1013" name="Picture 1200" descr=""/>
        <xdr:cNvPicPr/>
      </xdr:nvPicPr>
      <xdr:blipFill>
        <a:blip r:embed="rId1014"/>
        <a:stretch/>
      </xdr:blipFill>
      <xdr:spPr>
        <a:xfrm>
          <a:off x="812880" y="561852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9720</xdr:colOff>
      <xdr:row>17</xdr:row>
      <xdr:rowOff>8640</xdr:rowOff>
    </xdr:to>
    <xdr:pic>
      <xdr:nvPicPr>
        <xdr:cNvPr id="1014" name="Picture 1201" descr=""/>
        <xdr:cNvPicPr/>
      </xdr:nvPicPr>
      <xdr:blipFill>
        <a:blip r:embed="rId1015"/>
        <a:stretch/>
      </xdr:blipFill>
      <xdr:spPr>
        <a:xfrm>
          <a:off x="812880" y="341136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9720</xdr:colOff>
      <xdr:row>17</xdr:row>
      <xdr:rowOff>8640</xdr:rowOff>
    </xdr:to>
    <xdr:pic>
      <xdr:nvPicPr>
        <xdr:cNvPr id="1015" name="Picture 1202" descr=""/>
        <xdr:cNvPicPr/>
      </xdr:nvPicPr>
      <xdr:blipFill>
        <a:blip r:embed="rId1016"/>
        <a:stretch/>
      </xdr:blipFill>
      <xdr:spPr>
        <a:xfrm>
          <a:off x="812880" y="341136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</xdr:row>
      <xdr:rowOff>-360</xdr:rowOff>
    </xdr:from>
    <xdr:to>
      <xdr:col>1</xdr:col>
      <xdr:colOff>9720</xdr:colOff>
      <xdr:row>15</xdr:row>
      <xdr:rowOff>8280</xdr:rowOff>
    </xdr:to>
    <xdr:pic>
      <xdr:nvPicPr>
        <xdr:cNvPr id="1016" name="Picture 1203" descr=""/>
        <xdr:cNvPicPr/>
      </xdr:nvPicPr>
      <xdr:blipFill>
        <a:blip r:embed="rId1017"/>
        <a:stretch/>
      </xdr:blipFill>
      <xdr:spPr>
        <a:xfrm>
          <a:off x="812880" y="300960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</xdr:row>
      <xdr:rowOff>-360</xdr:rowOff>
    </xdr:from>
    <xdr:to>
      <xdr:col>1</xdr:col>
      <xdr:colOff>9720</xdr:colOff>
      <xdr:row>15</xdr:row>
      <xdr:rowOff>8280</xdr:rowOff>
    </xdr:to>
    <xdr:pic>
      <xdr:nvPicPr>
        <xdr:cNvPr id="1017" name="Picture 1204" descr=""/>
        <xdr:cNvPicPr/>
      </xdr:nvPicPr>
      <xdr:blipFill>
        <a:blip r:embed="rId1018"/>
        <a:stretch/>
      </xdr:blipFill>
      <xdr:spPr>
        <a:xfrm>
          <a:off x="812880" y="300960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9720</xdr:colOff>
      <xdr:row>128</xdr:row>
      <xdr:rowOff>8640</xdr:rowOff>
    </xdr:to>
    <xdr:pic>
      <xdr:nvPicPr>
        <xdr:cNvPr id="1018" name="Picture 1205" descr=""/>
        <xdr:cNvPicPr/>
      </xdr:nvPicPr>
      <xdr:blipFill>
        <a:blip r:embed="rId1019"/>
        <a:stretch/>
      </xdr:blipFill>
      <xdr:spPr>
        <a:xfrm>
          <a:off x="812880" y="2568456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9720</xdr:colOff>
      <xdr:row>128</xdr:row>
      <xdr:rowOff>8640</xdr:rowOff>
    </xdr:to>
    <xdr:pic>
      <xdr:nvPicPr>
        <xdr:cNvPr id="1019" name="Picture 1206" descr=""/>
        <xdr:cNvPicPr/>
      </xdr:nvPicPr>
      <xdr:blipFill>
        <a:blip r:embed="rId1020"/>
        <a:stretch/>
      </xdr:blipFill>
      <xdr:spPr>
        <a:xfrm>
          <a:off x="812880" y="2568456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</xdr:row>
      <xdr:rowOff>360</xdr:rowOff>
    </xdr:from>
    <xdr:to>
      <xdr:col>1</xdr:col>
      <xdr:colOff>9720</xdr:colOff>
      <xdr:row>2</xdr:row>
      <xdr:rowOff>9000</xdr:rowOff>
    </xdr:to>
    <xdr:pic>
      <xdr:nvPicPr>
        <xdr:cNvPr id="1020" name="Picture 1207" descr=""/>
        <xdr:cNvPicPr/>
      </xdr:nvPicPr>
      <xdr:blipFill>
        <a:blip r:embed="rId1021"/>
        <a:stretch/>
      </xdr:blipFill>
      <xdr:spPr>
        <a:xfrm>
          <a:off x="812880" y="40176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</xdr:row>
      <xdr:rowOff>360</xdr:rowOff>
    </xdr:from>
    <xdr:to>
      <xdr:col>1</xdr:col>
      <xdr:colOff>9720</xdr:colOff>
      <xdr:row>2</xdr:row>
      <xdr:rowOff>9000</xdr:rowOff>
    </xdr:to>
    <xdr:pic>
      <xdr:nvPicPr>
        <xdr:cNvPr id="1021" name="Picture 1208" descr=""/>
        <xdr:cNvPicPr/>
      </xdr:nvPicPr>
      <xdr:blipFill>
        <a:blip r:embed="rId1022"/>
        <a:stretch/>
      </xdr:blipFill>
      <xdr:spPr>
        <a:xfrm>
          <a:off x="812880" y="40176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116</xdr:row>
      <xdr:rowOff>360</xdr:rowOff>
    </xdr:from>
    <xdr:to>
      <xdr:col>1</xdr:col>
      <xdr:colOff>9720</xdr:colOff>
      <xdr:row>116</xdr:row>
      <xdr:rowOff>9000</xdr:rowOff>
    </xdr:to>
    <xdr:pic>
      <xdr:nvPicPr>
        <xdr:cNvPr id="1022" name="Picture 1209" descr=""/>
        <xdr:cNvPicPr/>
      </xdr:nvPicPr>
      <xdr:blipFill>
        <a:blip r:embed="rId1023"/>
        <a:stretch/>
      </xdr:blipFill>
      <xdr:spPr>
        <a:xfrm>
          <a:off x="812880" y="2327688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116</xdr:row>
      <xdr:rowOff>360</xdr:rowOff>
    </xdr:from>
    <xdr:to>
      <xdr:col>1</xdr:col>
      <xdr:colOff>9720</xdr:colOff>
      <xdr:row>116</xdr:row>
      <xdr:rowOff>9000</xdr:rowOff>
    </xdr:to>
    <xdr:pic>
      <xdr:nvPicPr>
        <xdr:cNvPr id="1023" name="Picture 1210" descr=""/>
        <xdr:cNvPicPr/>
      </xdr:nvPicPr>
      <xdr:blipFill>
        <a:blip r:embed="rId1024"/>
        <a:stretch/>
      </xdr:blipFill>
      <xdr:spPr>
        <a:xfrm>
          <a:off x="812880" y="2327688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98</xdr:row>
      <xdr:rowOff>360</xdr:rowOff>
    </xdr:from>
    <xdr:to>
      <xdr:col>1</xdr:col>
      <xdr:colOff>9720</xdr:colOff>
      <xdr:row>98</xdr:row>
      <xdr:rowOff>9000</xdr:rowOff>
    </xdr:to>
    <xdr:pic>
      <xdr:nvPicPr>
        <xdr:cNvPr id="1024" name="Picture 1211" descr=""/>
        <xdr:cNvPicPr/>
      </xdr:nvPicPr>
      <xdr:blipFill>
        <a:blip r:embed="rId1025"/>
        <a:stretch/>
      </xdr:blipFill>
      <xdr:spPr>
        <a:xfrm>
          <a:off x="812880" y="1966500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98</xdr:row>
      <xdr:rowOff>360</xdr:rowOff>
    </xdr:from>
    <xdr:to>
      <xdr:col>1</xdr:col>
      <xdr:colOff>9720</xdr:colOff>
      <xdr:row>98</xdr:row>
      <xdr:rowOff>9000</xdr:rowOff>
    </xdr:to>
    <xdr:pic>
      <xdr:nvPicPr>
        <xdr:cNvPr id="1025" name="Picture 1212" descr=""/>
        <xdr:cNvPicPr/>
      </xdr:nvPicPr>
      <xdr:blipFill>
        <a:blip r:embed="rId1026"/>
        <a:stretch/>
      </xdr:blipFill>
      <xdr:spPr>
        <a:xfrm>
          <a:off x="812880" y="1966500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9720</xdr:colOff>
      <xdr:row>94</xdr:row>
      <xdr:rowOff>8640</xdr:rowOff>
    </xdr:to>
    <xdr:pic>
      <xdr:nvPicPr>
        <xdr:cNvPr id="1026" name="Picture 1213" descr=""/>
        <xdr:cNvPicPr/>
      </xdr:nvPicPr>
      <xdr:blipFill>
        <a:blip r:embed="rId1027"/>
        <a:stretch/>
      </xdr:blipFill>
      <xdr:spPr>
        <a:xfrm>
          <a:off x="812880" y="1886220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9720</xdr:colOff>
      <xdr:row>94</xdr:row>
      <xdr:rowOff>8640</xdr:rowOff>
    </xdr:to>
    <xdr:pic>
      <xdr:nvPicPr>
        <xdr:cNvPr id="1027" name="Picture 1214" descr=""/>
        <xdr:cNvPicPr/>
      </xdr:nvPicPr>
      <xdr:blipFill>
        <a:blip r:embed="rId1028"/>
        <a:stretch/>
      </xdr:blipFill>
      <xdr:spPr>
        <a:xfrm>
          <a:off x="812880" y="18862200"/>
          <a:ext cx="972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9360</xdr:colOff>
      <xdr:row>0</xdr:row>
      <xdr:rowOff>8640</xdr:rowOff>
    </xdr:to>
    <xdr:pic>
      <xdr:nvPicPr>
        <xdr:cNvPr id="1028" name="Picture 1215" descr=""/>
        <xdr:cNvPicPr/>
      </xdr:nvPicPr>
      <xdr:blipFill>
        <a:blip r:embed="rId1029"/>
        <a:stretch/>
      </xdr:blipFill>
      <xdr:spPr>
        <a:xfrm>
          <a:off x="812880" y="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9360</xdr:colOff>
      <xdr:row>0</xdr:row>
      <xdr:rowOff>8640</xdr:rowOff>
    </xdr:to>
    <xdr:pic>
      <xdr:nvPicPr>
        <xdr:cNvPr id="1029" name="Picture 1216" descr=""/>
        <xdr:cNvPicPr/>
      </xdr:nvPicPr>
      <xdr:blipFill>
        <a:blip r:embed="rId1030"/>
        <a:stretch/>
      </xdr:blipFill>
      <xdr:spPr>
        <a:xfrm>
          <a:off x="812880" y="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9360</xdr:colOff>
      <xdr:row>6</xdr:row>
      <xdr:rowOff>8640</xdr:rowOff>
    </xdr:to>
    <xdr:pic>
      <xdr:nvPicPr>
        <xdr:cNvPr id="1030" name="Picture 1217" descr=""/>
        <xdr:cNvPicPr/>
      </xdr:nvPicPr>
      <xdr:blipFill>
        <a:blip r:embed="rId1031"/>
        <a:stretch/>
      </xdr:blipFill>
      <xdr:spPr>
        <a:xfrm>
          <a:off x="812880" y="12038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9360</xdr:colOff>
      <xdr:row>6</xdr:row>
      <xdr:rowOff>8640</xdr:rowOff>
    </xdr:to>
    <xdr:pic>
      <xdr:nvPicPr>
        <xdr:cNvPr id="1031" name="Picture 1218" descr=""/>
        <xdr:cNvPicPr/>
      </xdr:nvPicPr>
      <xdr:blipFill>
        <a:blip r:embed="rId1032"/>
        <a:stretch/>
      </xdr:blipFill>
      <xdr:spPr>
        <a:xfrm>
          <a:off x="812880" y="12038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9360</xdr:colOff>
      <xdr:row>29</xdr:row>
      <xdr:rowOff>8640</xdr:rowOff>
    </xdr:to>
    <xdr:pic>
      <xdr:nvPicPr>
        <xdr:cNvPr id="1032" name="Picture 1219" descr=""/>
        <xdr:cNvPicPr/>
      </xdr:nvPicPr>
      <xdr:blipFill>
        <a:blip r:embed="rId1033"/>
        <a:stretch/>
      </xdr:blipFill>
      <xdr:spPr>
        <a:xfrm>
          <a:off x="812880" y="58190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9360</xdr:colOff>
      <xdr:row>29</xdr:row>
      <xdr:rowOff>8640</xdr:rowOff>
    </xdr:to>
    <xdr:pic>
      <xdr:nvPicPr>
        <xdr:cNvPr id="1033" name="Picture 1220" descr=""/>
        <xdr:cNvPicPr/>
      </xdr:nvPicPr>
      <xdr:blipFill>
        <a:blip r:embed="rId1034"/>
        <a:stretch/>
      </xdr:blipFill>
      <xdr:spPr>
        <a:xfrm>
          <a:off x="812880" y="58190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9360</xdr:colOff>
      <xdr:row>94</xdr:row>
      <xdr:rowOff>8640</xdr:rowOff>
    </xdr:to>
    <xdr:pic>
      <xdr:nvPicPr>
        <xdr:cNvPr id="1034" name="Picture 1221" descr=""/>
        <xdr:cNvPicPr/>
      </xdr:nvPicPr>
      <xdr:blipFill>
        <a:blip r:embed="rId1035"/>
        <a:stretch/>
      </xdr:blipFill>
      <xdr:spPr>
        <a:xfrm>
          <a:off x="812880" y="188622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9360</xdr:colOff>
      <xdr:row>94</xdr:row>
      <xdr:rowOff>8640</xdr:rowOff>
    </xdr:to>
    <xdr:pic>
      <xdr:nvPicPr>
        <xdr:cNvPr id="1035" name="Picture 1222" descr=""/>
        <xdr:cNvPicPr/>
      </xdr:nvPicPr>
      <xdr:blipFill>
        <a:blip r:embed="rId1036"/>
        <a:stretch/>
      </xdr:blipFill>
      <xdr:spPr>
        <a:xfrm>
          <a:off x="812880" y="188622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84</xdr:row>
      <xdr:rowOff>-360</xdr:rowOff>
    </xdr:from>
    <xdr:to>
      <xdr:col>1</xdr:col>
      <xdr:colOff>9360</xdr:colOff>
      <xdr:row>84</xdr:row>
      <xdr:rowOff>8280</xdr:rowOff>
    </xdr:to>
    <xdr:pic>
      <xdr:nvPicPr>
        <xdr:cNvPr id="1036" name="Picture 1223" descr=""/>
        <xdr:cNvPicPr/>
      </xdr:nvPicPr>
      <xdr:blipFill>
        <a:blip r:embed="rId1037"/>
        <a:stretch/>
      </xdr:blipFill>
      <xdr:spPr>
        <a:xfrm>
          <a:off x="812880" y="168552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84</xdr:row>
      <xdr:rowOff>-360</xdr:rowOff>
    </xdr:from>
    <xdr:to>
      <xdr:col>1</xdr:col>
      <xdr:colOff>9360</xdr:colOff>
      <xdr:row>84</xdr:row>
      <xdr:rowOff>8280</xdr:rowOff>
    </xdr:to>
    <xdr:pic>
      <xdr:nvPicPr>
        <xdr:cNvPr id="1037" name="Picture 1224" descr=""/>
        <xdr:cNvPicPr/>
      </xdr:nvPicPr>
      <xdr:blipFill>
        <a:blip r:embed="rId1038"/>
        <a:stretch/>
      </xdr:blipFill>
      <xdr:spPr>
        <a:xfrm>
          <a:off x="812880" y="168552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9360</xdr:colOff>
      <xdr:row>19</xdr:row>
      <xdr:rowOff>8640</xdr:rowOff>
    </xdr:to>
    <xdr:pic>
      <xdr:nvPicPr>
        <xdr:cNvPr id="1038" name="Picture 1225" descr=""/>
        <xdr:cNvPicPr/>
      </xdr:nvPicPr>
      <xdr:blipFill>
        <a:blip r:embed="rId1039"/>
        <a:stretch/>
      </xdr:blipFill>
      <xdr:spPr>
        <a:xfrm>
          <a:off x="812880" y="38124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9360</xdr:colOff>
      <xdr:row>19</xdr:row>
      <xdr:rowOff>8640</xdr:rowOff>
    </xdr:to>
    <xdr:pic>
      <xdr:nvPicPr>
        <xdr:cNvPr id="1039" name="Picture 1226" descr=""/>
        <xdr:cNvPicPr/>
      </xdr:nvPicPr>
      <xdr:blipFill>
        <a:blip r:embed="rId1040"/>
        <a:stretch/>
      </xdr:blipFill>
      <xdr:spPr>
        <a:xfrm>
          <a:off x="812880" y="38124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9360</xdr:colOff>
      <xdr:row>11</xdr:row>
      <xdr:rowOff>8640</xdr:rowOff>
    </xdr:to>
    <xdr:pic>
      <xdr:nvPicPr>
        <xdr:cNvPr id="1040" name="Picture 1227" descr=""/>
        <xdr:cNvPicPr/>
      </xdr:nvPicPr>
      <xdr:blipFill>
        <a:blip r:embed="rId1041"/>
        <a:stretch/>
      </xdr:blipFill>
      <xdr:spPr>
        <a:xfrm>
          <a:off x="812880" y="22071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9360</xdr:colOff>
      <xdr:row>11</xdr:row>
      <xdr:rowOff>8640</xdr:rowOff>
    </xdr:to>
    <xdr:pic>
      <xdr:nvPicPr>
        <xdr:cNvPr id="1041" name="Picture 1228" descr=""/>
        <xdr:cNvPicPr/>
      </xdr:nvPicPr>
      <xdr:blipFill>
        <a:blip r:embed="rId1042"/>
        <a:stretch/>
      </xdr:blipFill>
      <xdr:spPr>
        <a:xfrm>
          <a:off x="812880" y="22071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9360</xdr:colOff>
      <xdr:row>50</xdr:row>
      <xdr:rowOff>8640</xdr:rowOff>
    </xdr:to>
    <xdr:pic>
      <xdr:nvPicPr>
        <xdr:cNvPr id="1042" name="Picture 1229" descr=""/>
        <xdr:cNvPicPr/>
      </xdr:nvPicPr>
      <xdr:blipFill>
        <a:blip r:embed="rId1043"/>
        <a:stretch/>
      </xdr:blipFill>
      <xdr:spPr>
        <a:xfrm>
          <a:off x="812880" y="100328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9360</xdr:colOff>
      <xdr:row>50</xdr:row>
      <xdr:rowOff>8640</xdr:rowOff>
    </xdr:to>
    <xdr:pic>
      <xdr:nvPicPr>
        <xdr:cNvPr id="1043" name="Picture 1230" descr=""/>
        <xdr:cNvPicPr/>
      </xdr:nvPicPr>
      <xdr:blipFill>
        <a:blip r:embed="rId1044"/>
        <a:stretch/>
      </xdr:blipFill>
      <xdr:spPr>
        <a:xfrm>
          <a:off x="812880" y="100328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</xdr:row>
      <xdr:rowOff>-360</xdr:rowOff>
    </xdr:from>
    <xdr:to>
      <xdr:col>1</xdr:col>
      <xdr:colOff>9360</xdr:colOff>
      <xdr:row>15</xdr:row>
      <xdr:rowOff>8280</xdr:rowOff>
    </xdr:to>
    <xdr:pic>
      <xdr:nvPicPr>
        <xdr:cNvPr id="1044" name="Picture 1231" descr=""/>
        <xdr:cNvPicPr/>
      </xdr:nvPicPr>
      <xdr:blipFill>
        <a:blip r:embed="rId1045"/>
        <a:stretch/>
      </xdr:blipFill>
      <xdr:spPr>
        <a:xfrm>
          <a:off x="812880" y="30096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</xdr:row>
      <xdr:rowOff>-360</xdr:rowOff>
    </xdr:from>
    <xdr:to>
      <xdr:col>1</xdr:col>
      <xdr:colOff>9360</xdr:colOff>
      <xdr:row>15</xdr:row>
      <xdr:rowOff>8280</xdr:rowOff>
    </xdr:to>
    <xdr:pic>
      <xdr:nvPicPr>
        <xdr:cNvPr id="1045" name="Picture 1232" descr=""/>
        <xdr:cNvPicPr/>
      </xdr:nvPicPr>
      <xdr:blipFill>
        <a:blip r:embed="rId1046"/>
        <a:stretch/>
      </xdr:blipFill>
      <xdr:spPr>
        <a:xfrm>
          <a:off x="812880" y="30096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116</xdr:row>
      <xdr:rowOff>360</xdr:rowOff>
    </xdr:from>
    <xdr:to>
      <xdr:col>1</xdr:col>
      <xdr:colOff>9360</xdr:colOff>
      <xdr:row>116</xdr:row>
      <xdr:rowOff>9000</xdr:rowOff>
    </xdr:to>
    <xdr:pic>
      <xdr:nvPicPr>
        <xdr:cNvPr id="1046" name="Picture 1233" descr=""/>
        <xdr:cNvPicPr/>
      </xdr:nvPicPr>
      <xdr:blipFill>
        <a:blip r:embed="rId1047"/>
        <a:stretch/>
      </xdr:blipFill>
      <xdr:spPr>
        <a:xfrm>
          <a:off x="812880" y="232768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116</xdr:row>
      <xdr:rowOff>360</xdr:rowOff>
    </xdr:from>
    <xdr:to>
      <xdr:col>1</xdr:col>
      <xdr:colOff>9360</xdr:colOff>
      <xdr:row>116</xdr:row>
      <xdr:rowOff>9000</xdr:rowOff>
    </xdr:to>
    <xdr:pic>
      <xdr:nvPicPr>
        <xdr:cNvPr id="1047" name="Picture 1234" descr=""/>
        <xdr:cNvPicPr/>
      </xdr:nvPicPr>
      <xdr:blipFill>
        <a:blip r:embed="rId1048"/>
        <a:stretch/>
      </xdr:blipFill>
      <xdr:spPr>
        <a:xfrm>
          <a:off x="812880" y="232768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</xdr:row>
      <xdr:rowOff>-360</xdr:rowOff>
    </xdr:from>
    <xdr:to>
      <xdr:col>1</xdr:col>
      <xdr:colOff>9360</xdr:colOff>
      <xdr:row>3</xdr:row>
      <xdr:rowOff>8280</xdr:rowOff>
    </xdr:to>
    <xdr:pic>
      <xdr:nvPicPr>
        <xdr:cNvPr id="1048" name="Picture 1235" descr=""/>
        <xdr:cNvPicPr/>
      </xdr:nvPicPr>
      <xdr:blipFill>
        <a:blip r:embed="rId1049"/>
        <a:stretch/>
      </xdr:blipFill>
      <xdr:spPr>
        <a:xfrm>
          <a:off x="812880" y="6015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</xdr:row>
      <xdr:rowOff>-360</xdr:rowOff>
    </xdr:from>
    <xdr:to>
      <xdr:col>1</xdr:col>
      <xdr:colOff>9360</xdr:colOff>
      <xdr:row>3</xdr:row>
      <xdr:rowOff>8280</xdr:rowOff>
    </xdr:to>
    <xdr:pic>
      <xdr:nvPicPr>
        <xdr:cNvPr id="1049" name="Picture 1236" descr=""/>
        <xdr:cNvPicPr/>
      </xdr:nvPicPr>
      <xdr:blipFill>
        <a:blip r:embed="rId1050"/>
        <a:stretch/>
      </xdr:blipFill>
      <xdr:spPr>
        <a:xfrm>
          <a:off x="812880" y="6015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64</xdr:row>
      <xdr:rowOff>360</xdr:rowOff>
    </xdr:from>
    <xdr:to>
      <xdr:col>1</xdr:col>
      <xdr:colOff>9360</xdr:colOff>
      <xdr:row>64</xdr:row>
      <xdr:rowOff>9000</xdr:rowOff>
    </xdr:to>
    <xdr:pic>
      <xdr:nvPicPr>
        <xdr:cNvPr id="1050" name="Picture 1237" descr=""/>
        <xdr:cNvPicPr/>
      </xdr:nvPicPr>
      <xdr:blipFill>
        <a:blip r:embed="rId1051"/>
        <a:stretch/>
      </xdr:blipFill>
      <xdr:spPr>
        <a:xfrm>
          <a:off x="812880" y="128426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64</xdr:row>
      <xdr:rowOff>360</xdr:rowOff>
    </xdr:from>
    <xdr:to>
      <xdr:col>1</xdr:col>
      <xdr:colOff>9360</xdr:colOff>
      <xdr:row>64</xdr:row>
      <xdr:rowOff>9000</xdr:rowOff>
    </xdr:to>
    <xdr:pic>
      <xdr:nvPicPr>
        <xdr:cNvPr id="1051" name="Picture 1238" descr=""/>
        <xdr:cNvPicPr/>
      </xdr:nvPicPr>
      <xdr:blipFill>
        <a:blip r:embed="rId1052"/>
        <a:stretch/>
      </xdr:blipFill>
      <xdr:spPr>
        <a:xfrm>
          <a:off x="812880" y="128426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9360</xdr:colOff>
      <xdr:row>70</xdr:row>
      <xdr:rowOff>8640</xdr:rowOff>
    </xdr:to>
    <xdr:pic>
      <xdr:nvPicPr>
        <xdr:cNvPr id="1052" name="Picture 1239" descr=""/>
        <xdr:cNvPicPr/>
      </xdr:nvPicPr>
      <xdr:blipFill>
        <a:blip r:embed="rId1053"/>
        <a:stretch/>
      </xdr:blipFill>
      <xdr:spPr>
        <a:xfrm>
          <a:off x="812880" y="1404612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9360</xdr:colOff>
      <xdr:row>70</xdr:row>
      <xdr:rowOff>8640</xdr:rowOff>
    </xdr:to>
    <xdr:pic>
      <xdr:nvPicPr>
        <xdr:cNvPr id="1053" name="Picture 1240" descr=""/>
        <xdr:cNvPicPr/>
      </xdr:nvPicPr>
      <xdr:blipFill>
        <a:blip r:embed="rId1054"/>
        <a:stretch/>
      </xdr:blipFill>
      <xdr:spPr>
        <a:xfrm>
          <a:off x="812880" y="1404612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9360</xdr:colOff>
      <xdr:row>63</xdr:row>
      <xdr:rowOff>8640</xdr:rowOff>
    </xdr:to>
    <xdr:pic>
      <xdr:nvPicPr>
        <xdr:cNvPr id="1054" name="Picture 1241" descr=""/>
        <xdr:cNvPicPr/>
      </xdr:nvPicPr>
      <xdr:blipFill>
        <a:blip r:embed="rId1055"/>
        <a:stretch/>
      </xdr:blipFill>
      <xdr:spPr>
        <a:xfrm>
          <a:off x="812880" y="126417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9360</xdr:colOff>
      <xdr:row>63</xdr:row>
      <xdr:rowOff>8640</xdr:rowOff>
    </xdr:to>
    <xdr:pic>
      <xdr:nvPicPr>
        <xdr:cNvPr id="1055" name="Picture 1242" descr=""/>
        <xdr:cNvPicPr/>
      </xdr:nvPicPr>
      <xdr:blipFill>
        <a:blip r:embed="rId1056"/>
        <a:stretch/>
      </xdr:blipFill>
      <xdr:spPr>
        <a:xfrm>
          <a:off x="812880" y="126417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9360</xdr:colOff>
      <xdr:row>16</xdr:row>
      <xdr:rowOff>8640</xdr:rowOff>
    </xdr:to>
    <xdr:pic>
      <xdr:nvPicPr>
        <xdr:cNvPr id="1056" name="Picture 1243" descr=""/>
        <xdr:cNvPicPr/>
      </xdr:nvPicPr>
      <xdr:blipFill>
        <a:blip r:embed="rId1057"/>
        <a:stretch/>
      </xdr:blipFill>
      <xdr:spPr>
        <a:xfrm>
          <a:off x="812880" y="32104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9360</xdr:colOff>
      <xdr:row>16</xdr:row>
      <xdr:rowOff>8640</xdr:rowOff>
    </xdr:to>
    <xdr:pic>
      <xdr:nvPicPr>
        <xdr:cNvPr id="1057" name="Picture 1244" descr=""/>
        <xdr:cNvPicPr/>
      </xdr:nvPicPr>
      <xdr:blipFill>
        <a:blip r:embed="rId1058"/>
        <a:stretch/>
      </xdr:blipFill>
      <xdr:spPr>
        <a:xfrm>
          <a:off x="812880" y="32104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9360</xdr:colOff>
      <xdr:row>120</xdr:row>
      <xdr:rowOff>8640</xdr:rowOff>
    </xdr:to>
    <xdr:pic>
      <xdr:nvPicPr>
        <xdr:cNvPr id="1058" name="Picture 1245" descr=""/>
        <xdr:cNvPicPr/>
      </xdr:nvPicPr>
      <xdr:blipFill>
        <a:blip r:embed="rId1059"/>
        <a:stretch/>
      </xdr:blipFill>
      <xdr:spPr>
        <a:xfrm>
          <a:off x="812880" y="2407932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9360</xdr:colOff>
      <xdr:row>120</xdr:row>
      <xdr:rowOff>8640</xdr:rowOff>
    </xdr:to>
    <xdr:pic>
      <xdr:nvPicPr>
        <xdr:cNvPr id="1059" name="Picture 1246" descr=""/>
        <xdr:cNvPicPr/>
      </xdr:nvPicPr>
      <xdr:blipFill>
        <a:blip r:embed="rId1060"/>
        <a:stretch/>
      </xdr:blipFill>
      <xdr:spPr>
        <a:xfrm>
          <a:off x="812880" y="2407932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41</xdr:row>
      <xdr:rowOff>-360</xdr:rowOff>
    </xdr:from>
    <xdr:to>
      <xdr:col>1</xdr:col>
      <xdr:colOff>9360</xdr:colOff>
      <xdr:row>41</xdr:row>
      <xdr:rowOff>8280</xdr:rowOff>
    </xdr:to>
    <xdr:pic>
      <xdr:nvPicPr>
        <xdr:cNvPr id="1060" name="Picture 1247" descr=""/>
        <xdr:cNvPicPr/>
      </xdr:nvPicPr>
      <xdr:blipFill>
        <a:blip r:embed="rId1061"/>
        <a:stretch/>
      </xdr:blipFill>
      <xdr:spPr>
        <a:xfrm>
          <a:off x="812880" y="822672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41</xdr:row>
      <xdr:rowOff>-360</xdr:rowOff>
    </xdr:from>
    <xdr:to>
      <xdr:col>1</xdr:col>
      <xdr:colOff>9360</xdr:colOff>
      <xdr:row>41</xdr:row>
      <xdr:rowOff>8280</xdr:rowOff>
    </xdr:to>
    <xdr:pic>
      <xdr:nvPicPr>
        <xdr:cNvPr id="1061" name="Picture 1248" descr=""/>
        <xdr:cNvPicPr/>
      </xdr:nvPicPr>
      <xdr:blipFill>
        <a:blip r:embed="rId1062"/>
        <a:stretch/>
      </xdr:blipFill>
      <xdr:spPr>
        <a:xfrm>
          <a:off x="812880" y="822672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124</xdr:row>
      <xdr:rowOff>-360</xdr:rowOff>
    </xdr:from>
    <xdr:to>
      <xdr:col>1</xdr:col>
      <xdr:colOff>9360</xdr:colOff>
      <xdr:row>124</xdr:row>
      <xdr:rowOff>8280</xdr:rowOff>
    </xdr:to>
    <xdr:pic>
      <xdr:nvPicPr>
        <xdr:cNvPr id="1062" name="Picture 1249" descr=""/>
        <xdr:cNvPicPr/>
      </xdr:nvPicPr>
      <xdr:blipFill>
        <a:blip r:embed="rId1063"/>
        <a:stretch/>
      </xdr:blipFill>
      <xdr:spPr>
        <a:xfrm>
          <a:off x="812880" y="248814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124</xdr:row>
      <xdr:rowOff>-360</xdr:rowOff>
    </xdr:from>
    <xdr:to>
      <xdr:col>1</xdr:col>
      <xdr:colOff>9360</xdr:colOff>
      <xdr:row>124</xdr:row>
      <xdr:rowOff>8280</xdr:rowOff>
    </xdr:to>
    <xdr:pic>
      <xdr:nvPicPr>
        <xdr:cNvPr id="1063" name="Picture 1250" descr=""/>
        <xdr:cNvPicPr/>
      </xdr:nvPicPr>
      <xdr:blipFill>
        <a:blip r:embed="rId1064"/>
        <a:stretch/>
      </xdr:blipFill>
      <xdr:spPr>
        <a:xfrm>
          <a:off x="812880" y="248814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9360</xdr:colOff>
      <xdr:row>128</xdr:row>
      <xdr:rowOff>8640</xdr:rowOff>
    </xdr:to>
    <xdr:pic>
      <xdr:nvPicPr>
        <xdr:cNvPr id="1064" name="Picture 1251" descr=""/>
        <xdr:cNvPicPr/>
      </xdr:nvPicPr>
      <xdr:blipFill>
        <a:blip r:embed="rId1065"/>
        <a:stretch/>
      </xdr:blipFill>
      <xdr:spPr>
        <a:xfrm>
          <a:off x="812880" y="256845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9360</xdr:colOff>
      <xdr:row>128</xdr:row>
      <xdr:rowOff>8640</xdr:rowOff>
    </xdr:to>
    <xdr:pic>
      <xdr:nvPicPr>
        <xdr:cNvPr id="1065" name="Picture 1252" descr=""/>
        <xdr:cNvPicPr/>
      </xdr:nvPicPr>
      <xdr:blipFill>
        <a:blip r:embed="rId1066"/>
        <a:stretch/>
      </xdr:blipFill>
      <xdr:spPr>
        <a:xfrm>
          <a:off x="812880" y="256845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132</xdr:row>
      <xdr:rowOff>360</xdr:rowOff>
    </xdr:from>
    <xdr:to>
      <xdr:col>1</xdr:col>
      <xdr:colOff>9360</xdr:colOff>
      <xdr:row>132</xdr:row>
      <xdr:rowOff>9000</xdr:rowOff>
    </xdr:to>
    <xdr:pic>
      <xdr:nvPicPr>
        <xdr:cNvPr id="1066" name="Picture 1253" descr=""/>
        <xdr:cNvPicPr/>
      </xdr:nvPicPr>
      <xdr:blipFill>
        <a:blip r:embed="rId1067"/>
        <a:stretch/>
      </xdr:blipFill>
      <xdr:spPr>
        <a:xfrm>
          <a:off x="812880" y="264873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132</xdr:row>
      <xdr:rowOff>360</xdr:rowOff>
    </xdr:from>
    <xdr:to>
      <xdr:col>1</xdr:col>
      <xdr:colOff>9360</xdr:colOff>
      <xdr:row>132</xdr:row>
      <xdr:rowOff>9000</xdr:rowOff>
    </xdr:to>
    <xdr:pic>
      <xdr:nvPicPr>
        <xdr:cNvPr id="1067" name="Picture 1254" descr=""/>
        <xdr:cNvPicPr/>
      </xdr:nvPicPr>
      <xdr:blipFill>
        <a:blip r:embed="rId1068"/>
        <a:stretch/>
      </xdr:blipFill>
      <xdr:spPr>
        <a:xfrm>
          <a:off x="812880" y="264873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9360</xdr:colOff>
      <xdr:row>65</xdr:row>
      <xdr:rowOff>8640</xdr:rowOff>
    </xdr:to>
    <xdr:pic>
      <xdr:nvPicPr>
        <xdr:cNvPr id="1068" name="Picture 1255" descr=""/>
        <xdr:cNvPicPr/>
      </xdr:nvPicPr>
      <xdr:blipFill>
        <a:blip r:embed="rId1069"/>
        <a:stretch/>
      </xdr:blipFill>
      <xdr:spPr>
        <a:xfrm>
          <a:off x="812880" y="130428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9360</xdr:colOff>
      <xdr:row>65</xdr:row>
      <xdr:rowOff>8640</xdr:rowOff>
    </xdr:to>
    <xdr:pic>
      <xdr:nvPicPr>
        <xdr:cNvPr id="1069" name="Picture 1256" descr=""/>
        <xdr:cNvPicPr/>
      </xdr:nvPicPr>
      <xdr:blipFill>
        <a:blip r:embed="rId1070"/>
        <a:stretch/>
      </xdr:blipFill>
      <xdr:spPr>
        <a:xfrm>
          <a:off x="812880" y="130428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9360</xdr:colOff>
      <xdr:row>136</xdr:row>
      <xdr:rowOff>9000</xdr:rowOff>
    </xdr:to>
    <xdr:pic>
      <xdr:nvPicPr>
        <xdr:cNvPr id="1070" name="Picture 1257" descr=""/>
        <xdr:cNvPicPr/>
      </xdr:nvPicPr>
      <xdr:blipFill>
        <a:blip r:embed="rId1071"/>
        <a:stretch/>
      </xdr:blipFill>
      <xdr:spPr>
        <a:xfrm>
          <a:off x="812880" y="272901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136</xdr:row>
      <xdr:rowOff>360</xdr:rowOff>
    </xdr:from>
    <xdr:to>
      <xdr:col>1</xdr:col>
      <xdr:colOff>9360</xdr:colOff>
      <xdr:row>136</xdr:row>
      <xdr:rowOff>9000</xdr:rowOff>
    </xdr:to>
    <xdr:pic>
      <xdr:nvPicPr>
        <xdr:cNvPr id="1071" name="Picture 1258" descr=""/>
        <xdr:cNvPicPr/>
      </xdr:nvPicPr>
      <xdr:blipFill>
        <a:blip r:embed="rId1072"/>
        <a:stretch/>
      </xdr:blipFill>
      <xdr:spPr>
        <a:xfrm>
          <a:off x="812880" y="272901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140</xdr:row>
      <xdr:rowOff>360</xdr:rowOff>
    </xdr:from>
    <xdr:to>
      <xdr:col>1</xdr:col>
      <xdr:colOff>9360</xdr:colOff>
      <xdr:row>140</xdr:row>
      <xdr:rowOff>9000</xdr:rowOff>
    </xdr:to>
    <xdr:pic>
      <xdr:nvPicPr>
        <xdr:cNvPr id="1072" name="Picture 1259" descr=""/>
        <xdr:cNvPicPr/>
      </xdr:nvPicPr>
      <xdr:blipFill>
        <a:blip r:embed="rId1073"/>
        <a:stretch/>
      </xdr:blipFill>
      <xdr:spPr>
        <a:xfrm>
          <a:off x="812880" y="280926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140</xdr:row>
      <xdr:rowOff>360</xdr:rowOff>
    </xdr:from>
    <xdr:to>
      <xdr:col>1</xdr:col>
      <xdr:colOff>9360</xdr:colOff>
      <xdr:row>140</xdr:row>
      <xdr:rowOff>9000</xdr:rowOff>
    </xdr:to>
    <xdr:pic>
      <xdr:nvPicPr>
        <xdr:cNvPr id="1073" name="Picture 1260" descr=""/>
        <xdr:cNvPicPr/>
      </xdr:nvPicPr>
      <xdr:blipFill>
        <a:blip r:embed="rId1074"/>
        <a:stretch/>
      </xdr:blipFill>
      <xdr:spPr>
        <a:xfrm>
          <a:off x="812880" y="280926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9360</xdr:colOff>
      <xdr:row>144</xdr:row>
      <xdr:rowOff>8640</xdr:rowOff>
    </xdr:to>
    <xdr:pic>
      <xdr:nvPicPr>
        <xdr:cNvPr id="1074" name="Picture 1261" descr=""/>
        <xdr:cNvPicPr/>
      </xdr:nvPicPr>
      <xdr:blipFill>
        <a:blip r:embed="rId1075"/>
        <a:stretch/>
      </xdr:blipFill>
      <xdr:spPr>
        <a:xfrm>
          <a:off x="812880" y="288950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9360</xdr:colOff>
      <xdr:row>144</xdr:row>
      <xdr:rowOff>8640</xdr:rowOff>
    </xdr:to>
    <xdr:pic>
      <xdr:nvPicPr>
        <xdr:cNvPr id="1075" name="Picture 1262" descr=""/>
        <xdr:cNvPicPr/>
      </xdr:nvPicPr>
      <xdr:blipFill>
        <a:blip r:embed="rId1076"/>
        <a:stretch/>
      </xdr:blipFill>
      <xdr:spPr>
        <a:xfrm>
          <a:off x="812880" y="288950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9360</xdr:colOff>
      <xdr:row>148</xdr:row>
      <xdr:rowOff>8640</xdr:rowOff>
    </xdr:to>
    <xdr:pic>
      <xdr:nvPicPr>
        <xdr:cNvPr id="1076" name="Picture 1263" descr=""/>
        <xdr:cNvPicPr/>
      </xdr:nvPicPr>
      <xdr:blipFill>
        <a:blip r:embed="rId1077"/>
        <a:stretch/>
      </xdr:blipFill>
      <xdr:spPr>
        <a:xfrm>
          <a:off x="812880" y="296978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9360</xdr:colOff>
      <xdr:row>148</xdr:row>
      <xdr:rowOff>8640</xdr:rowOff>
    </xdr:to>
    <xdr:pic>
      <xdr:nvPicPr>
        <xdr:cNvPr id="1077" name="Picture 1264" descr=""/>
        <xdr:cNvPicPr/>
      </xdr:nvPicPr>
      <xdr:blipFill>
        <a:blip r:embed="rId1078"/>
        <a:stretch/>
      </xdr:blipFill>
      <xdr:spPr>
        <a:xfrm>
          <a:off x="812880" y="296978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9360</xdr:colOff>
      <xdr:row>34</xdr:row>
      <xdr:rowOff>8640</xdr:rowOff>
    </xdr:to>
    <xdr:pic>
      <xdr:nvPicPr>
        <xdr:cNvPr id="1078" name="Picture 1265" descr=""/>
        <xdr:cNvPicPr/>
      </xdr:nvPicPr>
      <xdr:blipFill>
        <a:blip r:embed="rId1079"/>
        <a:stretch/>
      </xdr:blipFill>
      <xdr:spPr>
        <a:xfrm>
          <a:off x="812880" y="68223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9360</xdr:colOff>
      <xdr:row>34</xdr:row>
      <xdr:rowOff>8640</xdr:rowOff>
    </xdr:to>
    <xdr:pic>
      <xdr:nvPicPr>
        <xdr:cNvPr id="1079" name="Picture 1266" descr=""/>
        <xdr:cNvPicPr/>
      </xdr:nvPicPr>
      <xdr:blipFill>
        <a:blip r:embed="rId1080"/>
        <a:stretch/>
      </xdr:blipFill>
      <xdr:spPr>
        <a:xfrm>
          <a:off x="812880" y="68223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9360</xdr:colOff>
      <xdr:row>152</xdr:row>
      <xdr:rowOff>8640</xdr:rowOff>
    </xdr:to>
    <xdr:pic>
      <xdr:nvPicPr>
        <xdr:cNvPr id="1080" name="Picture 1267" descr=""/>
        <xdr:cNvPicPr/>
      </xdr:nvPicPr>
      <xdr:blipFill>
        <a:blip r:embed="rId1081"/>
        <a:stretch/>
      </xdr:blipFill>
      <xdr:spPr>
        <a:xfrm>
          <a:off x="812880" y="305002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9360</xdr:colOff>
      <xdr:row>152</xdr:row>
      <xdr:rowOff>8640</xdr:rowOff>
    </xdr:to>
    <xdr:pic>
      <xdr:nvPicPr>
        <xdr:cNvPr id="1081" name="Picture 1268" descr=""/>
        <xdr:cNvPicPr/>
      </xdr:nvPicPr>
      <xdr:blipFill>
        <a:blip r:embed="rId1082"/>
        <a:stretch/>
      </xdr:blipFill>
      <xdr:spPr>
        <a:xfrm>
          <a:off x="812880" y="305002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9360</xdr:colOff>
      <xdr:row>156</xdr:row>
      <xdr:rowOff>8640</xdr:rowOff>
    </xdr:to>
    <xdr:pic>
      <xdr:nvPicPr>
        <xdr:cNvPr id="1082" name="Picture 1269" descr=""/>
        <xdr:cNvPicPr/>
      </xdr:nvPicPr>
      <xdr:blipFill>
        <a:blip r:embed="rId1083"/>
        <a:stretch/>
      </xdr:blipFill>
      <xdr:spPr>
        <a:xfrm>
          <a:off x="812880" y="313030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9360</xdr:colOff>
      <xdr:row>156</xdr:row>
      <xdr:rowOff>8640</xdr:rowOff>
    </xdr:to>
    <xdr:pic>
      <xdr:nvPicPr>
        <xdr:cNvPr id="1083" name="Picture 1270" descr=""/>
        <xdr:cNvPicPr/>
      </xdr:nvPicPr>
      <xdr:blipFill>
        <a:blip r:embed="rId1084"/>
        <a:stretch/>
      </xdr:blipFill>
      <xdr:spPr>
        <a:xfrm>
          <a:off x="812880" y="313030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9360</xdr:colOff>
      <xdr:row>35</xdr:row>
      <xdr:rowOff>8640</xdr:rowOff>
    </xdr:to>
    <xdr:pic>
      <xdr:nvPicPr>
        <xdr:cNvPr id="1084" name="Picture 1271" descr=""/>
        <xdr:cNvPicPr/>
      </xdr:nvPicPr>
      <xdr:blipFill>
        <a:blip r:embed="rId1085"/>
        <a:stretch/>
      </xdr:blipFill>
      <xdr:spPr>
        <a:xfrm>
          <a:off x="812880" y="70232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9360</xdr:colOff>
      <xdr:row>35</xdr:row>
      <xdr:rowOff>8640</xdr:rowOff>
    </xdr:to>
    <xdr:pic>
      <xdr:nvPicPr>
        <xdr:cNvPr id="1085" name="Picture 1272" descr=""/>
        <xdr:cNvPicPr/>
      </xdr:nvPicPr>
      <xdr:blipFill>
        <a:blip r:embed="rId1086"/>
        <a:stretch/>
      </xdr:blipFill>
      <xdr:spPr>
        <a:xfrm>
          <a:off x="812880" y="70232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</xdr:row>
      <xdr:rowOff>360</xdr:rowOff>
    </xdr:from>
    <xdr:to>
      <xdr:col>1</xdr:col>
      <xdr:colOff>9360</xdr:colOff>
      <xdr:row>27</xdr:row>
      <xdr:rowOff>9000</xdr:rowOff>
    </xdr:to>
    <xdr:pic>
      <xdr:nvPicPr>
        <xdr:cNvPr id="1086" name="Picture 1273" descr=""/>
        <xdr:cNvPicPr/>
      </xdr:nvPicPr>
      <xdr:blipFill>
        <a:blip r:embed="rId1087"/>
        <a:stretch/>
      </xdr:blipFill>
      <xdr:spPr>
        <a:xfrm>
          <a:off x="812880" y="54183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</xdr:row>
      <xdr:rowOff>360</xdr:rowOff>
    </xdr:from>
    <xdr:to>
      <xdr:col>1</xdr:col>
      <xdr:colOff>9360</xdr:colOff>
      <xdr:row>27</xdr:row>
      <xdr:rowOff>9000</xdr:rowOff>
    </xdr:to>
    <xdr:pic>
      <xdr:nvPicPr>
        <xdr:cNvPr id="1087" name="Picture 1274" descr=""/>
        <xdr:cNvPicPr/>
      </xdr:nvPicPr>
      <xdr:blipFill>
        <a:blip r:embed="rId1088"/>
        <a:stretch/>
      </xdr:blipFill>
      <xdr:spPr>
        <a:xfrm>
          <a:off x="812880" y="54183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9360</xdr:colOff>
      <xdr:row>74</xdr:row>
      <xdr:rowOff>8640</xdr:rowOff>
    </xdr:to>
    <xdr:pic>
      <xdr:nvPicPr>
        <xdr:cNvPr id="1088" name="Picture 1275" descr=""/>
        <xdr:cNvPicPr/>
      </xdr:nvPicPr>
      <xdr:blipFill>
        <a:blip r:embed="rId1089"/>
        <a:stretch/>
      </xdr:blipFill>
      <xdr:spPr>
        <a:xfrm>
          <a:off x="812880" y="1484892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9360</xdr:colOff>
      <xdr:row>74</xdr:row>
      <xdr:rowOff>8640</xdr:rowOff>
    </xdr:to>
    <xdr:pic>
      <xdr:nvPicPr>
        <xdr:cNvPr id="1089" name="Picture 1276" descr=""/>
        <xdr:cNvPicPr/>
      </xdr:nvPicPr>
      <xdr:blipFill>
        <a:blip r:embed="rId1090"/>
        <a:stretch/>
      </xdr:blipFill>
      <xdr:spPr>
        <a:xfrm>
          <a:off x="812880" y="1484892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160</xdr:row>
      <xdr:rowOff>360</xdr:rowOff>
    </xdr:from>
    <xdr:to>
      <xdr:col>1</xdr:col>
      <xdr:colOff>9360</xdr:colOff>
      <xdr:row>160</xdr:row>
      <xdr:rowOff>9000</xdr:rowOff>
    </xdr:to>
    <xdr:pic>
      <xdr:nvPicPr>
        <xdr:cNvPr id="1090" name="Picture 1277" descr=""/>
        <xdr:cNvPicPr/>
      </xdr:nvPicPr>
      <xdr:blipFill>
        <a:blip r:embed="rId1091"/>
        <a:stretch/>
      </xdr:blipFill>
      <xdr:spPr>
        <a:xfrm>
          <a:off x="812880" y="321058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160</xdr:row>
      <xdr:rowOff>360</xdr:rowOff>
    </xdr:from>
    <xdr:to>
      <xdr:col>1</xdr:col>
      <xdr:colOff>9360</xdr:colOff>
      <xdr:row>160</xdr:row>
      <xdr:rowOff>9000</xdr:rowOff>
    </xdr:to>
    <xdr:pic>
      <xdr:nvPicPr>
        <xdr:cNvPr id="1091" name="Picture 1278" descr=""/>
        <xdr:cNvPicPr/>
      </xdr:nvPicPr>
      <xdr:blipFill>
        <a:blip r:embed="rId1092"/>
        <a:stretch/>
      </xdr:blipFill>
      <xdr:spPr>
        <a:xfrm>
          <a:off x="812880" y="321058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9360</xdr:colOff>
      <xdr:row>20</xdr:row>
      <xdr:rowOff>8640</xdr:rowOff>
    </xdr:to>
    <xdr:pic>
      <xdr:nvPicPr>
        <xdr:cNvPr id="1092" name="Picture 1279" descr=""/>
        <xdr:cNvPicPr/>
      </xdr:nvPicPr>
      <xdr:blipFill>
        <a:blip r:embed="rId1093"/>
        <a:stretch/>
      </xdr:blipFill>
      <xdr:spPr>
        <a:xfrm>
          <a:off x="812880" y="40132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9360</xdr:colOff>
      <xdr:row>20</xdr:row>
      <xdr:rowOff>8640</xdr:rowOff>
    </xdr:to>
    <xdr:pic>
      <xdr:nvPicPr>
        <xdr:cNvPr id="1093" name="Picture 1280" descr=""/>
        <xdr:cNvPicPr/>
      </xdr:nvPicPr>
      <xdr:blipFill>
        <a:blip r:embed="rId1094"/>
        <a:stretch/>
      </xdr:blipFill>
      <xdr:spPr>
        <a:xfrm>
          <a:off x="812880" y="40132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54</xdr:row>
      <xdr:rowOff>-360</xdr:rowOff>
    </xdr:from>
    <xdr:to>
      <xdr:col>1</xdr:col>
      <xdr:colOff>9360</xdr:colOff>
      <xdr:row>54</xdr:row>
      <xdr:rowOff>8280</xdr:rowOff>
    </xdr:to>
    <xdr:pic>
      <xdr:nvPicPr>
        <xdr:cNvPr id="1094" name="Picture 1281" descr=""/>
        <xdr:cNvPicPr/>
      </xdr:nvPicPr>
      <xdr:blipFill>
        <a:blip r:embed="rId1095"/>
        <a:stretch/>
      </xdr:blipFill>
      <xdr:spPr>
        <a:xfrm>
          <a:off x="812880" y="108352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54</xdr:row>
      <xdr:rowOff>-360</xdr:rowOff>
    </xdr:from>
    <xdr:to>
      <xdr:col>1</xdr:col>
      <xdr:colOff>9360</xdr:colOff>
      <xdr:row>54</xdr:row>
      <xdr:rowOff>8280</xdr:rowOff>
    </xdr:to>
    <xdr:pic>
      <xdr:nvPicPr>
        <xdr:cNvPr id="1095" name="Picture 1282" descr=""/>
        <xdr:cNvPicPr/>
      </xdr:nvPicPr>
      <xdr:blipFill>
        <a:blip r:embed="rId1096"/>
        <a:stretch/>
      </xdr:blipFill>
      <xdr:spPr>
        <a:xfrm>
          <a:off x="812880" y="108352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9360</xdr:colOff>
      <xdr:row>1</xdr:row>
      <xdr:rowOff>9000</xdr:rowOff>
    </xdr:to>
    <xdr:pic>
      <xdr:nvPicPr>
        <xdr:cNvPr id="1096" name="Picture 1283" descr=""/>
        <xdr:cNvPicPr/>
      </xdr:nvPicPr>
      <xdr:blipFill>
        <a:blip r:embed="rId1097"/>
        <a:stretch/>
      </xdr:blipFill>
      <xdr:spPr>
        <a:xfrm>
          <a:off x="812880" y="20052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9360</xdr:colOff>
      <xdr:row>1</xdr:row>
      <xdr:rowOff>9000</xdr:rowOff>
    </xdr:to>
    <xdr:pic>
      <xdr:nvPicPr>
        <xdr:cNvPr id="1097" name="Picture 1284" descr=""/>
        <xdr:cNvPicPr/>
      </xdr:nvPicPr>
      <xdr:blipFill>
        <a:blip r:embed="rId1098"/>
        <a:stretch/>
      </xdr:blipFill>
      <xdr:spPr>
        <a:xfrm>
          <a:off x="812880" y="20052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9360</xdr:colOff>
      <xdr:row>24</xdr:row>
      <xdr:rowOff>9000</xdr:rowOff>
    </xdr:to>
    <xdr:pic>
      <xdr:nvPicPr>
        <xdr:cNvPr id="1098" name="Picture 1285" descr=""/>
        <xdr:cNvPicPr/>
      </xdr:nvPicPr>
      <xdr:blipFill>
        <a:blip r:embed="rId1099"/>
        <a:stretch/>
      </xdr:blipFill>
      <xdr:spPr>
        <a:xfrm>
          <a:off x="812880" y="481572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9360</xdr:colOff>
      <xdr:row>24</xdr:row>
      <xdr:rowOff>9000</xdr:rowOff>
    </xdr:to>
    <xdr:pic>
      <xdr:nvPicPr>
        <xdr:cNvPr id="1099" name="Picture 1286" descr=""/>
        <xdr:cNvPicPr/>
      </xdr:nvPicPr>
      <xdr:blipFill>
        <a:blip r:embed="rId1100"/>
        <a:stretch/>
      </xdr:blipFill>
      <xdr:spPr>
        <a:xfrm>
          <a:off x="812880" y="481572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9360</xdr:colOff>
      <xdr:row>164</xdr:row>
      <xdr:rowOff>9000</xdr:rowOff>
    </xdr:to>
    <xdr:pic>
      <xdr:nvPicPr>
        <xdr:cNvPr id="1100" name="Picture 1287" descr=""/>
        <xdr:cNvPicPr/>
      </xdr:nvPicPr>
      <xdr:blipFill>
        <a:blip r:embed="rId1101"/>
        <a:stretch/>
      </xdr:blipFill>
      <xdr:spPr>
        <a:xfrm>
          <a:off x="812880" y="3290832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9360</xdr:colOff>
      <xdr:row>164</xdr:row>
      <xdr:rowOff>9000</xdr:rowOff>
    </xdr:to>
    <xdr:pic>
      <xdr:nvPicPr>
        <xdr:cNvPr id="1101" name="Picture 1288" descr=""/>
        <xdr:cNvPicPr/>
      </xdr:nvPicPr>
      <xdr:blipFill>
        <a:blip r:embed="rId1102"/>
        <a:stretch/>
      </xdr:blipFill>
      <xdr:spPr>
        <a:xfrm>
          <a:off x="812880" y="3290832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9360</xdr:colOff>
      <xdr:row>78</xdr:row>
      <xdr:rowOff>9360</xdr:rowOff>
    </xdr:to>
    <xdr:pic>
      <xdr:nvPicPr>
        <xdr:cNvPr id="1102" name="Picture 1289" descr=""/>
        <xdr:cNvPicPr/>
      </xdr:nvPicPr>
      <xdr:blipFill>
        <a:blip r:embed="rId1103"/>
        <a:stretch/>
      </xdr:blipFill>
      <xdr:spPr>
        <a:xfrm>
          <a:off x="812880" y="1565172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360</xdr:rowOff>
    </xdr:from>
    <xdr:to>
      <xdr:col>1</xdr:col>
      <xdr:colOff>9360</xdr:colOff>
      <xdr:row>78</xdr:row>
      <xdr:rowOff>9360</xdr:rowOff>
    </xdr:to>
    <xdr:pic>
      <xdr:nvPicPr>
        <xdr:cNvPr id="1103" name="Picture 1290" descr=""/>
        <xdr:cNvPicPr/>
      </xdr:nvPicPr>
      <xdr:blipFill>
        <a:blip r:embed="rId1104"/>
        <a:stretch/>
      </xdr:blipFill>
      <xdr:spPr>
        <a:xfrm>
          <a:off x="812880" y="1565172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39</xdr:row>
      <xdr:rowOff>360</xdr:rowOff>
    </xdr:from>
    <xdr:to>
      <xdr:col>1</xdr:col>
      <xdr:colOff>9360</xdr:colOff>
      <xdr:row>39</xdr:row>
      <xdr:rowOff>9360</xdr:rowOff>
    </xdr:to>
    <xdr:pic>
      <xdr:nvPicPr>
        <xdr:cNvPr id="1104" name="Picture 1291" descr=""/>
        <xdr:cNvPicPr/>
      </xdr:nvPicPr>
      <xdr:blipFill>
        <a:blip r:embed="rId1105"/>
        <a:stretch/>
      </xdr:blipFill>
      <xdr:spPr>
        <a:xfrm>
          <a:off x="812880" y="782604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39</xdr:row>
      <xdr:rowOff>360</xdr:rowOff>
    </xdr:from>
    <xdr:to>
      <xdr:col>1</xdr:col>
      <xdr:colOff>9360</xdr:colOff>
      <xdr:row>39</xdr:row>
      <xdr:rowOff>9360</xdr:rowOff>
    </xdr:to>
    <xdr:pic>
      <xdr:nvPicPr>
        <xdr:cNvPr id="1105" name="Picture 1292" descr=""/>
        <xdr:cNvPicPr/>
      </xdr:nvPicPr>
      <xdr:blipFill>
        <a:blip r:embed="rId1106"/>
        <a:stretch/>
      </xdr:blipFill>
      <xdr:spPr>
        <a:xfrm>
          <a:off x="812880" y="782604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168</xdr:row>
      <xdr:rowOff>-360</xdr:rowOff>
    </xdr:from>
    <xdr:to>
      <xdr:col>1</xdr:col>
      <xdr:colOff>9360</xdr:colOff>
      <xdr:row>168</xdr:row>
      <xdr:rowOff>8640</xdr:rowOff>
    </xdr:to>
    <xdr:pic>
      <xdr:nvPicPr>
        <xdr:cNvPr id="1106" name="Picture 1293" descr=""/>
        <xdr:cNvPicPr/>
      </xdr:nvPicPr>
      <xdr:blipFill>
        <a:blip r:embed="rId1107"/>
        <a:stretch/>
      </xdr:blipFill>
      <xdr:spPr>
        <a:xfrm>
          <a:off x="812880" y="3371040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168</xdr:row>
      <xdr:rowOff>-360</xdr:rowOff>
    </xdr:from>
    <xdr:to>
      <xdr:col>1</xdr:col>
      <xdr:colOff>9360</xdr:colOff>
      <xdr:row>168</xdr:row>
      <xdr:rowOff>8640</xdr:rowOff>
    </xdr:to>
    <xdr:pic>
      <xdr:nvPicPr>
        <xdr:cNvPr id="1107" name="Picture 1294" descr=""/>
        <xdr:cNvPicPr/>
      </xdr:nvPicPr>
      <xdr:blipFill>
        <a:blip r:embed="rId1108"/>
        <a:stretch/>
      </xdr:blipFill>
      <xdr:spPr>
        <a:xfrm>
          <a:off x="812880" y="3371040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9360</xdr:colOff>
      <xdr:row>88</xdr:row>
      <xdr:rowOff>9000</xdr:rowOff>
    </xdr:to>
    <xdr:pic>
      <xdr:nvPicPr>
        <xdr:cNvPr id="1108" name="Picture 1295" descr=""/>
        <xdr:cNvPicPr/>
      </xdr:nvPicPr>
      <xdr:blipFill>
        <a:blip r:embed="rId1109"/>
        <a:stretch/>
      </xdr:blipFill>
      <xdr:spPr>
        <a:xfrm>
          <a:off x="812880" y="1765800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9360</xdr:colOff>
      <xdr:row>88</xdr:row>
      <xdr:rowOff>9000</xdr:rowOff>
    </xdr:to>
    <xdr:pic>
      <xdr:nvPicPr>
        <xdr:cNvPr id="1109" name="Picture 1296" descr=""/>
        <xdr:cNvPicPr/>
      </xdr:nvPicPr>
      <xdr:blipFill>
        <a:blip r:embed="rId1110"/>
        <a:stretch/>
      </xdr:blipFill>
      <xdr:spPr>
        <a:xfrm>
          <a:off x="812880" y="1765800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9360</xdr:colOff>
      <xdr:row>172</xdr:row>
      <xdr:rowOff>9000</xdr:rowOff>
    </xdr:to>
    <xdr:pic>
      <xdr:nvPicPr>
        <xdr:cNvPr id="1110" name="Picture 1297" descr=""/>
        <xdr:cNvPicPr/>
      </xdr:nvPicPr>
      <xdr:blipFill>
        <a:blip r:embed="rId1111"/>
        <a:stretch/>
      </xdr:blipFill>
      <xdr:spPr>
        <a:xfrm>
          <a:off x="812880" y="3451356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9360</xdr:colOff>
      <xdr:row>172</xdr:row>
      <xdr:rowOff>9000</xdr:rowOff>
    </xdr:to>
    <xdr:pic>
      <xdr:nvPicPr>
        <xdr:cNvPr id="1111" name="Picture 1298" descr=""/>
        <xdr:cNvPicPr/>
      </xdr:nvPicPr>
      <xdr:blipFill>
        <a:blip r:embed="rId1112"/>
        <a:stretch/>
      </xdr:blipFill>
      <xdr:spPr>
        <a:xfrm>
          <a:off x="812880" y="3451356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176</xdr:row>
      <xdr:rowOff>360</xdr:rowOff>
    </xdr:from>
    <xdr:to>
      <xdr:col>1</xdr:col>
      <xdr:colOff>9360</xdr:colOff>
      <xdr:row>176</xdr:row>
      <xdr:rowOff>9360</xdr:rowOff>
    </xdr:to>
    <xdr:pic>
      <xdr:nvPicPr>
        <xdr:cNvPr id="1112" name="Picture 1299" descr=""/>
        <xdr:cNvPicPr/>
      </xdr:nvPicPr>
      <xdr:blipFill>
        <a:blip r:embed="rId1113"/>
        <a:stretch/>
      </xdr:blipFill>
      <xdr:spPr>
        <a:xfrm>
          <a:off x="812880" y="3531636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176</xdr:row>
      <xdr:rowOff>360</xdr:rowOff>
    </xdr:from>
    <xdr:to>
      <xdr:col>1</xdr:col>
      <xdr:colOff>9360</xdr:colOff>
      <xdr:row>176</xdr:row>
      <xdr:rowOff>9360</xdr:rowOff>
    </xdr:to>
    <xdr:pic>
      <xdr:nvPicPr>
        <xdr:cNvPr id="1113" name="Picture 1300" descr=""/>
        <xdr:cNvPicPr/>
      </xdr:nvPicPr>
      <xdr:blipFill>
        <a:blip r:embed="rId1114"/>
        <a:stretch/>
      </xdr:blipFill>
      <xdr:spPr>
        <a:xfrm>
          <a:off x="812880" y="3531636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40</xdr:row>
      <xdr:rowOff>-360</xdr:rowOff>
    </xdr:from>
    <xdr:to>
      <xdr:col>1</xdr:col>
      <xdr:colOff>9360</xdr:colOff>
      <xdr:row>40</xdr:row>
      <xdr:rowOff>8640</xdr:rowOff>
    </xdr:to>
    <xdr:pic>
      <xdr:nvPicPr>
        <xdr:cNvPr id="1114" name="Picture 1301" descr=""/>
        <xdr:cNvPicPr/>
      </xdr:nvPicPr>
      <xdr:blipFill>
        <a:blip r:embed="rId1115"/>
        <a:stretch/>
      </xdr:blipFill>
      <xdr:spPr>
        <a:xfrm>
          <a:off x="812880" y="802620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40</xdr:row>
      <xdr:rowOff>-360</xdr:rowOff>
    </xdr:from>
    <xdr:to>
      <xdr:col>1</xdr:col>
      <xdr:colOff>9360</xdr:colOff>
      <xdr:row>40</xdr:row>
      <xdr:rowOff>8640</xdr:rowOff>
    </xdr:to>
    <xdr:pic>
      <xdr:nvPicPr>
        <xdr:cNvPr id="1115" name="Picture 1302" descr=""/>
        <xdr:cNvPicPr/>
      </xdr:nvPicPr>
      <xdr:blipFill>
        <a:blip r:embed="rId1116"/>
        <a:stretch/>
      </xdr:blipFill>
      <xdr:spPr>
        <a:xfrm>
          <a:off x="812880" y="802620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360</xdr:rowOff>
    </xdr:from>
    <xdr:to>
      <xdr:col>1</xdr:col>
      <xdr:colOff>9360</xdr:colOff>
      <xdr:row>34</xdr:row>
      <xdr:rowOff>9360</xdr:rowOff>
    </xdr:to>
    <xdr:pic>
      <xdr:nvPicPr>
        <xdr:cNvPr id="1116" name="Picture 1303" descr=""/>
        <xdr:cNvPicPr/>
      </xdr:nvPicPr>
      <xdr:blipFill>
        <a:blip r:embed="rId1117"/>
        <a:stretch/>
      </xdr:blipFill>
      <xdr:spPr>
        <a:xfrm>
          <a:off x="812880" y="682272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360</xdr:rowOff>
    </xdr:from>
    <xdr:to>
      <xdr:col>1</xdr:col>
      <xdr:colOff>9360</xdr:colOff>
      <xdr:row>34</xdr:row>
      <xdr:rowOff>9360</xdr:rowOff>
    </xdr:to>
    <xdr:pic>
      <xdr:nvPicPr>
        <xdr:cNvPr id="1117" name="Picture 1304" descr=""/>
        <xdr:cNvPicPr/>
      </xdr:nvPicPr>
      <xdr:blipFill>
        <a:blip r:embed="rId1118"/>
        <a:stretch/>
      </xdr:blipFill>
      <xdr:spPr>
        <a:xfrm>
          <a:off x="812880" y="682272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</xdr:row>
      <xdr:rowOff>360</xdr:rowOff>
    </xdr:from>
    <xdr:to>
      <xdr:col>1</xdr:col>
      <xdr:colOff>9360</xdr:colOff>
      <xdr:row>2</xdr:row>
      <xdr:rowOff>9360</xdr:rowOff>
    </xdr:to>
    <xdr:pic>
      <xdr:nvPicPr>
        <xdr:cNvPr id="1118" name="Picture 1305" descr=""/>
        <xdr:cNvPicPr/>
      </xdr:nvPicPr>
      <xdr:blipFill>
        <a:blip r:embed="rId1119"/>
        <a:stretch/>
      </xdr:blipFill>
      <xdr:spPr>
        <a:xfrm>
          <a:off x="812880" y="40176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</xdr:row>
      <xdr:rowOff>360</xdr:rowOff>
    </xdr:from>
    <xdr:to>
      <xdr:col>1</xdr:col>
      <xdr:colOff>9360</xdr:colOff>
      <xdr:row>2</xdr:row>
      <xdr:rowOff>9360</xdr:rowOff>
    </xdr:to>
    <xdr:pic>
      <xdr:nvPicPr>
        <xdr:cNvPr id="1119" name="Picture 1306" descr=""/>
        <xdr:cNvPicPr/>
      </xdr:nvPicPr>
      <xdr:blipFill>
        <a:blip r:embed="rId1120"/>
        <a:stretch/>
      </xdr:blipFill>
      <xdr:spPr>
        <a:xfrm>
          <a:off x="812880" y="40176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98</xdr:row>
      <xdr:rowOff>360</xdr:rowOff>
    </xdr:from>
    <xdr:to>
      <xdr:col>1</xdr:col>
      <xdr:colOff>9360</xdr:colOff>
      <xdr:row>98</xdr:row>
      <xdr:rowOff>9360</xdr:rowOff>
    </xdr:to>
    <xdr:pic>
      <xdr:nvPicPr>
        <xdr:cNvPr id="1120" name="Picture 1307" descr=""/>
        <xdr:cNvPicPr/>
      </xdr:nvPicPr>
      <xdr:blipFill>
        <a:blip r:embed="rId1121"/>
        <a:stretch/>
      </xdr:blipFill>
      <xdr:spPr>
        <a:xfrm>
          <a:off x="812880" y="1966500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98</xdr:row>
      <xdr:rowOff>360</xdr:rowOff>
    </xdr:from>
    <xdr:to>
      <xdr:col>1</xdr:col>
      <xdr:colOff>9360</xdr:colOff>
      <xdr:row>98</xdr:row>
      <xdr:rowOff>9360</xdr:rowOff>
    </xdr:to>
    <xdr:pic>
      <xdr:nvPicPr>
        <xdr:cNvPr id="1121" name="Picture 1308" descr=""/>
        <xdr:cNvPicPr/>
      </xdr:nvPicPr>
      <xdr:blipFill>
        <a:blip r:embed="rId1122"/>
        <a:stretch/>
      </xdr:blipFill>
      <xdr:spPr>
        <a:xfrm>
          <a:off x="812880" y="1966500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9360</xdr:colOff>
      <xdr:row>45</xdr:row>
      <xdr:rowOff>9000</xdr:rowOff>
    </xdr:to>
    <xdr:pic>
      <xdr:nvPicPr>
        <xdr:cNvPr id="1122" name="Picture 1309" descr=""/>
        <xdr:cNvPicPr/>
      </xdr:nvPicPr>
      <xdr:blipFill>
        <a:blip r:embed="rId1123"/>
        <a:stretch/>
      </xdr:blipFill>
      <xdr:spPr>
        <a:xfrm>
          <a:off x="812880" y="90298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9360</xdr:colOff>
      <xdr:row>45</xdr:row>
      <xdr:rowOff>9000</xdr:rowOff>
    </xdr:to>
    <xdr:pic>
      <xdr:nvPicPr>
        <xdr:cNvPr id="1123" name="Picture 1310" descr=""/>
        <xdr:cNvPicPr/>
      </xdr:nvPicPr>
      <xdr:blipFill>
        <a:blip r:embed="rId1124"/>
        <a:stretch/>
      </xdr:blipFill>
      <xdr:spPr>
        <a:xfrm>
          <a:off x="812880" y="90298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49</xdr:row>
      <xdr:rowOff>360</xdr:rowOff>
    </xdr:from>
    <xdr:to>
      <xdr:col>1</xdr:col>
      <xdr:colOff>9360</xdr:colOff>
      <xdr:row>49</xdr:row>
      <xdr:rowOff>9360</xdr:rowOff>
    </xdr:to>
    <xdr:pic>
      <xdr:nvPicPr>
        <xdr:cNvPr id="1124" name="Picture 1311" descr=""/>
        <xdr:cNvPicPr/>
      </xdr:nvPicPr>
      <xdr:blipFill>
        <a:blip r:embed="rId1125"/>
        <a:stretch/>
      </xdr:blipFill>
      <xdr:spPr>
        <a:xfrm>
          <a:off x="812880" y="98326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49</xdr:row>
      <xdr:rowOff>360</xdr:rowOff>
    </xdr:from>
    <xdr:to>
      <xdr:col>1</xdr:col>
      <xdr:colOff>9360</xdr:colOff>
      <xdr:row>49</xdr:row>
      <xdr:rowOff>9360</xdr:rowOff>
    </xdr:to>
    <xdr:pic>
      <xdr:nvPicPr>
        <xdr:cNvPr id="1125" name="Picture 1312" descr=""/>
        <xdr:cNvPicPr/>
      </xdr:nvPicPr>
      <xdr:blipFill>
        <a:blip r:embed="rId1126"/>
        <a:stretch/>
      </xdr:blipFill>
      <xdr:spPr>
        <a:xfrm>
          <a:off x="812880" y="98326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9360</xdr:colOff>
      <xdr:row>54</xdr:row>
      <xdr:rowOff>9000</xdr:rowOff>
    </xdr:to>
    <xdr:pic>
      <xdr:nvPicPr>
        <xdr:cNvPr id="1126" name="Picture 1313" descr=""/>
        <xdr:cNvPicPr/>
      </xdr:nvPicPr>
      <xdr:blipFill>
        <a:blip r:embed="rId1127"/>
        <a:stretch/>
      </xdr:blipFill>
      <xdr:spPr>
        <a:xfrm>
          <a:off x="812880" y="1083564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9360</xdr:colOff>
      <xdr:row>54</xdr:row>
      <xdr:rowOff>9000</xdr:rowOff>
    </xdr:to>
    <xdr:pic>
      <xdr:nvPicPr>
        <xdr:cNvPr id="1127" name="Picture 1314" descr=""/>
        <xdr:cNvPicPr/>
      </xdr:nvPicPr>
      <xdr:blipFill>
        <a:blip r:embed="rId1128"/>
        <a:stretch/>
      </xdr:blipFill>
      <xdr:spPr>
        <a:xfrm>
          <a:off x="812880" y="1083564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9360</xdr:colOff>
      <xdr:row>180</xdr:row>
      <xdr:rowOff>9000</xdr:rowOff>
    </xdr:to>
    <xdr:pic>
      <xdr:nvPicPr>
        <xdr:cNvPr id="1128" name="Picture 1315" descr=""/>
        <xdr:cNvPicPr/>
      </xdr:nvPicPr>
      <xdr:blipFill>
        <a:blip r:embed="rId1129"/>
        <a:stretch/>
      </xdr:blipFill>
      <xdr:spPr>
        <a:xfrm>
          <a:off x="812880" y="3611880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9360</xdr:colOff>
      <xdr:row>180</xdr:row>
      <xdr:rowOff>9000</xdr:rowOff>
    </xdr:to>
    <xdr:pic>
      <xdr:nvPicPr>
        <xdr:cNvPr id="1129" name="Picture 1316" descr=""/>
        <xdr:cNvPicPr/>
      </xdr:nvPicPr>
      <xdr:blipFill>
        <a:blip r:embed="rId1130"/>
        <a:stretch/>
      </xdr:blipFill>
      <xdr:spPr>
        <a:xfrm>
          <a:off x="812880" y="3611880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9360</xdr:colOff>
      <xdr:row>20</xdr:row>
      <xdr:rowOff>9000</xdr:rowOff>
    </xdr:to>
    <xdr:pic>
      <xdr:nvPicPr>
        <xdr:cNvPr id="1130" name="Picture 1317" descr=""/>
        <xdr:cNvPicPr/>
      </xdr:nvPicPr>
      <xdr:blipFill>
        <a:blip r:embed="rId1131"/>
        <a:stretch/>
      </xdr:blipFill>
      <xdr:spPr>
        <a:xfrm>
          <a:off x="812880" y="40132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9360</xdr:colOff>
      <xdr:row>20</xdr:row>
      <xdr:rowOff>9000</xdr:rowOff>
    </xdr:to>
    <xdr:pic>
      <xdr:nvPicPr>
        <xdr:cNvPr id="1131" name="Picture 1318" descr=""/>
        <xdr:cNvPicPr/>
      </xdr:nvPicPr>
      <xdr:blipFill>
        <a:blip r:embed="rId1132"/>
        <a:stretch/>
      </xdr:blipFill>
      <xdr:spPr>
        <a:xfrm>
          <a:off x="812880" y="40132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360</xdr:rowOff>
    </xdr:from>
    <xdr:to>
      <xdr:col>1</xdr:col>
      <xdr:colOff>9360</xdr:colOff>
      <xdr:row>65</xdr:row>
      <xdr:rowOff>9360</xdr:rowOff>
    </xdr:to>
    <xdr:pic>
      <xdr:nvPicPr>
        <xdr:cNvPr id="1132" name="Picture 1319" descr=""/>
        <xdr:cNvPicPr/>
      </xdr:nvPicPr>
      <xdr:blipFill>
        <a:blip r:embed="rId1133"/>
        <a:stretch/>
      </xdr:blipFill>
      <xdr:spPr>
        <a:xfrm>
          <a:off x="812880" y="1304316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360</xdr:rowOff>
    </xdr:from>
    <xdr:to>
      <xdr:col>1</xdr:col>
      <xdr:colOff>9360</xdr:colOff>
      <xdr:row>65</xdr:row>
      <xdr:rowOff>9360</xdr:rowOff>
    </xdr:to>
    <xdr:pic>
      <xdr:nvPicPr>
        <xdr:cNvPr id="1133" name="Picture 1320" descr=""/>
        <xdr:cNvPicPr/>
      </xdr:nvPicPr>
      <xdr:blipFill>
        <a:blip r:embed="rId1134"/>
        <a:stretch/>
      </xdr:blipFill>
      <xdr:spPr>
        <a:xfrm>
          <a:off x="812880" y="1304316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9360</xdr:colOff>
      <xdr:row>102</xdr:row>
      <xdr:rowOff>9000</xdr:rowOff>
    </xdr:to>
    <xdr:pic>
      <xdr:nvPicPr>
        <xdr:cNvPr id="1134" name="Picture 1321" descr=""/>
        <xdr:cNvPicPr/>
      </xdr:nvPicPr>
      <xdr:blipFill>
        <a:blip r:embed="rId1135"/>
        <a:stretch/>
      </xdr:blipFill>
      <xdr:spPr>
        <a:xfrm>
          <a:off x="812880" y="2046744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9360</xdr:colOff>
      <xdr:row>102</xdr:row>
      <xdr:rowOff>9000</xdr:rowOff>
    </xdr:to>
    <xdr:pic>
      <xdr:nvPicPr>
        <xdr:cNvPr id="1135" name="Picture 1322" descr=""/>
        <xdr:cNvPicPr/>
      </xdr:nvPicPr>
      <xdr:blipFill>
        <a:blip r:embed="rId1136"/>
        <a:stretch/>
      </xdr:blipFill>
      <xdr:spPr>
        <a:xfrm>
          <a:off x="812880" y="2046744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9360</xdr:colOff>
      <xdr:row>19</xdr:row>
      <xdr:rowOff>9000</xdr:rowOff>
    </xdr:to>
    <xdr:pic>
      <xdr:nvPicPr>
        <xdr:cNvPr id="1136" name="Picture 1323" descr=""/>
        <xdr:cNvPicPr/>
      </xdr:nvPicPr>
      <xdr:blipFill>
        <a:blip r:embed="rId1137"/>
        <a:stretch/>
      </xdr:blipFill>
      <xdr:spPr>
        <a:xfrm>
          <a:off x="812880" y="381240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9360</xdr:colOff>
      <xdr:row>19</xdr:row>
      <xdr:rowOff>9000</xdr:rowOff>
    </xdr:to>
    <xdr:pic>
      <xdr:nvPicPr>
        <xdr:cNvPr id="1137" name="Picture 1324" descr=""/>
        <xdr:cNvPicPr/>
      </xdr:nvPicPr>
      <xdr:blipFill>
        <a:blip r:embed="rId1138"/>
        <a:stretch/>
      </xdr:blipFill>
      <xdr:spPr>
        <a:xfrm>
          <a:off x="812880" y="381240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184</xdr:row>
      <xdr:rowOff>360</xdr:rowOff>
    </xdr:from>
    <xdr:to>
      <xdr:col>1</xdr:col>
      <xdr:colOff>9360</xdr:colOff>
      <xdr:row>184</xdr:row>
      <xdr:rowOff>9360</xdr:rowOff>
    </xdr:to>
    <xdr:pic>
      <xdr:nvPicPr>
        <xdr:cNvPr id="1138" name="Picture 1325" descr=""/>
        <xdr:cNvPicPr/>
      </xdr:nvPicPr>
      <xdr:blipFill>
        <a:blip r:embed="rId1139"/>
        <a:stretch/>
      </xdr:blipFill>
      <xdr:spPr>
        <a:xfrm>
          <a:off x="812880" y="3692196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184</xdr:row>
      <xdr:rowOff>360</xdr:rowOff>
    </xdr:from>
    <xdr:to>
      <xdr:col>1</xdr:col>
      <xdr:colOff>9360</xdr:colOff>
      <xdr:row>184</xdr:row>
      <xdr:rowOff>9360</xdr:rowOff>
    </xdr:to>
    <xdr:pic>
      <xdr:nvPicPr>
        <xdr:cNvPr id="1139" name="Picture 1326" descr=""/>
        <xdr:cNvPicPr/>
      </xdr:nvPicPr>
      <xdr:blipFill>
        <a:blip r:embed="rId1140"/>
        <a:stretch/>
      </xdr:blipFill>
      <xdr:spPr>
        <a:xfrm>
          <a:off x="812880" y="3692196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1</xdr:col>
      <xdr:colOff>9360</xdr:colOff>
      <xdr:row>188</xdr:row>
      <xdr:rowOff>9000</xdr:rowOff>
    </xdr:to>
    <xdr:pic>
      <xdr:nvPicPr>
        <xdr:cNvPr id="1140" name="Picture 1327" descr=""/>
        <xdr:cNvPicPr/>
      </xdr:nvPicPr>
      <xdr:blipFill>
        <a:blip r:embed="rId1141"/>
        <a:stretch/>
      </xdr:blipFill>
      <xdr:spPr>
        <a:xfrm>
          <a:off x="812880" y="3772404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1</xdr:col>
      <xdr:colOff>9360</xdr:colOff>
      <xdr:row>188</xdr:row>
      <xdr:rowOff>9000</xdr:rowOff>
    </xdr:to>
    <xdr:pic>
      <xdr:nvPicPr>
        <xdr:cNvPr id="1141" name="Picture 1328" descr=""/>
        <xdr:cNvPicPr/>
      </xdr:nvPicPr>
      <xdr:blipFill>
        <a:blip r:embed="rId1142"/>
        <a:stretch/>
      </xdr:blipFill>
      <xdr:spPr>
        <a:xfrm>
          <a:off x="812880" y="3772404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9360</xdr:colOff>
      <xdr:row>192</xdr:row>
      <xdr:rowOff>9000</xdr:rowOff>
    </xdr:to>
    <xdr:pic>
      <xdr:nvPicPr>
        <xdr:cNvPr id="1142" name="Picture 1329" descr=""/>
        <xdr:cNvPicPr/>
      </xdr:nvPicPr>
      <xdr:blipFill>
        <a:blip r:embed="rId1143"/>
        <a:stretch/>
      </xdr:blipFill>
      <xdr:spPr>
        <a:xfrm>
          <a:off x="812880" y="3852684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9360</xdr:colOff>
      <xdr:row>192</xdr:row>
      <xdr:rowOff>9000</xdr:rowOff>
    </xdr:to>
    <xdr:pic>
      <xdr:nvPicPr>
        <xdr:cNvPr id="1143" name="Picture 1330" descr=""/>
        <xdr:cNvPicPr/>
      </xdr:nvPicPr>
      <xdr:blipFill>
        <a:blip r:embed="rId1144"/>
        <a:stretch/>
      </xdr:blipFill>
      <xdr:spPr>
        <a:xfrm>
          <a:off x="812880" y="3852684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-360</xdr:rowOff>
    </xdr:from>
    <xdr:to>
      <xdr:col>1</xdr:col>
      <xdr:colOff>9360</xdr:colOff>
      <xdr:row>16</xdr:row>
      <xdr:rowOff>8640</xdr:rowOff>
    </xdr:to>
    <xdr:pic>
      <xdr:nvPicPr>
        <xdr:cNvPr id="1144" name="Picture 1331" descr=""/>
        <xdr:cNvPicPr/>
      </xdr:nvPicPr>
      <xdr:blipFill>
        <a:blip r:embed="rId1145"/>
        <a:stretch/>
      </xdr:blipFill>
      <xdr:spPr>
        <a:xfrm>
          <a:off x="812880" y="321012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-360</xdr:rowOff>
    </xdr:from>
    <xdr:to>
      <xdr:col>1</xdr:col>
      <xdr:colOff>9360</xdr:colOff>
      <xdr:row>16</xdr:row>
      <xdr:rowOff>8640</xdr:rowOff>
    </xdr:to>
    <xdr:pic>
      <xdr:nvPicPr>
        <xdr:cNvPr id="1145" name="Picture 1332" descr=""/>
        <xdr:cNvPicPr/>
      </xdr:nvPicPr>
      <xdr:blipFill>
        <a:blip r:embed="rId1146"/>
        <a:stretch/>
      </xdr:blipFill>
      <xdr:spPr>
        <a:xfrm>
          <a:off x="812880" y="321012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9360</xdr:colOff>
      <xdr:row>196</xdr:row>
      <xdr:rowOff>9000</xdr:rowOff>
    </xdr:to>
    <xdr:pic>
      <xdr:nvPicPr>
        <xdr:cNvPr id="1146" name="Picture 1333" descr=""/>
        <xdr:cNvPicPr/>
      </xdr:nvPicPr>
      <xdr:blipFill>
        <a:blip r:embed="rId1147"/>
        <a:stretch/>
      </xdr:blipFill>
      <xdr:spPr>
        <a:xfrm>
          <a:off x="812880" y="393292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9360</xdr:colOff>
      <xdr:row>196</xdr:row>
      <xdr:rowOff>9000</xdr:rowOff>
    </xdr:to>
    <xdr:pic>
      <xdr:nvPicPr>
        <xdr:cNvPr id="1147" name="Picture 1334" descr=""/>
        <xdr:cNvPicPr/>
      </xdr:nvPicPr>
      <xdr:blipFill>
        <a:blip r:embed="rId1148"/>
        <a:stretch/>
      </xdr:blipFill>
      <xdr:spPr>
        <a:xfrm>
          <a:off x="812880" y="393292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9360</xdr:colOff>
      <xdr:row>200</xdr:row>
      <xdr:rowOff>9360</xdr:rowOff>
    </xdr:to>
    <xdr:pic>
      <xdr:nvPicPr>
        <xdr:cNvPr id="1148" name="Picture 1335" descr=""/>
        <xdr:cNvPicPr/>
      </xdr:nvPicPr>
      <xdr:blipFill>
        <a:blip r:embed="rId1149"/>
        <a:stretch/>
      </xdr:blipFill>
      <xdr:spPr>
        <a:xfrm>
          <a:off x="812880" y="4013244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200</xdr:row>
      <xdr:rowOff>360</xdr:rowOff>
    </xdr:from>
    <xdr:to>
      <xdr:col>1</xdr:col>
      <xdr:colOff>9360</xdr:colOff>
      <xdr:row>200</xdr:row>
      <xdr:rowOff>9360</xdr:rowOff>
    </xdr:to>
    <xdr:pic>
      <xdr:nvPicPr>
        <xdr:cNvPr id="1149" name="Picture 1336" descr=""/>
        <xdr:cNvPicPr/>
      </xdr:nvPicPr>
      <xdr:blipFill>
        <a:blip r:embed="rId1150"/>
        <a:stretch/>
      </xdr:blipFill>
      <xdr:spPr>
        <a:xfrm>
          <a:off x="812880" y="4013244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204</xdr:row>
      <xdr:rowOff>360</xdr:rowOff>
    </xdr:from>
    <xdr:to>
      <xdr:col>1</xdr:col>
      <xdr:colOff>9360</xdr:colOff>
      <xdr:row>204</xdr:row>
      <xdr:rowOff>9360</xdr:rowOff>
    </xdr:to>
    <xdr:pic>
      <xdr:nvPicPr>
        <xdr:cNvPr id="1150" name="Picture 1337" descr=""/>
        <xdr:cNvPicPr/>
      </xdr:nvPicPr>
      <xdr:blipFill>
        <a:blip r:embed="rId1151"/>
        <a:stretch/>
      </xdr:blipFill>
      <xdr:spPr>
        <a:xfrm>
          <a:off x="812880" y="409348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204</xdr:row>
      <xdr:rowOff>360</xdr:rowOff>
    </xdr:from>
    <xdr:to>
      <xdr:col>1</xdr:col>
      <xdr:colOff>9360</xdr:colOff>
      <xdr:row>204</xdr:row>
      <xdr:rowOff>9360</xdr:rowOff>
    </xdr:to>
    <xdr:pic>
      <xdr:nvPicPr>
        <xdr:cNvPr id="1151" name="Picture 1338" descr=""/>
        <xdr:cNvPicPr/>
      </xdr:nvPicPr>
      <xdr:blipFill>
        <a:blip r:embed="rId1152"/>
        <a:stretch/>
      </xdr:blipFill>
      <xdr:spPr>
        <a:xfrm>
          <a:off x="812880" y="409348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106</xdr:row>
      <xdr:rowOff>-360</xdr:rowOff>
    </xdr:from>
    <xdr:to>
      <xdr:col>1</xdr:col>
      <xdr:colOff>9360</xdr:colOff>
      <xdr:row>106</xdr:row>
      <xdr:rowOff>8640</xdr:rowOff>
    </xdr:to>
    <xdr:pic>
      <xdr:nvPicPr>
        <xdr:cNvPr id="1152" name="Picture 1339" descr=""/>
        <xdr:cNvPicPr/>
      </xdr:nvPicPr>
      <xdr:blipFill>
        <a:blip r:embed="rId1153"/>
        <a:stretch/>
      </xdr:blipFill>
      <xdr:spPr>
        <a:xfrm>
          <a:off x="812880" y="2126952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106</xdr:row>
      <xdr:rowOff>-360</xdr:rowOff>
    </xdr:from>
    <xdr:to>
      <xdr:col>1</xdr:col>
      <xdr:colOff>9360</xdr:colOff>
      <xdr:row>106</xdr:row>
      <xdr:rowOff>8640</xdr:rowOff>
    </xdr:to>
    <xdr:pic>
      <xdr:nvPicPr>
        <xdr:cNvPr id="1153" name="Picture 1340" descr=""/>
        <xdr:cNvPicPr/>
      </xdr:nvPicPr>
      <xdr:blipFill>
        <a:blip r:embed="rId1154"/>
        <a:stretch/>
      </xdr:blipFill>
      <xdr:spPr>
        <a:xfrm>
          <a:off x="812880" y="2126952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9360</xdr:colOff>
      <xdr:row>208</xdr:row>
      <xdr:rowOff>9000</xdr:rowOff>
    </xdr:to>
    <xdr:pic>
      <xdr:nvPicPr>
        <xdr:cNvPr id="1154" name="Picture 1341" descr=""/>
        <xdr:cNvPicPr/>
      </xdr:nvPicPr>
      <xdr:blipFill>
        <a:blip r:embed="rId1155"/>
        <a:stretch/>
      </xdr:blipFill>
      <xdr:spPr>
        <a:xfrm>
          <a:off x="812880" y="4173732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9360</xdr:colOff>
      <xdr:row>208</xdr:row>
      <xdr:rowOff>9000</xdr:rowOff>
    </xdr:to>
    <xdr:pic>
      <xdr:nvPicPr>
        <xdr:cNvPr id="1155" name="Picture 1342" descr=""/>
        <xdr:cNvPicPr/>
      </xdr:nvPicPr>
      <xdr:blipFill>
        <a:blip r:embed="rId1156"/>
        <a:stretch/>
      </xdr:blipFill>
      <xdr:spPr>
        <a:xfrm>
          <a:off x="812880" y="4173732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63</xdr:row>
      <xdr:rowOff>-360</xdr:rowOff>
    </xdr:from>
    <xdr:to>
      <xdr:col>1</xdr:col>
      <xdr:colOff>9360</xdr:colOff>
      <xdr:row>63</xdr:row>
      <xdr:rowOff>8280</xdr:rowOff>
    </xdr:to>
    <xdr:pic>
      <xdr:nvPicPr>
        <xdr:cNvPr id="1156" name="Picture 1343" descr=""/>
        <xdr:cNvPicPr/>
      </xdr:nvPicPr>
      <xdr:blipFill>
        <a:blip r:embed="rId1157"/>
        <a:stretch/>
      </xdr:blipFill>
      <xdr:spPr>
        <a:xfrm>
          <a:off x="812880" y="126414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63</xdr:row>
      <xdr:rowOff>-360</xdr:rowOff>
    </xdr:from>
    <xdr:to>
      <xdr:col>1</xdr:col>
      <xdr:colOff>9360</xdr:colOff>
      <xdr:row>63</xdr:row>
      <xdr:rowOff>8280</xdr:rowOff>
    </xdr:to>
    <xdr:pic>
      <xdr:nvPicPr>
        <xdr:cNvPr id="1157" name="Picture 1344" descr=""/>
        <xdr:cNvPicPr/>
      </xdr:nvPicPr>
      <xdr:blipFill>
        <a:blip r:embed="rId1158"/>
        <a:stretch/>
      </xdr:blipFill>
      <xdr:spPr>
        <a:xfrm>
          <a:off x="812880" y="126414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212</xdr:row>
      <xdr:rowOff>-360</xdr:rowOff>
    </xdr:from>
    <xdr:to>
      <xdr:col>1</xdr:col>
      <xdr:colOff>9360</xdr:colOff>
      <xdr:row>212</xdr:row>
      <xdr:rowOff>8280</xdr:rowOff>
    </xdr:to>
    <xdr:pic>
      <xdr:nvPicPr>
        <xdr:cNvPr id="1158" name="Picture 1345" descr=""/>
        <xdr:cNvPicPr/>
      </xdr:nvPicPr>
      <xdr:blipFill>
        <a:blip r:embed="rId1159"/>
        <a:stretch/>
      </xdr:blipFill>
      <xdr:spPr>
        <a:xfrm>
          <a:off x="812880" y="425394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212</xdr:row>
      <xdr:rowOff>-360</xdr:rowOff>
    </xdr:from>
    <xdr:to>
      <xdr:col>1</xdr:col>
      <xdr:colOff>9360</xdr:colOff>
      <xdr:row>212</xdr:row>
      <xdr:rowOff>8280</xdr:rowOff>
    </xdr:to>
    <xdr:pic>
      <xdr:nvPicPr>
        <xdr:cNvPr id="1159" name="Picture 1346" descr=""/>
        <xdr:cNvPicPr/>
      </xdr:nvPicPr>
      <xdr:blipFill>
        <a:blip r:embed="rId1160"/>
        <a:stretch/>
      </xdr:blipFill>
      <xdr:spPr>
        <a:xfrm>
          <a:off x="812880" y="425394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1</xdr:col>
      <xdr:colOff>9360</xdr:colOff>
      <xdr:row>216</xdr:row>
      <xdr:rowOff>8640</xdr:rowOff>
    </xdr:to>
    <xdr:pic>
      <xdr:nvPicPr>
        <xdr:cNvPr id="1160" name="Picture 1347" descr=""/>
        <xdr:cNvPicPr/>
      </xdr:nvPicPr>
      <xdr:blipFill>
        <a:blip r:embed="rId1161"/>
        <a:stretch/>
      </xdr:blipFill>
      <xdr:spPr>
        <a:xfrm>
          <a:off x="812880" y="433425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1</xdr:col>
      <xdr:colOff>9360</xdr:colOff>
      <xdr:row>216</xdr:row>
      <xdr:rowOff>8640</xdr:rowOff>
    </xdr:to>
    <xdr:pic>
      <xdr:nvPicPr>
        <xdr:cNvPr id="1161" name="Picture 1348" descr=""/>
        <xdr:cNvPicPr/>
      </xdr:nvPicPr>
      <xdr:blipFill>
        <a:blip r:embed="rId1162"/>
        <a:stretch/>
      </xdr:blipFill>
      <xdr:spPr>
        <a:xfrm>
          <a:off x="812880" y="433425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9360</xdr:colOff>
      <xdr:row>0</xdr:row>
      <xdr:rowOff>8640</xdr:rowOff>
    </xdr:to>
    <xdr:pic>
      <xdr:nvPicPr>
        <xdr:cNvPr id="1162" name="Picture 1349" descr=""/>
        <xdr:cNvPicPr/>
      </xdr:nvPicPr>
      <xdr:blipFill>
        <a:blip r:embed="rId1163"/>
        <a:stretch/>
      </xdr:blipFill>
      <xdr:spPr>
        <a:xfrm>
          <a:off x="812880" y="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9360</xdr:colOff>
      <xdr:row>0</xdr:row>
      <xdr:rowOff>8640</xdr:rowOff>
    </xdr:to>
    <xdr:pic>
      <xdr:nvPicPr>
        <xdr:cNvPr id="1163" name="Picture 1350" descr=""/>
        <xdr:cNvPicPr/>
      </xdr:nvPicPr>
      <xdr:blipFill>
        <a:blip r:embed="rId1164"/>
        <a:stretch/>
      </xdr:blipFill>
      <xdr:spPr>
        <a:xfrm>
          <a:off x="812880" y="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9360</xdr:colOff>
      <xdr:row>29</xdr:row>
      <xdr:rowOff>8640</xdr:rowOff>
    </xdr:to>
    <xdr:pic>
      <xdr:nvPicPr>
        <xdr:cNvPr id="1164" name="Picture 1351" descr=""/>
        <xdr:cNvPicPr/>
      </xdr:nvPicPr>
      <xdr:blipFill>
        <a:blip r:embed="rId1165"/>
        <a:stretch/>
      </xdr:blipFill>
      <xdr:spPr>
        <a:xfrm>
          <a:off x="812880" y="58190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9360</xdr:colOff>
      <xdr:row>29</xdr:row>
      <xdr:rowOff>8640</xdr:rowOff>
    </xdr:to>
    <xdr:pic>
      <xdr:nvPicPr>
        <xdr:cNvPr id="1165" name="Picture 1352" descr=""/>
        <xdr:cNvPicPr/>
      </xdr:nvPicPr>
      <xdr:blipFill>
        <a:blip r:embed="rId1166"/>
        <a:stretch/>
      </xdr:blipFill>
      <xdr:spPr>
        <a:xfrm>
          <a:off x="812880" y="58190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9360</xdr:colOff>
      <xdr:row>25</xdr:row>
      <xdr:rowOff>8640</xdr:rowOff>
    </xdr:to>
    <xdr:pic>
      <xdr:nvPicPr>
        <xdr:cNvPr id="1166" name="Picture 1353" descr=""/>
        <xdr:cNvPicPr/>
      </xdr:nvPicPr>
      <xdr:blipFill>
        <a:blip r:embed="rId1167"/>
        <a:stretch/>
      </xdr:blipFill>
      <xdr:spPr>
        <a:xfrm>
          <a:off x="812880" y="50166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9360</xdr:colOff>
      <xdr:row>25</xdr:row>
      <xdr:rowOff>8640</xdr:rowOff>
    </xdr:to>
    <xdr:pic>
      <xdr:nvPicPr>
        <xdr:cNvPr id="1167" name="Picture 1354" descr=""/>
        <xdr:cNvPicPr/>
      </xdr:nvPicPr>
      <xdr:blipFill>
        <a:blip r:embed="rId1168"/>
        <a:stretch/>
      </xdr:blipFill>
      <xdr:spPr>
        <a:xfrm>
          <a:off x="812880" y="50166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9360</xdr:colOff>
      <xdr:row>23</xdr:row>
      <xdr:rowOff>8640</xdr:rowOff>
    </xdr:to>
    <xdr:pic>
      <xdr:nvPicPr>
        <xdr:cNvPr id="1168" name="Picture 1355" descr=""/>
        <xdr:cNvPicPr/>
      </xdr:nvPicPr>
      <xdr:blipFill>
        <a:blip r:embed="rId1169"/>
        <a:stretch/>
      </xdr:blipFill>
      <xdr:spPr>
        <a:xfrm>
          <a:off x="812880" y="46152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9360</xdr:colOff>
      <xdr:row>23</xdr:row>
      <xdr:rowOff>8640</xdr:rowOff>
    </xdr:to>
    <xdr:pic>
      <xdr:nvPicPr>
        <xdr:cNvPr id="1169" name="Picture 1356" descr=""/>
        <xdr:cNvPicPr/>
      </xdr:nvPicPr>
      <xdr:blipFill>
        <a:blip r:embed="rId1170"/>
        <a:stretch/>
      </xdr:blipFill>
      <xdr:spPr>
        <a:xfrm>
          <a:off x="812880" y="46152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9360</xdr:colOff>
      <xdr:row>18</xdr:row>
      <xdr:rowOff>8640</xdr:rowOff>
    </xdr:to>
    <xdr:pic>
      <xdr:nvPicPr>
        <xdr:cNvPr id="1170" name="Picture 1357" descr=""/>
        <xdr:cNvPicPr/>
      </xdr:nvPicPr>
      <xdr:blipFill>
        <a:blip r:embed="rId1171"/>
        <a:stretch/>
      </xdr:blipFill>
      <xdr:spPr>
        <a:xfrm>
          <a:off x="812880" y="36118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9360</xdr:colOff>
      <xdr:row>18</xdr:row>
      <xdr:rowOff>8640</xdr:rowOff>
    </xdr:to>
    <xdr:pic>
      <xdr:nvPicPr>
        <xdr:cNvPr id="1171" name="Picture 1358" descr=""/>
        <xdr:cNvPicPr/>
      </xdr:nvPicPr>
      <xdr:blipFill>
        <a:blip r:embed="rId1172"/>
        <a:stretch/>
      </xdr:blipFill>
      <xdr:spPr>
        <a:xfrm>
          <a:off x="812880" y="36118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9360</xdr:colOff>
      <xdr:row>16</xdr:row>
      <xdr:rowOff>8640</xdr:rowOff>
    </xdr:to>
    <xdr:pic>
      <xdr:nvPicPr>
        <xdr:cNvPr id="1172" name="Picture 1359" descr=""/>
        <xdr:cNvPicPr/>
      </xdr:nvPicPr>
      <xdr:blipFill>
        <a:blip r:embed="rId1173"/>
        <a:stretch/>
      </xdr:blipFill>
      <xdr:spPr>
        <a:xfrm>
          <a:off x="812880" y="32104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9360</xdr:colOff>
      <xdr:row>16</xdr:row>
      <xdr:rowOff>8640</xdr:rowOff>
    </xdr:to>
    <xdr:pic>
      <xdr:nvPicPr>
        <xdr:cNvPr id="1173" name="Picture 1360" descr=""/>
        <xdr:cNvPicPr/>
      </xdr:nvPicPr>
      <xdr:blipFill>
        <a:blip r:embed="rId1174"/>
        <a:stretch/>
      </xdr:blipFill>
      <xdr:spPr>
        <a:xfrm>
          <a:off x="812880" y="32104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9360</xdr:colOff>
      <xdr:row>30</xdr:row>
      <xdr:rowOff>8640</xdr:rowOff>
    </xdr:to>
    <xdr:pic>
      <xdr:nvPicPr>
        <xdr:cNvPr id="1174" name="Picture 1361" descr=""/>
        <xdr:cNvPicPr/>
      </xdr:nvPicPr>
      <xdr:blipFill>
        <a:blip r:embed="rId1175"/>
        <a:stretch/>
      </xdr:blipFill>
      <xdr:spPr>
        <a:xfrm>
          <a:off x="812880" y="601992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9360</xdr:colOff>
      <xdr:row>30</xdr:row>
      <xdr:rowOff>8640</xdr:rowOff>
    </xdr:to>
    <xdr:pic>
      <xdr:nvPicPr>
        <xdr:cNvPr id="1175" name="Picture 1362" descr=""/>
        <xdr:cNvPicPr/>
      </xdr:nvPicPr>
      <xdr:blipFill>
        <a:blip r:embed="rId1176"/>
        <a:stretch/>
      </xdr:blipFill>
      <xdr:spPr>
        <a:xfrm>
          <a:off x="812880" y="601992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9360</xdr:colOff>
      <xdr:row>21</xdr:row>
      <xdr:rowOff>8640</xdr:rowOff>
    </xdr:to>
    <xdr:pic>
      <xdr:nvPicPr>
        <xdr:cNvPr id="1176" name="Picture 1363" descr=""/>
        <xdr:cNvPicPr/>
      </xdr:nvPicPr>
      <xdr:blipFill>
        <a:blip r:embed="rId1177"/>
        <a:stretch/>
      </xdr:blipFill>
      <xdr:spPr>
        <a:xfrm>
          <a:off x="812880" y="42138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9360</xdr:colOff>
      <xdr:row>21</xdr:row>
      <xdr:rowOff>8640</xdr:rowOff>
    </xdr:to>
    <xdr:pic>
      <xdr:nvPicPr>
        <xdr:cNvPr id="1177" name="Picture 1364" descr=""/>
        <xdr:cNvPicPr/>
      </xdr:nvPicPr>
      <xdr:blipFill>
        <a:blip r:embed="rId1178"/>
        <a:stretch/>
      </xdr:blipFill>
      <xdr:spPr>
        <a:xfrm>
          <a:off x="812880" y="421380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9360</xdr:colOff>
      <xdr:row>17</xdr:row>
      <xdr:rowOff>8640</xdr:rowOff>
    </xdr:to>
    <xdr:pic>
      <xdr:nvPicPr>
        <xdr:cNvPr id="1178" name="Picture 1365" descr=""/>
        <xdr:cNvPicPr/>
      </xdr:nvPicPr>
      <xdr:blipFill>
        <a:blip r:embed="rId1179"/>
        <a:stretch/>
      </xdr:blipFill>
      <xdr:spPr>
        <a:xfrm>
          <a:off x="812880" y="34113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9360</xdr:colOff>
      <xdr:row>17</xdr:row>
      <xdr:rowOff>8640</xdr:rowOff>
    </xdr:to>
    <xdr:pic>
      <xdr:nvPicPr>
        <xdr:cNvPr id="1179" name="Picture 1366" descr=""/>
        <xdr:cNvPicPr/>
      </xdr:nvPicPr>
      <xdr:blipFill>
        <a:blip r:embed="rId1180"/>
        <a:stretch/>
      </xdr:blipFill>
      <xdr:spPr>
        <a:xfrm>
          <a:off x="812880" y="34113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9360</xdr:colOff>
      <xdr:row>31</xdr:row>
      <xdr:rowOff>8640</xdr:rowOff>
    </xdr:to>
    <xdr:pic>
      <xdr:nvPicPr>
        <xdr:cNvPr id="1180" name="Picture 1367" descr=""/>
        <xdr:cNvPicPr/>
      </xdr:nvPicPr>
      <xdr:blipFill>
        <a:blip r:embed="rId1181"/>
        <a:stretch/>
      </xdr:blipFill>
      <xdr:spPr>
        <a:xfrm>
          <a:off x="812880" y="62204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9360</xdr:colOff>
      <xdr:row>31</xdr:row>
      <xdr:rowOff>8640</xdr:rowOff>
    </xdr:to>
    <xdr:pic>
      <xdr:nvPicPr>
        <xdr:cNvPr id="1181" name="Picture 1368" descr=""/>
        <xdr:cNvPicPr/>
      </xdr:nvPicPr>
      <xdr:blipFill>
        <a:blip r:embed="rId1182"/>
        <a:stretch/>
      </xdr:blipFill>
      <xdr:spPr>
        <a:xfrm>
          <a:off x="812880" y="622044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9360</xdr:colOff>
      <xdr:row>15</xdr:row>
      <xdr:rowOff>9000</xdr:rowOff>
    </xdr:to>
    <xdr:pic>
      <xdr:nvPicPr>
        <xdr:cNvPr id="1182" name="Picture 1369" descr=""/>
        <xdr:cNvPicPr/>
      </xdr:nvPicPr>
      <xdr:blipFill>
        <a:blip r:embed="rId1183"/>
        <a:stretch/>
      </xdr:blipFill>
      <xdr:spPr>
        <a:xfrm>
          <a:off x="812880" y="300996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9360</xdr:colOff>
      <xdr:row>15</xdr:row>
      <xdr:rowOff>9000</xdr:rowOff>
    </xdr:to>
    <xdr:pic>
      <xdr:nvPicPr>
        <xdr:cNvPr id="1183" name="Picture 1370" descr=""/>
        <xdr:cNvPicPr/>
      </xdr:nvPicPr>
      <xdr:blipFill>
        <a:blip r:embed="rId1184"/>
        <a:stretch/>
      </xdr:blipFill>
      <xdr:spPr>
        <a:xfrm>
          <a:off x="812880" y="300996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9360</xdr:colOff>
      <xdr:row>32</xdr:row>
      <xdr:rowOff>9000</xdr:rowOff>
    </xdr:to>
    <xdr:pic>
      <xdr:nvPicPr>
        <xdr:cNvPr id="1184" name="Picture 1371" descr=""/>
        <xdr:cNvPicPr/>
      </xdr:nvPicPr>
      <xdr:blipFill>
        <a:blip r:embed="rId1185"/>
        <a:stretch/>
      </xdr:blipFill>
      <xdr:spPr>
        <a:xfrm>
          <a:off x="812880" y="642096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9360</xdr:colOff>
      <xdr:row>32</xdr:row>
      <xdr:rowOff>9000</xdr:rowOff>
    </xdr:to>
    <xdr:pic>
      <xdr:nvPicPr>
        <xdr:cNvPr id="1185" name="Picture 1372" descr=""/>
        <xdr:cNvPicPr/>
      </xdr:nvPicPr>
      <xdr:blipFill>
        <a:blip r:embed="rId1186"/>
        <a:stretch/>
      </xdr:blipFill>
      <xdr:spPr>
        <a:xfrm>
          <a:off x="812880" y="642096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9360</xdr:colOff>
      <xdr:row>33</xdr:row>
      <xdr:rowOff>9000</xdr:rowOff>
    </xdr:to>
    <xdr:pic>
      <xdr:nvPicPr>
        <xdr:cNvPr id="1186" name="Picture 1373" descr=""/>
        <xdr:cNvPicPr/>
      </xdr:nvPicPr>
      <xdr:blipFill>
        <a:blip r:embed="rId1187"/>
        <a:stretch/>
      </xdr:blipFill>
      <xdr:spPr>
        <a:xfrm>
          <a:off x="812880" y="662184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9360</xdr:colOff>
      <xdr:row>33</xdr:row>
      <xdr:rowOff>9000</xdr:rowOff>
    </xdr:to>
    <xdr:pic>
      <xdr:nvPicPr>
        <xdr:cNvPr id="1187" name="Picture 1374" descr=""/>
        <xdr:cNvPicPr/>
      </xdr:nvPicPr>
      <xdr:blipFill>
        <a:blip r:embed="rId1188"/>
        <a:stretch/>
      </xdr:blipFill>
      <xdr:spPr>
        <a:xfrm>
          <a:off x="812880" y="662184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9360</xdr:colOff>
      <xdr:row>22</xdr:row>
      <xdr:rowOff>9000</xdr:rowOff>
    </xdr:to>
    <xdr:pic>
      <xdr:nvPicPr>
        <xdr:cNvPr id="1188" name="Picture 1375" descr=""/>
        <xdr:cNvPicPr/>
      </xdr:nvPicPr>
      <xdr:blipFill>
        <a:blip r:embed="rId1189"/>
        <a:stretch/>
      </xdr:blipFill>
      <xdr:spPr>
        <a:xfrm>
          <a:off x="812880" y="44146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9360</xdr:colOff>
      <xdr:row>22</xdr:row>
      <xdr:rowOff>9000</xdr:rowOff>
    </xdr:to>
    <xdr:pic>
      <xdr:nvPicPr>
        <xdr:cNvPr id="1189" name="Picture 1376" descr=""/>
        <xdr:cNvPicPr/>
      </xdr:nvPicPr>
      <xdr:blipFill>
        <a:blip r:embed="rId1190"/>
        <a:stretch/>
      </xdr:blipFill>
      <xdr:spPr>
        <a:xfrm>
          <a:off x="812880" y="44146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9360</xdr:colOff>
      <xdr:row>34</xdr:row>
      <xdr:rowOff>9000</xdr:rowOff>
    </xdr:to>
    <xdr:pic>
      <xdr:nvPicPr>
        <xdr:cNvPr id="1190" name="Picture 1377" descr=""/>
        <xdr:cNvPicPr/>
      </xdr:nvPicPr>
      <xdr:blipFill>
        <a:blip r:embed="rId1191"/>
        <a:stretch/>
      </xdr:blipFill>
      <xdr:spPr>
        <a:xfrm>
          <a:off x="812880" y="682236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9360</xdr:colOff>
      <xdr:row>34</xdr:row>
      <xdr:rowOff>9000</xdr:rowOff>
    </xdr:to>
    <xdr:pic>
      <xdr:nvPicPr>
        <xdr:cNvPr id="1191" name="Picture 1378" descr=""/>
        <xdr:cNvPicPr/>
      </xdr:nvPicPr>
      <xdr:blipFill>
        <a:blip r:embed="rId1192"/>
        <a:stretch/>
      </xdr:blipFill>
      <xdr:spPr>
        <a:xfrm>
          <a:off x="812880" y="682236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9360</xdr:colOff>
      <xdr:row>35</xdr:row>
      <xdr:rowOff>9000</xdr:rowOff>
    </xdr:to>
    <xdr:pic>
      <xdr:nvPicPr>
        <xdr:cNvPr id="1192" name="Picture 1379" descr=""/>
        <xdr:cNvPicPr/>
      </xdr:nvPicPr>
      <xdr:blipFill>
        <a:blip r:embed="rId1193"/>
        <a:stretch/>
      </xdr:blipFill>
      <xdr:spPr>
        <a:xfrm>
          <a:off x="812880" y="702324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9360</xdr:colOff>
      <xdr:row>35</xdr:row>
      <xdr:rowOff>9000</xdr:rowOff>
    </xdr:to>
    <xdr:pic>
      <xdr:nvPicPr>
        <xdr:cNvPr id="1193" name="Picture 1380" descr=""/>
        <xdr:cNvPicPr/>
      </xdr:nvPicPr>
      <xdr:blipFill>
        <a:blip r:embed="rId1194"/>
        <a:stretch/>
      </xdr:blipFill>
      <xdr:spPr>
        <a:xfrm>
          <a:off x="812880" y="702324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9360</xdr:colOff>
      <xdr:row>24</xdr:row>
      <xdr:rowOff>9000</xdr:rowOff>
    </xdr:to>
    <xdr:pic>
      <xdr:nvPicPr>
        <xdr:cNvPr id="1194" name="Picture 1381" descr=""/>
        <xdr:cNvPicPr/>
      </xdr:nvPicPr>
      <xdr:blipFill>
        <a:blip r:embed="rId1195"/>
        <a:stretch/>
      </xdr:blipFill>
      <xdr:spPr>
        <a:xfrm>
          <a:off x="812880" y="481572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9360</xdr:colOff>
      <xdr:row>24</xdr:row>
      <xdr:rowOff>9000</xdr:rowOff>
    </xdr:to>
    <xdr:pic>
      <xdr:nvPicPr>
        <xdr:cNvPr id="1195" name="Picture 1382" descr=""/>
        <xdr:cNvPicPr/>
      </xdr:nvPicPr>
      <xdr:blipFill>
        <a:blip r:embed="rId1196"/>
        <a:stretch/>
      </xdr:blipFill>
      <xdr:spPr>
        <a:xfrm>
          <a:off x="812880" y="481572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9360</xdr:colOff>
      <xdr:row>36</xdr:row>
      <xdr:rowOff>9000</xdr:rowOff>
    </xdr:to>
    <xdr:pic>
      <xdr:nvPicPr>
        <xdr:cNvPr id="1196" name="Picture 1383" descr=""/>
        <xdr:cNvPicPr/>
      </xdr:nvPicPr>
      <xdr:blipFill>
        <a:blip r:embed="rId1197"/>
        <a:stretch/>
      </xdr:blipFill>
      <xdr:spPr>
        <a:xfrm>
          <a:off x="812880" y="722376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9360</xdr:colOff>
      <xdr:row>36</xdr:row>
      <xdr:rowOff>9000</xdr:rowOff>
    </xdr:to>
    <xdr:pic>
      <xdr:nvPicPr>
        <xdr:cNvPr id="1197" name="Picture 1384" descr=""/>
        <xdr:cNvPicPr/>
      </xdr:nvPicPr>
      <xdr:blipFill>
        <a:blip r:embed="rId1198"/>
        <a:stretch/>
      </xdr:blipFill>
      <xdr:spPr>
        <a:xfrm>
          <a:off x="812880" y="722376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9360</xdr:colOff>
      <xdr:row>37</xdr:row>
      <xdr:rowOff>9000</xdr:rowOff>
    </xdr:to>
    <xdr:pic>
      <xdr:nvPicPr>
        <xdr:cNvPr id="1198" name="Picture 1385" descr=""/>
        <xdr:cNvPicPr/>
      </xdr:nvPicPr>
      <xdr:blipFill>
        <a:blip r:embed="rId1199"/>
        <a:stretch/>
      </xdr:blipFill>
      <xdr:spPr>
        <a:xfrm>
          <a:off x="812880" y="74242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9360</xdr:colOff>
      <xdr:row>37</xdr:row>
      <xdr:rowOff>9000</xdr:rowOff>
    </xdr:to>
    <xdr:pic>
      <xdr:nvPicPr>
        <xdr:cNvPr id="1199" name="Picture 1386" descr=""/>
        <xdr:cNvPicPr/>
      </xdr:nvPicPr>
      <xdr:blipFill>
        <a:blip r:embed="rId1200"/>
        <a:stretch/>
      </xdr:blipFill>
      <xdr:spPr>
        <a:xfrm>
          <a:off x="812880" y="742428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9360</xdr:colOff>
      <xdr:row>38</xdr:row>
      <xdr:rowOff>8640</xdr:rowOff>
    </xdr:to>
    <xdr:pic>
      <xdr:nvPicPr>
        <xdr:cNvPr id="1200" name="Picture 1387" descr=""/>
        <xdr:cNvPicPr/>
      </xdr:nvPicPr>
      <xdr:blipFill>
        <a:blip r:embed="rId1201"/>
        <a:stretch/>
      </xdr:blipFill>
      <xdr:spPr>
        <a:xfrm>
          <a:off x="812880" y="76251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9360</xdr:colOff>
      <xdr:row>38</xdr:row>
      <xdr:rowOff>8640</xdr:rowOff>
    </xdr:to>
    <xdr:pic>
      <xdr:nvPicPr>
        <xdr:cNvPr id="1201" name="Picture 1388" descr=""/>
        <xdr:cNvPicPr/>
      </xdr:nvPicPr>
      <xdr:blipFill>
        <a:blip r:embed="rId1202"/>
        <a:stretch/>
      </xdr:blipFill>
      <xdr:spPr>
        <a:xfrm>
          <a:off x="812880" y="762516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9360</xdr:colOff>
      <xdr:row>39</xdr:row>
      <xdr:rowOff>8640</xdr:rowOff>
    </xdr:to>
    <xdr:pic>
      <xdr:nvPicPr>
        <xdr:cNvPr id="1202" name="Picture 1389" descr=""/>
        <xdr:cNvPicPr/>
      </xdr:nvPicPr>
      <xdr:blipFill>
        <a:blip r:embed="rId1203"/>
        <a:stretch/>
      </xdr:blipFill>
      <xdr:spPr>
        <a:xfrm>
          <a:off x="812880" y="78256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9360</xdr:colOff>
      <xdr:row>39</xdr:row>
      <xdr:rowOff>8640</xdr:rowOff>
    </xdr:to>
    <xdr:pic>
      <xdr:nvPicPr>
        <xdr:cNvPr id="1203" name="Picture 1390" descr=""/>
        <xdr:cNvPicPr/>
      </xdr:nvPicPr>
      <xdr:blipFill>
        <a:blip r:embed="rId1204"/>
        <a:stretch/>
      </xdr:blipFill>
      <xdr:spPr>
        <a:xfrm>
          <a:off x="812880" y="7825680"/>
          <a:ext cx="936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7200</xdr:colOff>
      <xdr:row>0</xdr:row>
      <xdr:rowOff>8640</xdr:rowOff>
    </xdr:to>
    <xdr:pic>
      <xdr:nvPicPr>
        <xdr:cNvPr id="1204" name="Picture 1391" descr=""/>
        <xdr:cNvPicPr/>
      </xdr:nvPicPr>
      <xdr:blipFill>
        <a:blip r:embed="rId1205"/>
        <a:stretch/>
      </xdr:blipFill>
      <xdr:spPr>
        <a:xfrm>
          <a:off x="812880" y="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7200</xdr:colOff>
      <xdr:row>0</xdr:row>
      <xdr:rowOff>8640</xdr:rowOff>
    </xdr:to>
    <xdr:pic>
      <xdr:nvPicPr>
        <xdr:cNvPr id="1205" name="Picture 1392" descr=""/>
        <xdr:cNvPicPr/>
      </xdr:nvPicPr>
      <xdr:blipFill>
        <a:blip r:embed="rId1206"/>
        <a:stretch/>
      </xdr:blipFill>
      <xdr:spPr>
        <a:xfrm>
          <a:off x="812880" y="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7200</xdr:colOff>
      <xdr:row>29</xdr:row>
      <xdr:rowOff>8640</xdr:rowOff>
    </xdr:to>
    <xdr:pic>
      <xdr:nvPicPr>
        <xdr:cNvPr id="1206" name="Picture 1393" descr=""/>
        <xdr:cNvPicPr/>
      </xdr:nvPicPr>
      <xdr:blipFill>
        <a:blip r:embed="rId1207"/>
        <a:stretch/>
      </xdr:blipFill>
      <xdr:spPr>
        <a:xfrm>
          <a:off x="812880" y="581904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7200</xdr:colOff>
      <xdr:row>29</xdr:row>
      <xdr:rowOff>8640</xdr:rowOff>
    </xdr:to>
    <xdr:pic>
      <xdr:nvPicPr>
        <xdr:cNvPr id="1207" name="Picture 1394" descr=""/>
        <xdr:cNvPicPr/>
      </xdr:nvPicPr>
      <xdr:blipFill>
        <a:blip r:embed="rId1208"/>
        <a:stretch/>
      </xdr:blipFill>
      <xdr:spPr>
        <a:xfrm>
          <a:off x="812880" y="581904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7200</xdr:colOff>
      <xdr:row>25</xdr:row>
      <xdr:rowOff>8640</xdr:rowOff>
    </xdr:to>
    <xdr:pic>
      <xdr:nvPicPr>
        <xdr:cNvPr id="1208" name="Picture 1395" descr=""/>
        <xdr:cNvPicPr/>
      </xdr:nvPicPr>
      <xdr:blipFill>
        <a:blip r:embed="rId1209"/>
        <a:stretch/>
      </xdr:blipFill>
      <xdr:spPr>
        <a:xfrm>
          <a:off x="812880" y="501660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7200</xdr:colOff>
      <xdr:row>25</xdr:row>
      <xdr:rowOff>8640</xdr:rowOff>
    </xdr:to>
    <xdr:pic>
      <xdr:nvPicPr>
        <xdr:cNvPr id="1209" name="Picture 1396" descr=""/>
        <xdr:cNvPicPr/>
      </xdr:nvPicPr>
      <xdr:blipFill>
        <a:blip r:embed="rId1210"/>
        <a:stretch/>
      </xdr:blipFill>
      <xdr:spPr>
        <a:xfrm>
          <a:off x="812880" y="501660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7200</xdr:colOff>
      <xdr:row>23</xdr:row>
      <xdr:rowOff>8640</xdr:rowOff>
    </xdr:to>
    <xdr:pic>
      <xdr:nvPicPr>
        <xdr:cNvPr id="1210" name="Picture 1397" descr=""/>
        <xdr:cNvPicPr/>
      </xdr:nvPicPr>
      <xdr:blipFill>
        <a:blip r:embed="rId1211"/>
        <a:stretch/>
      </xdr:blipFill>
      <xdr:spPr>
        <a:xfrm>
          <a:off x="812880" y="461520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7200</xdr:colOff>
      <xdr:row>23</xdr:row>
      <xdr:rowOff>8640</xdr:rowOff>
    </xdr:to>
    <xdr:pic>
      <xdr:nvPicPr>
        <xdr:cNvPr id="1211" name="Picture 1398" descr=""/>
        <xdr:cNvPicPr/>
      </xdr:nvPicPr>
      <xdr:blipFill>
        <a:blip r:embed="rId1212"/>
        <a:stretch/>
      </xdr:blipFill>
      <xdr:spPr>
        <a:xfrm>
          <a:off x="812880" y="461520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7200</xdr:colOff>
      <xdr:row>18</xdr:row>
      <xdr:rowOff>8640</xdr:rowOff>
    </xdr:to>
    <xdr:pic>
      <xdr:nvPicPr>
        <xdr:cNvPr id="1212" name="Picture 1399" descr=""/>
        <xdr:cNvPicPr/>
      </xdr:nvPicPr>
      <xdr:blipFill>
        <a:blip r:embed="rId1213"/>
        <a:stretch/>
      </xdr:blipFill>
      <xdr:spPr>
        <a:xfrm>
          <a:off x="812880" y="361188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7200</xdr:colOff>
      <xdr:row>18</xdr:row>
      <xdr:rowOff>8640</xdr:rowOff>
    </xdr:to>
    <xdr:pic>
      <xdr:nvPicPr>
        <xdr:cNvPr id="1213" name="Picture 1400" descr=""/>
        <xdr:cNvPicPr/>
      </xdr:nvPicPr>
      <xdr:blipFill>
        <a:blip r:embed="rId1214"/>
        <a:stretch/>
      </xdr:blipFill>
      <xdr:spPr>
        <a:xfrm>
          <a:off x="812880" y="361188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7200</xdr:colOff>
      <xdr:row>16</xdr:row>
      <xdr:rowOff>8640</xdr:rowOff>
    </xdr:to>
    <xdr:pic>
      <xdr:nvPicPr>
        <xdr:cNvPr id="1214" name="Picture 1401" descr=""/>
        <xdr:cNvPicPr/>
      </xdr:nvPicPr>
      <xdr:blipFill>
        <a:blip r:embed="rId1215"/>
        <a:stretch/>
      </xdr:blipFill>
      <xdr:spPr>
        <a:xfrm>
          <a:off x="812880" y="321048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7200</xdr:colOff>
      <xdr:row>16</xdr:row>
      <xdr:rowOff>8640</xdr:rowOff>
    </xdr:to>
    <xdr:pic>
      <xdr:nvPicPr>
        <xdr:cNvPr id="1215" name="Picture 1402" descr=""/>
        <xdr:cNvPicPr/>
      </xdr:nvPicPr>
      <xdr:blipFill>
        <a:blip r:embed="rId1216"/>
        <a:stretch/>
      </xdr:blipFill>
      <xdr:spPr>
        <a:xfrm>
          <a:off x="812880" y="321048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7200</xdr:colOff>
      <xdr:row>30</xdr:row>
      <xdr:rowOff>8640</xdr:rowOff>
    </xdr:to>
    <xdr:pic>
      <xdr:nvPicPr>
        <xdr:cNvPr id="1216" name="Picture 1403" descr=""/>
        <xdr:cNvPicPr/>
      </xdr:nvPicPr>
      <xdr:blipFill>
        <a:blip r:embed="rId1217"/>
        <a:stretch/>
      </xdr:blipFill>
      <xdr:spPr>
        <a:xfrm>
          <a:off x="812880" y="601992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7200</xdr:colOff>
      <xdr:row>30</xdr:row>
      <xdr:rowOff>8640</xdr:rowOff>
    </xdr:to>
    <xdr:pic>
      <xdr:nvPicPr>
        <xdr:cNvPr id="1217" name="Picture 1404" descr=""/>
        <xdr:cNvPicPr/>
      </xdr:nvPicPr>
      <xdr:blipFill>
        <a:blip r:embed="rId1218"/>
        <a:stretch/>
      </xdr:blipFill>
      <xdr:spPr>
        <a:xfrm>
          <a:off x="812880" y="601992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7200</xdr:colOff>
      <xdr:row>21</xdr:row>
      <xdr:rowOff>8640</xdr:rowOff>
    </xdr:to>
    <xdr:pic>
      <xdr:nvPicPr>
        <xdr:cNvPr id="1218" name="Picture 1405" descr=""/>
        <xdr:cNvPicPr/>
      </xdr:nvPicPr>
      <xdr:blipFill>
        <a:blip r:embed="rId1219"/>
        <a:stretch/>
      </xdr:blipFill>
      <xdr:spPr>
        <a:xfrm>
          <a:off x="812880" y="421380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7200</xdr:colOff>
      <xdr:row>21</xdr:row>
      <xdr:rowOff>8640</xdr:rowOff>
    </xdr:to>
    <xdr:pic>
      <xdr:nvPicPr>
        <xdr:cNvPr id="1219" name="Picture 1406" descr=""/>
        <xdr:cNvPicPr/>
      </xdr:nvPicPr>
      <xdr:blipFill>
        <a:blip r:embed="rId1220"/>
        <a:stretch/>
      </xdr:blipFill>
      <xdr:spPr>
        <a:xfrm>
          <a:off x="812880" y="421380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7200</xdr:colOff>
      <xdr:row>17</xdr:row>
      <xdr:rowOff>8640</xdr:rowOff>
    </xdr:to>
    <xdr:pic>
      <xdr:nvPicPr>
        <xdr:cNvPr id="1220" name="Picture 1407" descr=""/>
        <xdr:cNvPicPr/>
      </xdr:nvPicPr>
      <xdr:blipFill>
        <a:blip r:embed="rId1221"/>
        <a:stretch/>
      </xdr:blipFill>
      <xdr:spPr>
        <a:xfrm>
          <a:off x="812880" y="341136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7200</xdr:colOff>
      <xdr:row>17</xdr:row>
      <xdr:rowOff>8640</xdr:rowOff>
    </xdr:to>
    <xdr:pic>
      <xdr:nvPicPr>
        <xdr:cNvPr id="1221" name="Picture 1408" descr=""/>
        <xdr:cNvPicPr/>
      </xdr:nvPicPr>
      <xdr:blipFill>
        <a:blip r:embed="rId1222"/>
        <a:stretch/>
      </xdr:blipFill>
      <xdr:spPr>
        <a:xfrm>
          <a:off x="812880" y="341136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7200</xdr:colOff>
      <xdr:row>31</xdr:row>
      <xdr:rowOff>8640</xdr:rowOff>
    </xdr:to>
    <xdr:pic>
      <xdr:nvPicPr>
        <xdr:cNvPr id="1222" name="Picture 1409" descr=""/>
        <xdr:cNvPicPr/>
      </xdr:nvPicPr>
      <xdr:blipFill>
        <a:blip r:embed="rId1223"/>
        <a:stretch/>
      </xdr:blipFill>
      <xdr:spPr>
        <a:xfrm>
          <a:off x="812880" y="622044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7200</xdr:colOff>
      <xdr:row>31</xdr:row>
      <xdr:rowOff>8640</xdr:rowOff>
    </xdr:to>
    <xdr:pic>
      <xdr:nvPicPr>
        <xdr:cNvPr id="1223" name="Picture 1410" descr=""/>
        <xdr:cNvPicPr/>
      </xdr:nvPicPr>
      <xdr:blipFill>
        <a:blip r:embed="rId1224"/>
        <a:stretch/>
      </xdr:blipFill>
      <xdr:spPr>
        <a:xfrm>
          <a:off x="812880" y="622044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7200</xdr:colOff>
      <xdr:row>15</xdr:row>
      <xdr:rowOff>9000</xdr:rowOff>
    </xdr:to>
    <xdr:pic>
      <xdr:nvPicPr>
        <xdr:cNvPr id="1224" name="Picture 1411" descr=""/>
        <xdr:cNvPicPr/>
      </xdr:nvPicPr>
      <xdr:blipFill>
        <a:blip r:embed="rId1225"/>
        <a:stretch/>
      </xdr:blipFill>
      <xdr:spPr>
        <a:xfrm>
          <a:off x="812880" y="300996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7200</xdr:colOff>
      <xdr:row>15</xdr:row>
      <xdr:rowOff>9000</xdr:rowOff>
    </xdr:to>
    <xdr:pic>
      <xdr:nvPicPr>
        <xdr:cNvPr id="1225" name="Picture 1412" descr=""/>
        <xdr:cNvPicPr/>
      </xdr:nvPicPr>
      <xdr:blipFill>
        <a:blip r:embed="rId1226"/>
        <a:stretch/>
      </xdr:blipFill>
      <xdr:spPr>
        <a:xfrm>
          <a:off x="812880" y="300996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7200</xdr:colOff>
      <xdr:row>32</xdr:row>
      <xdr:rowOff>9000</xdr:rowOff>
    </xdr:to>
    <xdr:pic>
      <xdr:nvPicPr>
        <xdr:cNvPr id="1226" name="Picture 1413" descr=""/>
        <xdr:cNvPicPr/>
      </xdr:nvPicPr>
      <xdr:blipFill>
        <a:blip r:embed="rId1227"/>
        <a:stretch/>
      </xdr:blipFill>
      <xdr:spPr>
        <a:xfrm>
          <a:off x="812880" y="642096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7200</xdr:colOff>
      <xdr:row>32</xdr:row>
      <xdr:rowOff>9000</xdr:rowOff>
    </xdr:to>
    <xdr:pic>
      <xdr:nvPicPr>
        <xdr:cNvPr id="1227" name="Picture 1414" descr=""/>
        <xdr:cNvPicPr/>
      </xdr:nvPicPr>
      <xdr:blipFill>
        <a:blip r:embed="rId1228"/>
        <a:stretch/>
      </xdr:blipFill>
      <xdr:spPr>
        <a:xfrm>
          <a:off x="812880" y="642096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7200</xdr:colOff>
      <xdr:row>33</xdr:row>
      <xdr:rowOff>9000</xdr:rowOff>
    </xdr:to>
    <xdr:pic>
      <xdr:nvPicPr>
        <xdr:cNvPr id="1228" name="Picture 1415" descr=""/>
        <xdr:cNvPicPr/>
      </xdr:nvPicPr>
      <xdr:blipFill>
        <a:blip r:embed="rId1229"/>
        <a:stretch/>
      </xdr:blipFill>
      <xdr:spPr>
        <a:xfrm>
          <a:off x="812880" y="662184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7200</xdr:colOff>
      <xdr:row>33</xdr:row>
      <xdr:rowOff>9000</xdr:rowOff>
    </xdr:to>
    <xdr:pic>
      <xdr:nvPicPr>
        <xdr:cNvPr id="1229" name="Picture 1416" descr=""/>
        <xdr:cNvPicPr/>
      </xdr:nvPicPr>
      <xdr:blipFill>
        <a:blip r:embed="rId1230"/>
        <a:stretch/>
      </xdr:blipFill>
      <xdr:spPr>
        <a:xfrm>
          <a:off x="812880" y="662184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7200</xdr:colOff>
      <xdr:row>22</xdr:row>
      <xdr:rowOff>9000</xdr:rowOff>
    </xdr:to>
    <xdr:pic>
      <xdr:nvPicPr>
        <xdr:cNvPr id="1230" name="Picture 1417" descr=""/>
        <xdr:cNvPicPr/>
      </xdr:nvPicPr>
      <xdr:blipFill>
        <a:blip r:embed="rId1231"/>
        <a:stretch/>
      </xdr:blipFill>
      <xdr:spPr>
        <a:xfrm>
          <a:off x="812880" y="441468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7200</xdr:colOff>
      <xdr:row>22</xdr:row>
      <xdr:rowOff>9000</xdr:rowOff>
    </xdr:to>
    <xdr:pic>
      <xdr:nvPicPr>
        <xdr:cNvPr id="1231" name="Picture 1418" descr=""/>
        <xdr:cNvPicPr/>
      </xdr:nvPicPr>
      <xdr:blipFill>
        <a:blip r:embed="rId1232"/>
        <a:stretch/>
      </xdr:blipFill>
      <xdr:spPr>
        <a:xfrm>
          <a:off x="812880" y="441468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7200</xdr:colOff>
      <xdr:row>34</xdr:row>
      <xdr:rowOff>9000</xdr:rowOff>
    </xdr:to>
    <xdr:pic>
      <xdr:nvPicPr>
        <xdr:cNvPr id="1232" name="Picture 1419" descr=""/>
        <xdr:cNvPicPr/>
      </xdr:nvPicPr>
      <xdr:blipFill>
        <a:blip r:embed="rId1233"/>
        <a:stretch/>
      </xdr:blipFill>
      <xdr:spPr>
        <a:xfrm>
          <a:off x="812880" y="682236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7200</xdr:colOff>
      <xdr:row>34</xdr:row>
      <xdr:rowOff>9000</xdr:rowOff>
    </xdr:to>
    <xdr:pic>
      <xdr:nvPicPr>
        <xdr:cNvPr id="1233" name="Picture 1420" descr=""/>
        <xdr:cNvPicPr/>
      </xdr:nvPicPr>
      <xdr:blipFill>
        <a:blip r:embed="rId1234"/>
        <a:stretch/>
      </xdr:blipFill>
      <xdr:spPr>
        <a:xfrm>
          <a:off x="812880" y="682236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7200</xdr:colOff>
      <xdr:row>35</xdr:row>
      <xdr:rowOff>9000</xdr:rowOff>
    </xdr:to>
    <xdr:pic>
      <xdr:nvPicPr>
        <xdr:cNvPr id="1234" name="Picture 1421" descr=""/>
        <xdr:cNvPicPr/>
      </xdr:nvPicPr>
      <xdr:blipFill>
        <a:blip r:embed="rId1235"/>
        <a:stretch/>
      </xdr:blipFill>
      <xdr:spPr>
        <a:xfrm>
          <a:off x="812880" y="702324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7200</xdr:colOff>
      <xdr:row>35</xdr:row>
      <xdr:rowOff>9000</xdr:rowOff>
    </xdr:to>
    <xdr:pic>
      <xdr:nvPicPr>
        <xdr:cNvPr id="1235" name="Picture 1422" descr=""/>
        <xdr:cNvPicPr/>
      </xdr:nvPicPr>
      <xdr:blipFill>
        <a:blip r:embed="rId1236"/>
        <a:stretch/>
      </xdr:blipFill>
      <xdr:spPr>
        <a:xfrm>
          <a:off x="812880" y="702324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7200</xdr:colOff>
      <xdr:row>24</xdr:row>
      <xdr:rowOff>9000</xdr:rowOff>
    </xdr:to>
    <xdr:pic>
      <xdr:nvPicPr>
        <xdr:cNvPr id="1236" name="Picture 1423" descr=""/>
        <xdr:cNvPicPr/>
      </xdr:nvPicPr>
      <xdr:blipFill>
        <a:blip r:embed="rId1237"/>
        <a:stretch/>
      </xdr:blipFill>
      <xdr:spPr>
        <a:xfrm>
          <a:off x="812880" y="481572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7200</xdr:colOff>
      <xdr:row>24</xdr:row>
      <xdr:rowOff>9000</xdr:rowOff>
    </xdr:to>
    <xdr:pic>
      <xdr:nvPicPr>
        <xdr:cNvPr id="1237" name="Picture 1424" descr=""/>
        <xdr:cNvPicPr/>
      </xdr:nvPicPr>
      <xdr:blipFill>
        <a:blip r:embed="rId1238"/>
        <a:stretch/>
      </xdr:blipFill>
      <xdr:spPr>
        <a:xfrm>
          <a:off x="812880" y="481572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7200</xdr:colOff>
      <xdr:row>36</xdr:row>
      <xdr:rowOff>9000</xdr:rowOff>
    </xdr:to>
    <xdr:pic>
      <xdr:nvPicPr>
        <xdr:cNvPr id="1238" name="Picture 1425" descr=""/>
        <xdr:cNvPicPr/>
      </xdr:nvPicPr>
      <xdr:blipFill>
        <a:blip r:embed="rId1239"/>
        <a:stretch/>
      </xdr:blipFill>
      <xdr:spPr>
        <a:xfrm>
          <a:off x="812880" y="722376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7200</xdr:colOff>
      <xdr:row>36</xdr:row>
      <xdr:rowOff>9000</xdr:rowOff>
    </xdr:to>
    <xdr:pic>
      <xdr:nvPicPr>
        <xdr:cNvPr id="1239" name="Picture 1426" descr=""/>
        <xdr:cNvPicPr/>
      </xdr:nvPicPr>
      <xdr:blipFill>
        <a:blip r:embed="rId1240"/>
        <a:stretch/>
      </xdr:blipFill>
      <xdr:spPr>
        <a:xfrm>
          <a:off x="812880" y="722376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7200</xdr:colOff>
      <xdr:row>37</xdr:row>
      <xdr:rowOff>9000</xdr:rowOff>
    </xdr:to>
    <xdr:pic>
      <xdr:nvPicPr>
        <xdr:cNvPr id="1240" name="Picture 1427" descr=""/>
        <xdr:cNvPicPr/>
      </xdr:nvPicPr>
      <xdr:blipFill>
        <a:blip r:embed="rId1241"/>
        <a:stretch/>
      </xdr:blipFill>
      <xdr:spPr>
        <a:xfrm>
          <a:off x="812880" y="742428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7200</xdr:colOff>
      <xdr:row>37</xdr:row>
      <xdr:rowOff>9000</xdr:rowOff>
    </xdr:to>
    <xdr:pic>
      <xdr:nvPicPr>
        <xdr:cNvPr id="1241" name="Picture 1428" descr=""/>
        <xdr:cNvPicPr/>
      </xdr:nvPicPr>
      <xdr:blipFill>
        <a:blip r:embed="rId1242"/>
        <a:stretch/>
      </xdr:blipFill>
      <xdr:spPr>
        <a:xfrm>
          <a:off x="812880" y="7424280"/>
          <a:ext cx="72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7200</xdr:colOff>
      <xdr:row>38</xdr:row>
      <xdr:rowOff>8640</xdr:rowOff>
    </xdr:to>
    <xdr:pic>
      <xdr:nvPicPr>
        <xdr:cNvPr id="1242" name="Picture 1429" descr=""/>
        <xdr:cNvPicPr/>
      </xdr:nvPicPr>
      <xdr:blipFill>
        <a:blip r:embed="rId1243"/>
        <a:stretch/>
      </xdr:blipFill>
      <xdr:spPr>
        <a:xfrm>
          <a:off x="812880" y="762516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7200</xdr:colOff>
      <xdr:row>38</xdr:row>
      <xdr:rowOff>8640</xdr:rowOff>
    </xdr:to>
    <xdr:pic>
      <xdr:nvPicPr>
        <xdr:cNvPr id="1243" name="Picture 1430" descr=""/>
        <xdr:cNvPicPr/>
      </xdr:nvPicPr>
      <xdr:blipFill>
        <a:blip r:embed="rId1244"/>
        <a:stretch/>
      </xdr:blipFill>
      <xdr:spPr>
        <a:xfrm>
          <a:off x="812880" y="762516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7200</xdr:colOff>
      <xdr:row>39</xdr:row>
      <xdr:rowOff>8640</xdr:rowOff>
    </xdr:to>
    <xdr:pic>
      <xdr:nvPicPr>
        <xdr:cNvPr id="1244" name="Picture 1431" descr=""/>
        <xdr:cNvPicPr/>
      </xdr:nvPicPr>
      <xdr:blipFill>
        <a:blip r:embed="rId1245"/>
        <a:stretch/>
      </xdr:blipFill>
      <xdr:spPr>
        <a:xfrm>
          <a:off x="812880" y="782568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7200</xdr:colOff>
      <xdr:row>39</xdr:row>
      <xdr:rowOff>8640</xdr:rowOff>
    </xdr:to>
    <xdr:pic>
      <xdr:nvPicPr>
        <xdr:cNvPr id="1245" name="Picture 1432" descr=""/>
        <xdr:cNvPicPr/>
      </xdr:nvPicPr>
      <xdr:blipFill>
        <a:blip r:embed="rId1246"/>
        <a:stretch/>
      </xdr:blipFill>
      <xdr:spPr>
        <a:xfrm>
          <a:off x="812880" y="7825680"/>
          <a:ext cx="720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48</xdr:row>
      <xdr:rowOff>360</xdr:rowOff>
    </xdr:from>
    <xdr:to>
      <xdr:col>1</xdr:col>
      <xdr:colOff>9360</xdr:colOff>
      <xdr:row>48</xdr:row>
      <xdr:rowOff>9360</xdr:rowOff>
    </xdr:to>
    <xdr:pic>
      <xdr:nvPicPr>
        <xdr:cNvPr id="1246" name="Picture 1433" descr=""/>
        <xdr:cNvPicPr/>
      </xdr:nvPicPr>
      <xdr:blipFill>
        <a:blip r:embed="rId1247"/>
        <a:stretch/>
      </xdr:blipFill>
      <xdr:spPr>
        <a:xfrm>
          <a:off x="812880" y="963216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48</xdr:row>
      <xdr:rowOff>360</xdr:rowOff>
    </xdr:from>
    <xdr:to>
      <xdr:col>1</xdr:col>
      <xdr:colOff>9360</xdr:colOff>
      <xdr:row>48</xdr:row>
      <xdr:rowOff>9360</xdr:rowOff>
    </xdr:to>
    <xdr:pic>
      <xdr:nvPicPr>
        <xdr:cNvPr id="1247" name="Picture 1434" descr=""/>
        <xdr:cNvPicPr/>
      </xdr:nvPicPr>
      <xdr:blipFill>
        <a:blip r:embed="rId1248"/>
        <a:stretch/>
      </xdr:blipFill>
      <xdr:spPr>
        <a:xfrm>
          <a:off x="812880" y="963216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48</xdr:row>
      <xdr:rowOff>360</xdr:rowOff>
    </xdr:from>
    <xdr:to>
      <xdr:col>1</xdr:col>
      <xdr:colOff>7920</xdr:colOff>
      <xdr:row>48</xdr:row>
      <xdr:rowOff>9720</xdr:rowOff>
    </xdr:to>
    <xdr:pic>
      <xdr:nvPicPr>
        <xdr:cNvPr id="1248" name="Picture 1435" descr=""/>
        <xdr:cNvPicPr/>
      </xdr:nvPicPr>
      <xdr:blipFill>
        <a:blip r:embed="rId1249"/>
        <a:stretch/>
      </xdr:blipFill>
      <xdr:spPr>
        <a:xfrm>
          <a:off x="812880" y="963216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48</xdr:row>
      <xdr:rowOff>360</xdr:rowOff>
    </xdr:from>
    <xdr:to>
      <xdr:col>1</xdr:col>
      <xdr:colOff>7920</xdr:colOff>
      <xdr:row>48</xdr:row>
      <xdr:rowOff>9720</xdr:rowOff>
    </xdr:to>
    <xdr:pic>
      <xdr:nvPicPr>
        <xdr:cNvPr id="1249" name="Picture 1436" descr=""/>
        <xdr:cNvPicPr/>
      </xdr:nvPicPr>
      <xdr:blipFill>
        <a:blip r:embed="rId1250"/>
        <a:stretch/>
      </xdr:blipFill>
      <xdr:spPr>
        <a:xfrm>
          <a:off x="812880" y="963216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48</xdr:row>
      <xdr:rowOff>360</xdr:rowOff>
    </xdr:from>
    <xdr:to>
      <xdr:col>1</xdr:col>
      <xdr:colOff>9720</xdr:colOff>
      <xdr:row>48</xdr:row>
      <xdr:rowOff>9360</xdr:rowOff>
    </xdr:to>
    <xdr:pic>
      <xdr:nvPicPr>
        <xdr:cNvPr id="1250" name="Picture 1437" descr=""/>
        <xdr:cNvPicPr/>
      </xdr:nvPicPr>
      <xdr:blipFill>
        <a:blip r:embed="rId1251"/>
        <a:stretch/>
      </xdr:blipFill>
      <xdr:spPr>
        <a:xfrm>
          <a:off x="812880" y="96321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48</xdr:row>
      <xdr:rowOff>360</xdr:rowOff>
    </xdr:from>
    <xdr:to>
      <xdr:col>1</xdr:col>
      <xdr:colOff>9720</xdr:colOff>
      <xdr:row>48</xdr:row>
      <xdr:rowOff>9360</xdr:rowOff>
    </xdr:to>
    <xdr:pic>
      <xdr:nvPicPr>
        <xdr:cNvPr id="1251" name="Picture 1438" descr=""/>
        <xdr:cNvPicPr/>
      </xdr:nvPicPr>
      <xdr:blipFill>
        <a:blip r:embed="rId1252"/>
        <a:stretch/>
      </xdr:blipFill>
      <xdr:spPr>
        <a:xfrm>
          <a:off x="812880" y="96321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48</xdr:row>
      <xdr:rowOff>360</xdr:rowOff>
    </xdr:from>
    <xdr:to>
      <xdr:col>1</xdr:col>
      <xdr:colOff>9360</xdr:colOff>
      <xdr:row>48</xdr:row>
      <xdr:rowOff>9720</xdr:rowOff>
    </xdr:to>
    <xdr:pic>
      <xdr:nvPicPr>
        <xdr:cNvPr id="1252" name="Picture 1439" descr=""/>
        <xdr:cNvPicPr/>
      </xdr:nvPicPr>
      <xdr:blipFill>
        <a:blip r:embed="rId1253"/>
        <a:stretch/>
      </xdr:blipFill>
      <xdr:spPr>
        <a:xfrm>
          <a:off x="812880" y="9632160"/>
          <a:ext cx="93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48</xdr:row>
      <xdr:rowOff>360</xdr:rowOff>
    </xdr:from>
    <xdr:to>
      <xdr:col>1</xdr:col>
      <xdr:colOff>9360</xdr:colOff>
      <xdr:row>48</xdr:row>
      <xdr:rowOff>9720</xdr:rowOff>
    </xdr:to>
    <xdr:pic>
      <xdr:nvPicPr>
        <xdr:cNvPr id="1253" name="Picture 1440" descr=""/>
        <xdr:cNvPicPr/>
      </xdr:nvPicPr>
      <xdr:blipFill>
        <a:blip r:embed="rId1254"/>
        <a:stretch/>
      </xdr:blipFill>
      <xdr:spPr>
        <a:xfrm>
          <a:off x="812880" y="9632160"/>
          <a:ext cx="93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9360</xdr:colOff>
      <xdr:row>49</xdr:row>
      <xdr:rowOff>9360</xdr:rowOff>
    </xdr:to>
    <xdr:pic>
      <xdr:nvPicPr>
        <xdr:cNvPr id="1254" name="Picture 1441" descr=""/>
        <xdr:cNvPicPr/>
      </xdr:nvPicPr>
      <xdr:blipFill>
        <a:blip r:embed="rId1255"/>
        <a:stretch/>
      </xdr:blipFill>
      <xdr:spPr>
        <a:xfrm>
          <a:off x="812880" y="9832320"/>
          <a:ext cx="93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9360</xdr:colOff>
      <xdr:row>49</xdr:row>
      <xdr:rowOff>9360</xdr:rowOff>
    </xdr:to>
    <xdr:pic>
      <xdr:nvPicPr>
        <xdr:cNvPr id="1255" name="Picture 1442" descr=""/>
        <xdr:cNvPicPr/>
      </xdr:nvPicPr>
      <xdr:blipFill>
        <a:blip r:embed="rId1256"/>
        <a:stretch/>
      </xdr:blipFill>
      <xdr:spPr>
        <a:xfrm>
          <a:off x="812880" y="9832320"/>
          <a:ext cx="93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9360</xdr:colOff>
      <xdr:row>47</xdr:row>
      <xdr:rowOff>9360</xdr:rowOff>
    </xdr:to>
    <xdr:pic>
      <xdr:nvPicPr>
        <xdr:cNvPr id="1256" name="Picture 1443" descr=""/>
        <xdr:cNvPicPr/>
      </xdr:nvPicPr>
      <xdr:blipFill>
        <a:blip r:embed="rId1257"/>
        <a:stretch/>
      </xdr:blipFill>
      <xdr:spPr>
        <a:xfrm>
          <a:off x="812880" y="9430920"/>
          <a:ext cx="93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9360</xdr:colOff>
      <xdr:row>47</xdr:row>
      <xdr:rowOff>9360</xdr:rowOff>
    </xdr:to>
    <xdr:pic>
      <xdr:nvPicPr>
        <xdr:cNvPr id="1257" name="Picture 1444" descr=""/>
        <xdr:cNvPicPr/>
      </xdr:nvPicPr>
      <xdr:blipFill>
        <a:blip r:embed="rId1258"/>
        <a:stretch/>
      </xdr:blipFill>
      <xdr:spPr>
        <a:xfrm>
          <a:off x="812880" y="9430920"/>
          <a:ext cx="93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48</xdr:row>
      <xdr:rowOff>360</xdr:rowOff>
    </xdr:from>
    <xdr:to>
      <xdr:col>1</xdr:col>
      <xdr:colOff>9360</xdr:colOff>
      <xdr:row>48</xdr:row>
      <xdr:rowOff>9720</xdr:rowOff>
    </xdr:to>
    <xdr:pic>
      <xdr:nvPicPr>
        <xdr:cNvPr id="1258" name="Picture 1445" descr=""/>
        <xdr:cNvPicPr/>
      </xdr:nvPicPr>
      <xdr:blipFill>
        <a:blip r:embed="rId1259"/>
        <a:stretch/>
      </xdr:blipFill>
      <xdr:spPr>
        <a:xfrm>
          <a:off x="812880" y="9632160"/>
          <a:ext cx="93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48</xdr:row>
      <xdr:rowOff>360</xdr:rowOff>
    </xdr:from>
    <xdr:to>
      <xdr:col>1</xdr:col>
      <xdr:colOff>9360</xdr:colOff>
      <xdr:row>48</xdr:row>
      <xdr:rowOff>9720</xdr:rowOff>
    </xdr:to>
    <xdr:pic>
      <xdr:nvPicPr>
        <xdr:cNvPr id="1259" name="Picture 1446" descr=""/>
        <xdr:cNvPicPr/>
      </xdr:nvPicPr>
      <xdr:blipFill>
        <a:blip r:embed="rId1260"/>
        <a:stretch/>
      </xdr:blipFill>
      <xdr:spPr>
        <a:xfrm>
          <a:off x="812880" y="9632160"/>
          <a:ext cx="93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7200</xdr:colOff>
      <xdr:row>49</xdr:row>
      <xdr:rowOff>9360</xdr:rowOff>
    </xdr:to>
    <xdr:pic>
      <xdr:nvPicPr>
        <xdr:cNvPr id="1260" name="Picture 1447" descr=""/>
        <xdr:cNvPicPr/>
      </xdr:nvPicPr>
      <xdr:blipFill>
        <a:blip r:embed="rId1261"/>
        <a:stretch/>
      </xdr:blipFill>
      <xdr:spPr>
        <a:xfrm>
          <a:off x="812880" y="9832320"/>
          <a:ext cx="720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7200</xdr:colOff>
      <xdr:row>49</xdr:row>
      <xdr:rowOff>9360</xdr:rowOff>
    </xdr:to>
    <xdr:pic>
      <xdr:nvPicPr>
        <xdr:cNvPr id="1261" name="Picture 1448" descr=""/>
        <xdr:cNvPicPr/>
      </xdr:nvPicPr>
      <xdr:blipFill>
        <a:blip r:embed="rId1262"/>
        <a:stretch/>
      </xdr:blipFill>
      <xdr:spPr>
        <a:xfrm>
          <a:off x="812880" y="9832320"/>
          <a:ext cx="720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7200</xdr:colOff>
      <xdr:row>47</xdr:row>
      <xdr:rowOff>9360</xdr:rowOff>
    </xdr:to>
    <xdr:pic>
      <xdr:nvPicPr>
        <xdr:cNvPr id="1262" name="Picture 1449" descr=""/>
        <xdr:cNvPicPr/>
      </xdr:nvPicPr>
      <xdr:blipFill>
        <a:blip r:embed="rId1263"/>
        <a:stretch/>
      </xdr:blipFill>
      <xdr:spPr>
        <a:xfrm>
          <a:off x="812880" y="9430920"/>
          <a:ext cx="720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7200</xdr:colOff>
      <xdr:row>47</xdr:row>
      <xdr:rowOff>9360</xdr:rowOff>
    </xdr:to>
    <xdr:pic>
      <xdr:nvPicPr>
        <xdr:cNvPr id="1263" name="Picture 1450" descr=""/>
        <xdr:cNvPicPr/>
      </xdr:nvPicPr>
      <xdr:blipFill>
        <a:blip r:embed="rId1264"/>
        <a:stretch/>
      </xdr:blipFill>
      <xdr:spPr>
        <a:xfrm>
          <a:off x="812880" y="9430920"/>
          <a:ext cx="720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48</xdr:row>
      <xdr:rowOff>360</xdr:rowOff>
    </xdr:from>
    <xdr:to>
      <xdr:col>1</xdr:col>
      <xdr:colOff>7200</xdr:colOff>
      <xdr:row>48</xdr:row>
      <xdr:rowOff>9720</xdr:rowOff>
    </xdr:to>
    <xdr:pic>
      <xdr:nvPicPr>
        <xdr:cNvPr id="1264" name="Picture 1451" descr=""/>
        <xdr:cNvPicPr/>
      </xdr:nvPicPr>
      <xdr:blipFill>
        <a:blip r:embed="rId1265"/>
        <a:stretch/>
      </xdr:blipFill>
      <xdr:spPr>
        <a:xfrm>
          <a:off x="812880" y="9632160"/>
          <a:ext cx="720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48</xdr:row>
      <xdr:rowOff>360</xdr:rowOff>
    </xdr:from>
    <xdr:to>
      <xdr:col>1</xdr:col>
      <xdr:colOff>7200</xdr:colOff>
      <xdr:row>48</xdr:row>
      <xdr:rowOff>9720</xdr:rowOff>
    </xdr:to>
    <xdr:pic>
      <xdr:nvPicPr>
        <xdr:cNvPr id="1265" name="Picture 1452" descr=""/>
        <xdr:cNvPicPr/>
      </xdr:nvPicPr>
      <xdr:blipFill>
        <a:blip r:embed="rId1266"/>
        <a:stretch/>
      </xdr:blipFill>
      <xdr:spPr>
        <a:xfrm>
          <a:off x="812880" y="9632160"/>
          <a:ext cx="720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48</xdr:row>
      <xdr:rowOff>360</xdr:rowOff>
    </xdr:from>
    <xdr:to>
      <xdr:col>1</xdr:col>
      <xdr:colOff>9360</xdr:colOff>
      <xdr:row>48</xdr:row>
      <xdr:rowOff>9360</xdr:rowOff>
    </xdr:to>
    <xdr:pic>
      <xdr:nvPicPr>
        <xdr:cNvPr id="1266" name="Picture 1453" descr=""/>
        <xdr:cNvPicPr/>
      </xdr:nvPicPr>
      <xdr:blipFill>
        <a:blip r:embed="rId1267"/>
        <a:stretch/>
      </xdr:blipFill>
      <xdr:spPr>
        <a:xfrm>
          <a:off x="812880" y="963216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48</xdr:row>
      <xdr:rowOff>360</xdr:rowOff>
    </xdr:from>
    <xdr:to>
      <xdr:col>1</xdr:col>
      <xdr:colOff>9360</xdr:colOff>
      <xdr:row>48</xdr:row>
      <xdr:rowOff>9360</xdr:rowOff>
    </xdr:to>
    <xdr:pic>
      <xdr:nvPicPr>
        <xdr:cNvPr id="1267" name="Picture 1454" descr=""/>
        <xdr:cNvPicPr/>
      </xdr:nvPicPr>
      <xdr:blipFill>
        <a:blip r:embed="rId1268"/>
        <a:stretch/>
      </xdr:blipFill>
      <xdr:spPr>
        <a:xfrm>
          <a:off x="812880" y="9632160"/>
          <a:ext cx="936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48</xdr:row>
      <xdr:rowOff>360</xdr:rowOff>
    </xdr:from>
    <xdr:to>
      <xdr:col>1</xdr:col>
      <xdr:colOff>7920</xdr:colOff>
      <xdr:row>48</xdr:row>
      <xdr:rowOff>9720</xdr:rowOff>
    </xdr:to>
    <xdr:pic>
      <xdr:nvPicPr>
        <xdr:cNvPr id="1268" name="Picture 1455" descr=""/>
        <xdr:cNvPicPr/>
      </xdr:nvPicPr>
      <xdr:blipFill>
        <a:blip r:embed="rId1269"/>
        <a:stretch/>
      </xdr:blipFill>
      <xdr:spPr>
        <a:xfrm>
          <a:off x="812880" y="963216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48</xdr:row>
      <xdr:rowOff>360</xdr:rowOff>
    </xdr:from>
    <xdr:to>
      <xdr:col>1</xdr:col>
      <xdr:colOff>7920</xdr:colOff>
      <xdr:row>48</xdr:row>
      <xdr:rowOff>9720</xdr:rowOff>
    </xdr:to>
    <xdr:pic>
      <xdr:nvPicPr>
        <xdr:cNvPr id="1269" name="Picture 1456" descr=""/>
        <xdr:cNvPicPr/>
      </xdr:nvPicPr>
      <xdr:blipFill>
        <a:blip r:embed="rId1270"/>
        <a:stretch/>
      </xdr:blipFill>
      <xdr:spPr>
        <a:xfrm>
          <a:off x="812880" y="9632160"/>
          <a:ext cx="792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48</xdr:row>
      <xdr:rowOff>360</xdr:rowOff>
    </xdr:from>
    <xdr:to>
      <xdr:col>1</xdr:col>
      <xdr:colOff>9720</xdr:colOff>
      <xdr:row>48</xdr:row>
      <xdr:rowOff>9360</xdr:rowOff>
    </xdr:to>
    <xdr:pic>
      <xdr:nvPicPr>
        <xdr:cNvPr id="1270" name="Picture 1457" descr=""/>
        <xdr:cNvPicPr/>
      </xdr:nvPicPr>
      <xdr:blipFill>
        <a:blip r:embed="rId1271"/>
        <a:stretch/>
      </xdr:blipFill>
      <xdr:spPr>
        <a:xfrm>
          <a:off x="812880" y="96321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48</xdr:row>
      <xdr:rowOff>360</xdr:rowOff>
    </xdr:from>
    <xdr:to>
      <xdr:col>1</xdr:col>
      <xdr:colOff>9720</xdr:colOff>
      <xdr:row>48</xdr:row>
      <xdr:rowOff>9360</xdr:rowOff>
    </xdr:to>
    <xdr:pic>
      <xdr:nvPicPr>
        <xdr:cNvPr id="1271" name="Picture 1458" descr=""/>
        <xdr:cNvPicPr/>
      </xdr:nvPicPr>
      <xdr:blipFill>
        <a:blip r:embed="rId1272"/>
        <a:stretch/>
      </xdr:blipFill>
      <xdr:spPr>
        <a:xfrm>
          <a:off x="812880" y="9632160"/>
          <a:ext cx="972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48</xdr:row>
      <xdr:rowOff>360</xdr:rowOff>
    </xdr:from>
    <xdr:to>
      <xdr:col>1</xdr:col>
      <xdr:colOff>9360</xdr:colOff>
      <xdr:row>48</xdr:row>
      <xdr:rowOff>9720</xdr:rowOff>
    </xdr:to>
    <xdr:pic>
      <xdr:nvPicPr>
        <xdr:cNvPr id="1272" name="Picture 1459" descr=""/>
        <xdr:cNvPicPr/>
      </xdr:nvPicPr>
      <xdr:blipFill>
        <a:blip r:embed="rId1273"/>
        <a:stretch/>
      </xdr:blipFill>
      <xdr:spPr>
        <a:xfrm>
          <a:off x="812880" y="9632160"/>
          <a:ext cx="93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48</xdr:row>
      <xdr:rowOff>360</xdr:rowOff>
    </xdr:from>
    <xdr:to>
      <xdr:col>1</xdr:col>
      <xdr:colOff>9360</xdr:colOff>
      <xdr:row>48</xdr:row>
      <xdr:rowOff>9720</xdr:rowOff>
    </xdr:to>
    <xdr:pic>
      <xdr:nvPicPr>
        <xdr:cNvPr id="1273" name="Picture 1460" descr=""/>
        <xdr:cNvPicPr/>
      </xdr:nvPicPr>
      <xdr:blipFill>
        <a:blip r:embed="rId1274"/>
        <a:stretch/>
      </xdr:blipFill>
      <xdr:spPr>
        <a:xfrm>
          <a:off x="812880" y="9632160"/>
          <a:ext cx="93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9360</xdr:colOff>
      <xdr:row>49</xdr:row>
      <xdr:rowOff>9360</xdr:rowOff>
    </xdr:to>
    <xdr:pic>
      <xdr:nvPicPr>
        <xdr:cNvPr id="1274" name="Picture 1461" descr=""/>
        <xdr:cNvPicPr/>
      </xdr:nvPicPr>
      <xdr:blipFill>
        <a:blip r:embed="rId1275"/>
        <a:stretch/>
      </xdr:blipFill>
      <xdr:spPr>
        <a:xfrm>
          <a:off x="812880" y="9832320"/>
          <a:ext cx="93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9360</xdr:colOff>
      <xdr:row>49</xdr:row>
      <xdr:rowOff>9360</xdr:rowOff>
    </xdr:to>
    <xdr:pic>
      <xdr:nvPicPr>
        <xdr:cNvPr id="1275" name="Picture 1462" descr=""/>
        <xdr:cNvPicPr/>
      </xdr:nvPicPr>
      <xdr:blipFill>
        <a:blip r:embed="rId1276"/>
        <a:stretch/>
      </xdr:blipFill>
      <xdr:spPr>
        <a:xfrm>
          <a:off x="812880" y="9832320"/>
          <a:ext cx="93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9360</xdr:colOff>
      <xdr:row>47</xdr:row>
      <xdr:rowOff>9360</xdr:rowOff>
    </xdr:to>
    <xdr:pic>
      <xdr:nvPicPr>
        <xdr:cNvPr id="1276" name="Picture 1463" descr=""/>
        <xdr:cNvPicPr/>
      </xdr:nvPicPr>
      <xdr:blipFill>
        <a:blip r:embed="rId1277"/>
        <a:stretch/>
      </xdr:blipFill>
      <xdr:spPr>
        <a:xfrm>
          <a:off x="812880" y="9430920"/>
          <a:ext cx="93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9360</xdr:colOff>
      <xdr:row>47</xdr:row>
      <xdr:rowOff>9360</xdr:rowOff>
    </xdr:to>
    <xdr:pic>
      <xdr:nvPicPr>
        <xdr:cNvPr id="1277" name="Picture 1464" descr=""/>
        <xdr:cNvPicPr/>
      </xdr:nvPicPr>
      <xdr:blipFill>
        <a:blip r:embed="rId1278"/>
        <a:stretch/>
      </xdr:blipFill>
      <xdr:spPr>
        <a:xfrm>
          <a:off x="812880" y="9430920"/>
          <a:ext cx="93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48</xdr:row>
      <xdr:rowOff>360</xdr:rowOff>
    </xdr:from>
    <xdr:to>
      <xdr:col>1</xdr:col>
      <xdr:colOff>9360</xdr:colOff>
      <xdr:row>48</xdr:row>
      <xdr:rowOff>9720</xdr:rowOff>
    </xdr:to>
    <xdr:pic>
      <xdr:nvPicPr>
        <xdr:cNvPr id="1278" name="Picture 1465" descr=""/>
        <xdr:cNvPicPr/>
      </xdr:nvPicPr>
      <xdr:blipFill>
        <a:blip r:embed="rId1279"/>
        <a:stretch/>
      </xdr:blipFill>
      <xdr:spPr>
        <a:xfrm>
          <a:off x="812880" y="9632160"/>
          <a:ext cx="93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48</xdr:row>
      <xdr:rowOff>360</xdr:rowOff>
    </xdr:from>
    <xdr:to>
      <xdr:col>1</xdr:col>
      <xdr:colOff>9360</xdr:colOff>
      <xdr:row>48</xdr:row>
      <xdr:rowOff>9720</xdr:rowOff>
    </xdr:to>
    <xdr:pic>
      <xdr:nvPicPr>
        <xdr:cNvPr id="1279" name="Picture 1466" descr=""/>
        <xdr:cNvPicPr/>
      </xdr:nvPicPr>
      <xdr:blipFill>
        <a:blip r:embed="rId1280"/>
        <a:stretch/>
      </xdr:blipFill>
      <xdr:spPr>
        <a:xfrm>
          <a:off x="812880" y="9632160"/>
          <a:ext cx="936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7200</xdr:colOff>
      <xdr:row>49</xdr:row>
      <xdr:rowOff>9360</xdr:rowOff>
    </xdr:to>
    <xdr:pic>
      <xdr:nvPicPr>
        <xdr:cNvPr id="1280" name="Picture 1467" descr=""/>
        <xdr:cNvPicPr/>
      </xdr:nvPicPr>
      <xdr:blipFill>
        <a:blip r:embed="rId1281"/>
        <a:stretch/>
      </xdr:blipFill>
      <xdr:spPr>
        <a:xfrm>
          <a:off x="812880" y="9832320"/>
          <a:ext cx="720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7200</xdr:colOff>
      <xdr:row>49</xdr:row>
      <xdr:rowOff>9360</xdr:rowOff>
    </xdr:to>
    <xdr:pic>
      <xdr:nvPicPr>
        <xdr:cNvPr id="1281" name="Picture 1468" descr=""/>
        <xdr:cNvPicPr/>
      </xdr:nvPicPr>
      <xdr:blipFill>
        <a:blip r:embed="rId1282"/>
        <a:stretch/>
      </xdr:blipFill>
      <xdr:spPr>
        <a:xfrm>
          <a:off x="812880" y="9832320"/>
          <a:ext cx="720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7200</xdr:colOff>
      <xdr:row>47</xdr:row>
      <xdr:rowOff>9360</xdr:rowOff>
    </xdr:to>
    <xdr:pic>
      <xdr:nvPicPr>
        <xdr:cNvPr id="1282" name="Picture 1469" descr=""/>
        <xdr:cNvPicPr/>
      </xdr:nvPicPr>
      <xdr:blipFill>
        <a:blip r:embed="rId1283"/>
        <a:stretch/>
      </xdr:blipFill>
      <xdr:spPr>
        <a:xfrm>
          <a:off x="812880" y="9430920"/>
          <a:ext cx="720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7200</xdr:colOff>
      <xdr:row>47</xdr:row>
      <xdr:rowOff>9360</xdr:rowOff>
    </xdr:to>
    <xdr:pic>
      <xdr:nvPicPr>
        <xdr:cNvPr id="1283" name="Picture 1470" descr=""/>
        <xdr:cNvPicPr/>
      </xdr:nvPicPr>
      <xdr:blipFill>
        <a:blip r:embed="rId1284"/>
        <a:stretch/>
      </xdr:blipFill>
      <xdr:spPr>
        <a:xfrm>
          <a:off x="812880" y="9430920"/>
          <a:ext cx="720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48</xdr:row>
      <xdr:rowOff>360</xdr:rowOff>
    </xdr:from>
    <xdr:to>
      <xdr:col>1</xdr:col>
      <xdr:colOff>7200</xdr:colOff>
      <xdr:row>48</xdr:row>
      <xdr:rowOff>9720</xdr:rowOff>
    </xdr:to>
    <xdr:pic>
      <xdr:nvPicPr>
        <xdr:cNvPr id="1284" name="Picture 1471" descr=""/>
        <xdr:cNvPicPr/>
      </xdr:nvPicPr>
      <xdr:blipFill>
        <a:blip r:embed="rId1285"/>
        <a:stretch/>
      </xdr:blipFill>
      <xdr:spPr>
        <a:xfrm>
          <a:off x="812880" y="9632160"/>
          <a:ext cx="7200" cy="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48</xdr:row>
      <xdr:rowOff>360</xdr:rowOff>
    </xdr:from>
    <xdr:to>
      <xdr:col>1</xdr:col>
      <xdr:colOff>7200</xdr:colOff>
      <xdr:row>48</xdr:row>
      <xdr:rowOff>9720</xdr:rowOff>
    </xdr:to>
    <xdr:pic>
      <xdr:nvPicPr>
        <xdr:cNvPr id="1285" name="Picture 1472" descr=""/>
        <xdr:cNvPicPr/>
      </xdr:nvPicPr>
      <xdr:blipFill>
        <a:blip r:embed="rId1286"/>
        <a:stretch/>
      </xdr:blipFill>
      <xdr:spPr>
        <a:xfrm>
          <a:off x="812880" y="9632160"/>
          <a:ext cx="7200" cy="9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K37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2" activeCellId="0" sqref="G2"/>
    </sheetView>
  </sheetViews>
  <sheetFormatPr defaultColWidth="7.89453125" defaultRowHeight="15.8" zeroHeight="false" outlineLevelRow="0" outlineLevelCol="0"/>
  <cols>
    <col collapsed="false" customWidth="true" hidden="false" outlineLevel="0" max="1" min="1" style="1" width="23.52"/>
    <col collapsed="false" customWidth="true" hidden="false" outlineLevel="0" max="2" min="2" style="2" width="14.69"/>
    <col collapsed="false" customWidth="true" hidden="false" outlineLevel="0" max="3" min="3" style="1" width="10.78"/>
    <col collapsed="false" customWidth="true" hidden="false" outlineLevel="0" max="4" min="4" style="1" width="42.76"/>
    <col collapsed="false" customWidth="true" hidden="false" outlineLevel="0" max="5" min="5" style="1" width="15.07"/>
    <col collapsed="false" customWidth="true" hidden="false" outlineLevel="0" max="6" min="6" style="1" width="15.47"/>
    <col collapsed="false" customWidth="true" hidden="false" outlineLevel="0" max="7" min="7" style="1" width="42.76"/>
    <col collapsed="false" customWidth="true" hidden="false" outlineLevel="0" max="8" min="8" style="1" width="10.4"/>
    <col collapsed="false" customWidth="true" hidden="false" outlineLevel="0" max="9" min="9" style="3" width="14.16"/>
  </cols>
  <sheetData>
    <row r="1" s="4" customFormat="true" ht="15.8" hidden="false" customHeight="fals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6" t="s">
        <v>8</v>
      </c>
      <c r="J1" s="0"/>
      <c r="K1" s="0"/>
    </row>
    <row r="2" customFormat="false" ht="15.8" hidden="true" customHeight="false" outlineLevel="0" collapsed="false">
      <c r="A2" s="1" t="s">
        <v>9</v>
      </c>
      <c r="B2" s="2" t="n">
        <v>10000021253</v>
      </c>
      <c r="C2" s="1" t="n">
        <v>20559</v>
      </c>
      <c r="D2" s="1" t="s">
        <v>10</v>
      </c>
      <c r="E2" s="1" t="n">
        <v>10000021251</v>
      </c>
      <c r="F2" s="1" t="n">
        <v>98345</v>
      </c>
      <c r="G2" s="1" t="s">
        <v>11</v>
      </c>
      <c r="H2" s="1" t="n">
        <v>1</v>
      </c>
      <c r="I2" s="3" t="n">
        <v>0.1</v>
      </c>
    </row>
    <row r="3" customFormat="false" ht="15.8" hidden="true" customHeight="false" outlineLevel="0" collapsed="false">
      <c r="A3" s="1" t="s">
        <v>12</v>
      </c>
      <c r="B3" s="2" t="n">
        <v>10000022056</v>
      </c>
      <c r="C3" s="1" t="n">
        <v>27294</v>
      </c>
      <c r="D3" s="1" t="s">
        <v>13</v>
      </c>
      <c r="E3" s="1" t="n">
        <v>10000022058</v>
      </c>
      <c r="F3" s="1" t="n">
        <v>27278</v>
      </c>
      <c r="G3" s="1" t="s">
        <v>14</v>
      </c>
      <c r="H3" s="1" t="n">
        <v>1</v>
      </c>
      <c r="I3" s="3" t="n">
        <v>0.094</v>
      </c>
    </row>
    <row r="4" customFormat="false" ht="15.8" hidden="true" customHeight="false" outlineLevel="0" collapsed="false">
      <c r="A4" s="1" t="s">
        <v>12</v>
      </c>
      <c r="B4" s="2" t="n">
        <v>10000022050</v>
      </c>
      <c r="C4" s="1" t="n">
        <v>40835</v>
      </c>
      <c r="D4" s="1" t="s">
        <v>15</v>
      </c>
      <c r="E4" s="1" t="n">
        <v>10000022052</v>
      </c>
      <c r="F4" s="1" t="n">
        <v>40800</v>
      </c>
      <c r="G4" s="1" t="s">
        <v>16</v>
      </c>
      <c r="H4" s="1" t="n">
        <v>1</v>
      </c>
      <c r="I4" s="3" t="n">
        <v>0.094</v>
      </c>
    </row>
    <row r="5" customFormat="false" ht="15.8" hidden="true" customHeight="false" outlineLevel="0" collapsed="false">
      <c r="A5" s="1" t="s">
        <v>12</v>
      </c>
      <c r="B5" s="2" t="n">
        <v>10000022208</v>
      </c>
      <c r="C5" s="1" t="n">
        <v>53350</v>
      </c>
      <c r="D5" s="1" t="s">
        <v>17</v>
      </c>
      <c r="E5" s="1" t="n">
        <v>10000022237</v>
      </c>
      <c r="F5" s="1" t="n">
        <v>53333</v>
      </c>
      <c r="G5" s="1" t="s">
        <v>18</v>
      </c>
      <c r="H5" s="1" t="n">
        <v>1</v>
      </c>
      <c r="I5" s="3" t="n">
        <v>0.08</v>
      </c>
    </row>
    <row r="6" customFormat="false" ht="15.8" hidden="true" customHeight="false" outlineLevel="0" collapsed="false">
      <c r="A6" s="1" t="s">
        <v>12</v>
      </c>
      <c r="B6" s="2" t="n">
        <v>10000022097</v>
      </c>
      <c r="C6" s="1" t="n">
        <v>72281</v>
      </c>
      <c r="D6" s="1" t="s">
        <v>19</v>
      </c>
      <c r="E6" s="1" t="n">
        <v>10000022104</v>
      </c>
      <c r="F6" s="1" t="n">
        <v>71510</v>
      </c>
      <c r="G6" s="1" t="s">
        <v>20</v>
      </c>
      <c r="H6" s="1" t="n">
        <v>1</v>
      </c>
      <c r="I6" s="3" t="n">
        <v>0.15</v>
      </c>
    </row>
    <row r="7" customFormat="false" ht="15.8" hidden="true" customHeight="false" outlineLevel="0" collapsed="false">
      <c r="A7" s="1" t="s">
        <v>12</v>
      </c>
      <c r="B7" s="2" t="n">
        <v>10000022177</v>
      </c>
      <c r="C7" s="1" t="n">
        <v>72427</v>
      </c>
      <c r="D7" s="1" t="s">
        <v>21</v>
      </c>
      <c r="E7" s="1" t="n">
        <v>10000022175</v>
      </c>
      <c r="F7" s="1" t="n">
        <v>71765</v>
      </c>
      <c r="G7" s="1" t="s">
        <v>22</v>
      </c>
      <c r="H7" s="1" t="n">
        <v>1</v>
      </c>
      <c r="I7" s="3" t="n">
        <v>0.094</v>
      </c>
    </row>
    <row r="8" customFormat="false" ht="15.8" hidden="true" customHeight="false" outlineLevel="0" collapsed="false">
      <c r="A8" s="1" t="s">
        <v>12</v>
      </c>
      <c r="B8" s="2" t="n">
        <v>10000022039</v>
      </c>
      <c r="C8" s="1" t="n">
        <v>72680</v>
      </c>
      <c r="D8" s="1" t="s">
        <v>23</v>
      </c>
      <c r="E8" s="1" t="n">
        <v>10000022041</v>
      </c>
      <c r="F8" s="1" t="n">
        <v>71951</v>
      </c>
      <c r="G8" s="1" t="s">
        <v>24</v>
      </c>
      <c r="H8" s="1" t="n">
        <v>1</v>
      </c>
      <c r="I8" s="3" t="n">
        <v>0.094</v>
      </c>
    </row>
    <row r="9" customFormat="false" ht="15.8" hidden="true" customHeight="false" outlineLevel="0" collapsed="false">
      <c r="A9" s="1" t="s">
        <v>12</v>
      </c>
      <c r="B9" s="2" t="n">
        <v>10000022086</v>
      </c>
      <c r="C9" s="1" t="n">
        <v>72699</v>
      </c>
      <c r="D9" s="1" t="s">
        <v>25</v>
      </c>
      <c r="E9" s="1" t="n">
        <v>10000022090</v>
      </c>
      <c r="F9" s="1" t="n">
        <v>72052</v>
      </c>
      <c r="G9" s="1" t="s">
        <v>26</v>
      </c>
      <c r="H9" s="1" t="n">
        <v>1</v>
      </c>
      <c r="I9" s="3" t="n">
        <v>0.094</v>
      </c>
    </row>
    <row r="10" customFormat="false" ht="15.8" hidden="true" customHeight="false" outlineLevel="0" collapsed="false">
      <c r="A10" s="1" t="s">
        <v>12</v>
      </c>
      <c r="B10" s="2" t="n">
        <v>10000022022</v>
      </c>
      <c r="C10" s="1" t="n">
        <v>80870</v>
      </c>
      <c r="D10" s="1" t="s">
        <v>27</v>
      </c>
      <c r="E10" s="1" t="n">
        <v>10000022030</v>
      </c>
      <c r="F10" s="1" t="n">
        <v>26336</v>
      </c>
      <c r="G10" s="1" t="s">
        <v>28</v>
      </c>
      <c r="H10" s="1" t="n">
        <v>1</v>
      </c>
      <c r="I10" s="3" t="n">
        <v>0.072</v>
      </c>
    </row>
    <row r="11" customFormat="false" ht="15.8" hidden="true" customHeight="false" outlineLevel="0" collapsed="false">
      <c r="A11" s="1" t="s">
        <v>12</v>
      </c>
      <c r="B11" s="2" t="n">
        <v>10000022126</v>
      </c>
      <c r="C11" s="1" t="n">
        <v>91081</v>
      </c>
      <c r="D11" s="1" t="s">
        <v>29</v>
      </c>
      <c r="E11" s="1" t="n">
        <v>10000022130</v>
      </c>
      <c r="F11" s="1" t="n">
        <v>13315</v>
      </c>
      <c r="G11" s="1" t="s">
        <v>30</v>
      </c>
      <c r="H11" s="1" t="n">
        <v>1</v>
      </c>
      <c r="I11" s="3" t="n">
        <v>0.143</v>
      </c>
    </row>
    <row r="12" customFormat="false" ht="15.8" hidden="true" customHeight="false" outlineLevel="0" collapsed="false">
      <c r="A12" s="1" t="s">
        <v>12</v>
      </c>
      <c r="B12" s="2" t="n">
        <v>10000022067</v>
      </c>
      <c r="C12" s="1" t="n">
        <v>92215</v>
      </c>
      <c r="D12" s="1" t="s">
        <v>31</v>
      </c>
      <c r="E12" s="1" t="n">
        <v>10000022069</v>
      </c>
      <c r="F12" s="1" t="n">
        <v>80861</v>
      </c>
      <c r="G12" s="1" t="s">
        <v>32</v>
      </c>
      <c r="H12" s="1" t="n">
        <v>1</v>
      </c>
      <c r="I12" s="3" t="n">
        <v>0.102</v>
      </c>
    </row>
    <row r="13" customFormat="false" ht="15.8" hidden="true" customHeight="false" outlineLevel="0" collapsed="false">
      <c r="A13" s="1" t="s">
        <v>12</v>
      </c>
      <c r="B13" s="2" t="n">
        <v>10000022017</v>
      </c>
      <c r="C13" s="1" t="n">
        <v>92266</v>
      </c>
      <c r="D13" s="1" t="s">
        <v>33</v>
      </c>
      <c r="E13" s="1" t="n">
        <v>10000022020</v>
      </c>
      <c r="F13" s="1" t="n">
        <v>80896</v>
      </c>
      <c r="G13" s="1" t="s">
        <v>34</v>
      </c>
      <c r="H13" s="1" t="n">
        <v>1</v>
      </c>
      <c r="I13" s="3" t="n">
        <v>0.123</v>
      </c>
    </row>
    <row r="14" customFormat="false" ht="15.8" hidden="true" customHeight="false" outlineLevel="0" collapsed="false">
      <c r="A14" s="1" t="s">
        <v>12</v>
      </c>
      <c r="B14" s="2" t="n">
        <v>10000022180</v>
      </c>
      <c r="C14" s="1" t="n">
        <v>92398</v>
      </c>
      <c r="D14" s="1" t="s">
        <v>35</v>
      </c>
      <c r="E14" s="1" t="n">
        <v>10000022184</v>
      </c>
      <c r="F14" s="1" t="n">
        <v>80756</v>
      </c>
      <c r="G14" s="1" t="s">
        <v>36</v>
      </c>
      <c r="H14" s="1" t="n">
        <v>1</v>
      </c>
      <c r="I14" s="3" t="n">
        <v>0.19</v>
      </c>
    </row>
    <row r="15" customFormat="false" ht="15.8" hidden="true" customHeight="false" outlineLevel="0" collapsed="false">
      <c r="A15" s="1" t="s">
        <v>12</v>
      </c>
      <c r="B15" s="2" t="n">
        <v>10000022182</v>
      </c>
      <c r="C15" s="1" t="n">
        <v>92444</v>
      </c>
      <c r="D15" s="1" t="s">
        <v>37</v>
      </c>
      <c r="E15" s="1" t="n">
        <v>10000022186</v>
      </c>
      <c r="F15" s="1" t="n">
        <v>78719</v>
      </c>
      <c r="G15" s="1" t="s">
        <v>38</v>
      </c>
      <c r="H15" s="1" t="n">
        <v>1</v>
      </c>
      <c r="I15" s="3" t="n">
        <v>0.264</v>
      </c>
    </row>
    <row r="16" customFormat="false" ht="15.8" hidden="true" customHeight="false" outlineLevel="0" collapsed="false">
      <c r="A16" s="1" t="s">
        <v>12</v>
      </c>
      <c r="B16" s="2" t="n">
        <v>10000022117</v>
      </c>
      <c r="C16" s="1" t="n">
        <v>95923</v>
      </c>
      <c r="D16" s="1" t="s">
        <v>39</v>
      </c>
      <c r="E16" s="1" t="n">
        <v>10000022111</v>
      </c>
      <c r="F16" s="1" t="n">
        <v>78697</v>
      </c>
      <c r="G16" s="1" t="s">
        <v>40</v>
      </c>
      <c r="H16" s="1" t="n">
        <v>1</v>
      </c>
      <c r="I16" s="3" t="n">
        <v>0.121</v>
      </c>
    </row>
    <row r="17" customFormat="false" ht="15.8" hidden="true" customHeight="false" outlineLevel="0" collapsed="false">
      <c r="A17" s="1" t="s">
        <v>12</v>
      </c>
      <c r="B17" s="2" t="n">
        <v>10000022115</v>
      </c>
      <c r="C17" s="1" t="n">
        <v>95931</v>
      </c>
      <c r="D17" s="1" t="s">
        <v>41</v>
      </c>
      <c r="E17" s="1" t="n">
        <v>10000022119</v>
      </c>
      <c r="F17" s="1" t="n">
        <v>78700</v>
      </c>
      <c r="G17" s="1" t="s">
        <v>42</v>
      </c>
      <c r="H17" s="1" t="n">
        <v>1</v>
      </c>
      <c r="I17" s="3" t="n">
        <v>0.129</v>
      </c>
    </row>
    <row r="18" customFormat="false" ht="15.8" hidden="true" customHeight="false" outlineLevel="0" collapsed="false">
      <c r="A18" s="1" t="s">
        <v>12</v>
      </c>
      <c r="B18" s="2" t="n">
        <v>10000022217</v>
      </c>
      <c r="C18" s="1" t="n">
        <v>95940</v>
      </c>
      <c r="D18" s="1" t="s">
        <v>43</v>
      </c>
      <c r="E18" s="1" t="n">
        <v>10000022221</v>
      </c>
      <c r="F18" s="1" t="n">
        <v>78670</v>
      </c>
      <c r="G18" s="1" t="s">
        <v>44</v>
      </c>
      <c r="H18" s="1" t="n">
        <v>1</v>
      </c>
      <c r="I18" s="3" t="n">
        <v>0.3</v>
      </c>
    </row>
    <row r="19" customFormat="false" ht="15.8" hidden="true" customHeight="false" outlineLevel="0" collapsed="false">
      <c r="A19" s="1" t="s">
        <v>12</v>
      </c>
      <c r="B19" s="2" t="n">
        <v>10000022206</v>
      </c>
      <c r="C19" s="1" t="n">
        <v>95958</v>
      </c>
      <c r="D19" s="1" t="s">
        <v>45</v>
      </c>
      <c r="E19" s="1" t="n">
        <v>10000022227</v>
      </c>
      <c r="F19" s="1" t="n">
        <v>78174</v>
      </c>
      <c r="G19" s="1" t="s">
        <v>46</v>
      </c>
      <c r="H19" s="1" t="n">
        <v>1</v>
      </c>
      <c r="I19" s="3" t="n">
        <v>0.3</v>
      </c>
    </row>
    <row r="20" customFormat="false" ht="15.8" hidden="true" customHeight="false" outlineLevel="0" collapsed="false">
      <c r="A20" s="1" t="s">
        <v>12</v>
      </c>
      <c r="B20" s="2" t="n">
        <v>10000022204</v>
      </c>
      <c r="C20" s="1" t="n">
        <v>96121</v>
      </c>
      <c r="D20" s="1" t="s">
        <v>47</v>
      </c>
      <c r="E20" s="1" t="n">
        <v>10000022224</v>
      </c>
      <c r="F20" s="1" t="n">
        <v>78263</v>
      </c>
      <c r="G20" s="1" t="s">
        <v>48</v>
      </c>
      <c r="H20" s="1" t="n">
        <v>1</v>
      </c>
      <c r="I20" s="3" t="n">
        <v>0.04</v>
      </c>
    </row>
    <row r="21" customFormat="false" ht="15.8" hidden="true" customHeight="false" outlineLevel="0" collapsed="false">
      <c r="A21" s="1" t="s">
        <v>12</v>
      </c>
      <c r="B21" s="2" t="n">
        <v>10000022212</v>
      </c>
      <c r="C21" s="1" t="n">
        <v>96130</v>
      </c>
      <c r="D21" s="1" t="s">
        <v>49</v>
      </c>
      <c r="E21" s="1" t="n">
        <v>10000022223</v>
      </c>
      <c r="F21" s="1" t="n">
        <v>78611</v>
      </c>
      <c r="G21" s="1" t="s">
        <v>50</v>
      </c>
      <c r="H21" s="1" t="n">
        <v>1</v>
      </c>
      <c r="I21" s="3" t="n">
        <v>0.06</v>
      </c>
    </row>
    <row r="22" customFormat="false" ht="15.8" hidden="true" customHeight="false" outlineLevel="0" collapsed="false">
      <c r="A22" s="1" t="s">
        <v>12</v>
      </c>
      <c r="B22" s="2" t="n">
        <v>10000051605</v>
      </c>
      <c r="C22" s="1" t="n">
        <v>96148</v>
      </c>
      <c r="D22" s="1" t="s">
        <v>51</v>
      </c>
      <c r="E22" s="1" t="n">
        <v>10000022235</v>
      </c>
      <c r="F22" s="1" t="n">
        <v>78646</v>
      </c>
      <c r="G22" s="1" t="s">
        <v>52</v>
      </c>
      <c r="H22" s="1" t="n">
        <v>1</v>
      </c>
      <c r="I22" s="3" t="n">
        <v>0.06</v>
      </c>
    </row>
    <row r="23" customFormat="false" ht="15.8" hidden="true" customHeight="false" outlineLevel="0" collapsed="false">
      <c r="A23" s="1" t="s">
        <v>12</v>
      </c>
      <c r="B23" s="2" t="n">
        <v>10000022210</v>
      </c>
      <c r="C23" s="1" t="n">
        <v>96156</v>
      </c>
      <c r="D23" s="1" t="s">
        <v>53</v>
      </c>
      <c r="E23" s="1" t="n">
        <v>10000022218</v>
      </c>
      <c r="F23" s="1" t="n">
        <v>79731</v>
      </c>
      <c r="G23" s="1" t="s">
        <v>54</v>
      </c>
      <c r="H23" s="1" t="n">
        <v>1</v>
      </c>
      <c r="I23" s="3" t="n">
        <v>0.02</v>
      </c>
    </row>
    <row r="24" customFormat="false" ht="15.8" hidden="true" customHeight="false" outlineLevel="0" collapsed="false">
      <c r="A24" s="1" t="s">
        <v>12</v>
      </c>
      <c r="B24" s="2" t="n">
        <v>10000022202</v>
      </c>
      <c r="C24" s="1" t="n">
        <v>96164</v>
      </c>
      <c r="D24" s="1" t="s">
        <v>55</v>
      </c>
      <c r="E24" s="1" t="n">
        <v>10000022233</v>
      </c>
      <c r="F24" s="1" t="n">
        <v>78166</v>
      </c>
      <c r="G24" s="1" t="s">
        <v>56</v>
      </c>
      <c r="H24" s="1" t="n">
        <v>1</v>
      </c>
      <c r="I24" s="3" t="n">
        <v>0.09</v>
      </c>
    </row>
    <row r="25" customFormat="false" ht="15.8" hidden="true" customHeight="false" outlineLevel="0" collapsed="false">
      <c r="A25" s="1" t="s">
        <v>12</v>
      </c>
      <c r="B25" s="2" t="n">
        <v>10000022150</v>
      </c>
      <c r="C25" s="1" t="n">
        <v>96172</v>
      </c>
      <c r="D25" s="1" t="s">
        <v>57</v>
      </c>
      <c r="E25" s="1" t="n">
        <v>10000022161</v>
      </c>
      <c r="F25" s="1" t="n">
        <v>81698</v>
      </c>
      <c r="G25" s="1" t="s">
        <v>58</v>
      </c>
      <c r="H25" s="1" t="n">
        <v>1</v>
      </c>
      <c r="I25" s="3" t="n">
        <v>0.02</v>
      </c>
    </row>
    <row r="26" customFormat="false" ht="15.8" hidden="true" customHeight="false" outlineLevel="0" collapsed="false">
      <c r="A26" s="1" t="s">
        <v>12</v>
      </c>
      <c r="B26" s="2" t="n">
        <v>10000022200</v>
      </c>
      <c r="C26" s="1" t="n">
        <v>96229</v>
      </c>
      <c r="D26" s="1" t="s">
        <v>59</v>
      </c>
      <c r="E26" s="1" t="n">
        <v>10000022228</v>
      </c>
      <c r="F26" s="1" t="n">
        <v>78140</v>
      </c>
      <c r="G26" s="1" t="s">
        <v>60</v>
      </c>
      <c r="H26" s="1" t="n">
        <v>1</v>
      </c>
      <c r="I26" s="3" t="n">
        <v>0.15</v>
      </c>
    </row>
    <row r="27" customFormat="false" ht="15.8" hidden="true" customHeight="false" outlineLevel="0" collapsed="false">
      <c r="A27" s="1" t="s">
        <v>12</v>
      </c>
      <c r="B27" s="2" t="n">
        <v>10000022128</v>
      </c>
      <c r="C27" s="1" t="n">
        <v>96296</v>
      </c>
      <c r="D27" s="1" t="s">
        <v>61</v>
      </c>
      <c r="E27" s="1" t="n">
        <v>10000022136</v>
      </c>
      <c r="F27" s="1" t="n">
        <v>78743</v>
      </c>
      <c r="G27" s="1" t="s">
        <v>62</v>
      </c>
      <c r="H27" s="1" t="n">
        <v>1</v>
      </c>
      <c r="I27" s="3" t="n">
        <v>0.17</v>
      </c>
    </row>
    <row r="28" customFormat="false" ht="15.8" hidden="true" customHeight="false" outlineLevel="0" collapsed="false">
      <c r="A28" s="1" t="s">
        <v>12</v>
      </c>
      <c r="B28" s="2" t="n">
        <v>10000022124</v>
      </c>
      <c r="C28" s="1" t="n">
        <v>96318</v>
      </c>
      <c r="D28" s="1" t="s">
        <v>63</v>
      </c>
      <c r="E28" s="1" t="n">
        <v>10000022132</v>
      </c>
      <c r="F28" s="1" t="n">
        <v>78727</v>
      </c>
      <c r="G28" s="1" t="s">
        <v>64</v>
      </c>
      <c r="H28" s="1" t="n">
        <v>1</v>
      </c>
      <c r="I28" s="3" t="n">
        <v>0.13</v>
      </c>
    </row>
    <row r="29" customFormat="false" ht="15.8" hidden="true" customHeight="false" outlineLevel="0" collapsed="false">
      <c r="A29" s="1" t="s">
        <v>12</v>
      </c>
      <c r="B29" s="2" t="n">
        <v>10000022122</v>
      </c>
      <c r="C29" s="1" t="n">
        <v>96652</v>
      </c>
      <c r="D29" s="1" t="s">
        <v>65</v>
      </c>
      <c r="E29" s="1" t="n">
        <v>10000022134</v>
      </c>
      <c r="F29" s="1" t="n">
        <v>78786</v>
      </c>
      <c r="G29" s="1" t="s">
        <v>66</v>
      </c>
      <c r="H29" s="1" t="n">
        <v>1</v>
      </c>
      <c r="I29" s="3" t="n">
        <v>0.14</v>
      </c>
    </row>
    <row r="30" customFormat="false" ht="15.8" hidden="true" customHeight="false" outlineLevel="0" collapsed="false">
      <c r="A30" s="1" t="s">
        <v>12</v>
      </c>
      <c r="B30" s="2" t="n">
        <v>10000022215</v>
      </c>
      <c r="C30" s="1" t="n">
        <v>96717</v>
      </c>
      <c r="D30" s="1" t="s">
        <v>67</v>
      </c>
      <c r="E30" s="1" t="n">
        <v>10000022231</v>
      </c>
      <c r="F30" s="1" t="n">
        <v>78085</v>
      </c>
      <c r="G30" s="1" t="s">
        <v>68</v>
      </c>
      <c r="H30" s="1" t="n">
        <v>1</v>
      </c>
      <c r="I30" s="3" t="n">
        <v>0.3</v>
      </c>
    </row>
    <row r="31" customFormat="false" ht="15.8" hidden="true" customHeight="false" outlineLevel="0" collapsed="false">
      <c r="A31" s="1" t="s">
        <v>9</v>
      </c>
      <c r="B31" s="2" t="n">
        <v>10000021084</v>
      </c>
      <c r="C31" s="1" t="n">
        <v>97012</v>
      </c>
      <c r="D31" s="1" t="s">
        <v>69</v>
      </c>
      <c r="E31" s="1" t="n">
        <v>10000021108</v>
      </c>
      <c r="F31" s="1" t="n">
        <v>97004</v>
      </c>
      <c r="G31" s="1" t="s">
        <v>70</v>
      </c>
      <c r="H31" s="1" t="n">
        <v>1</v>
      </c>
      <c r="I31" s="3" t="n">
        <v>0.247</v>
      </c>
    </row>
    <row r="32" customFormat="false" ht="15.8" hidden="true" customHeight="false" outlineLevel="0" collapsed="false">
      <c r="A32" s="1" t="s">
        <v>9</v>
      </c>
      <c r="B32" s="2" t="n">
        <v>10000021106</v>
      </c>
      <c r="C32" s="1" t="n">
        <v>97438</v>
      </c>
      <c r="D32" s="1" t="s">
        <v>71</v>
      </c>
      <c r="E32" s="1" t="n">
        <v>10000021108</v>
      </c>
      <c r="F32" s="1" t="n">
        <v>97004</v>
      </c>
      <c r="G32" s="1" t="s">
        <v>70</v>
      </c>
      <c r="H32" s="1" t="n">
        <v>1</v>
      </c>
      <c r="I32" s="3" t="n">
        <v>0.1</v>
      </c>
    </row>
    <row r="33" customFormat="false" ht="15.8" hidden="true" customHeight="false" outlineLevel="0" collapsed="false">
      <c r="A33" s="1" t="s">
        <v>9</v>
      </c>
      <c r="B33" s="2" t="n">
        <v>10000021103</v>
      </c>
      <c r="C33" s="1" t="n">
        <v>97446</v>
      </c>
      <c r="D33" s="1" t="s">
        <v>72</v>
      </c>
      <c r="E33" s="1" t="n">
        <v>10000021108</v>
      </c>
      <c r="F33" s="1" t="n">
        <v>97004</v>
      </c>
      <c r="G33" s="1" t="s">
        <v>70</v>
      </c>
      <c r="H33" s="1" t="n">
        <v>1</v>
      </c>
      <c r="I33" s="3" t="n">
        <v>0.27</v>
      </c>
    </row>
    <row r="34" customFormat="false" ht="15.8" hidden="true" customHeight="false" outlineLevel="0" collapsed="false">
      <c r="A34" s="1" t="s">
        <v>9</v>
      </c>
      <c r="B34" s="2" t="n">
        <v>10000021088</v>
      </c>
      <c r="C34" s="1" t="n">
        <v>97772</v>
      </c>
      <c r="D34" s="1" t="s">
        <v>73</v>
      </c>
      <c r="E34" s="1" t="n">
        <v>10000021109</v>
      </c>
      <c r="F34" s="1" t="n">
        <v>97764</v>
      </c>
      <c r="G34" s="1" t="s">
        <v>74</v>
      </c>
      <c r="H34" s="1" t="n">
        <v>1</v>
      </c>
      <c r="I34" s="3" t="n">
        <v>0.1956</v>
      </c>
    </row>
    <row r="35" customFormat="false" ht="15.8" hidden="true" customHeight="false" outlineLevel="0" collapsed="false">
      <c r="A35" s="1" t="s">
        <v>9</v>
      </c>
      <c r="B35" s="2" t="n">
        <v>10000021137</v>
      </c>
      <c r="C35" s="1" t="n">
        <v>98337</v>
      </c>
      <c r="D35" s="1" t="s">
        <v>75</v>
      </c>
      <c r="E35" s="1" t="n">
        <v>10000021249</v>
      </c>
      <c r="F35" s="1" t="n">
        <v>98329</v>
      </c>
      <c r="G35" s="1" t="s">
        <v>76</v>
      </c>
      <c r="H35" s="1" t="n">
        <v>1</v>
      </c>
      <c r="I35" s="3" t="n">
        <v>0.195</v>
      </c>
    </row>
    <row r="36" customFormat="false" ht="15.8" hidden="true" customHeight="false" outlineLevel="0" collapsed="false">
      <c r="A36" s="1" t="s">
        <v>9</v>
      </c>
      <c r="B36" s="2" t="n">
        <v>10000021095</v>
      </c>
      <c r="C36" s="1" t="n">
        <v>98353</v>
      </c>
      <c r="D36" s="1" t="s">
        <v>77</v>
      </c>
      <c r="E36" s="1" t="n">
        <v>10000021251</v>
      </c>
      <c r="F36" s="1" t="n">
        <v>98345</v>
      </c>
      <c r="G36" s="1" t="s">
        <v>11</v>
      </c>
      <c r="H36" s="1" t="n">
        <v>1</v>
      </c>
      <c r="I36" s="3" t="n">
        <v>0.369</v>
      </c>
    </row>
    <row r="37" customFormat="false" ht="15.8" hidden="true" customHeight="false" outlineLevel="0" collapsed="false">
      <c r="A37" s="1" t="s">
        <v>9</v>
      </c>
      <c r="B37" s="2" t="n">
        <v>10000020838</v>
      </c>
      <c r="C37" s="1" t="n">
        <v>98701</v>
      </c>
      <c r="D37" s="1" t="s">
        <v>78</v>
      </c>
      <c r="E37" s="1" t="n">
        <v>10000021247</v>
      </c>
      <c r="F37" s="1" t="n">
        <v>98450</v>
      </c>
      <c r="G37" s="1" t="s">
        <v>79</v>
      </c>
      <c r="H37" s="1" t="n">
        <v>1</v>
      </c>
      <c r="I37" s="3" t="n">
        <v>0.212</v>
      </c>
    </row>
    <row r="38" customFormat="false" ht="15.8" hidden="true" customHeight="false" outlineLevel="0" collapsed="false">
      <c r="A38" s="1" t="s">
        <v>9</v>
      </c>
      <c r="B38" s="2" t="n">
        <v>10000021091</v>
      </c>
      <c r="C38" s="1" t="n">
        <v>98710</v>
      </c>
      <c r="D38" s="1" t="s">
        <v>80</v>
      </c>
      <c r="E38" s="1" t="n">
        <v>10000021245</v>
      </c>
      <c r="F38" s="1" t="n">
        <v>98558</v>
      </c>
      <c r="G38" s="1" t="s">
        <v>81</v>
      </c>
      <c r="H38" s="1" t="n">
        <v>1</v>
      </c>
      <c r="I38" s="3" t="n">
        <v>0.243</v>
      </c>
    </row>
    <row r="39" customFormat="false" ht="15.8" hidden="true" customHeight="false" outlineLevel="0" collapsed="false">
      <c r="A39" s="1" t="s">
        <v>9</v>
      </c>
      <c r="B39" s="2" t="n">
        <v>10000020850</v>
      </c>
      <c r="C39" s="1" t="n">
        <v>98728</v>
      </c>
      <c r="D39" s="1" t="s">
        <v>82</v>
      </c>
      <c r="E39" s="1" t="n">
        <v>10000021247</v>
      </c>
      <c r="F39" s="1" t="n">
        <v>98450</v>
      </c>
      <c r="G39" s="1" t="s">
        <v>79</v>
      </c>
      <c r="H39" s="1" t="n">
        <v>1</v>
      </c>
      <c r="I39" s="3" t="n">
        <v>0.35</v>
      </c>
    </row>
    <row r="40" customFormat="false" ht="15.8" hidden="true" customHeight="false" outlineLevel="0" collapsed="false">
      <c r="A40" s="1" t="s">
        <v>9</v>
      </c>
      <c r="B40" s="2" t="n">
        <v>10000020827</v>
      </c>
      <c r="C40" s="1" t="n">
        <v>98736</v>
      </c>
      <c r="D40" s="1" t="s">
        <v>83</v>
      </c>
      <c r="E40" s="1" t="n">
        <v>10000021245</v>
      </c>
      <c r="F40" s="1" t="n">
        <v>98558</v>
      </c>
      <c r="G40" s="1" t="s">
        <v>81</v>
      </c>
      <c r="H40" s="1" t="n">
        <v>1</v>
      </c>
      <c r="I40" s="3" t="n">
        <v>0.255</v>
      </c>
    </row>
    <row r="41" customFormat="false" ht="15.8" hidden="true" customHeight="false" outlineLevel="0" collapsed="false">
      <c r="A41" s="1" t="s">
        <v>9</v>
      </c>
      <c r="B41" s="2" t="n">
        <v>10000020840</v>
      </c>
      <c r="C41" s="1" t="n">
        <v>98744</v>
      </c>
      <c r="D41" s="1" t="s">
        <v>84</v>
      </c>
      <c r="E41" s="1" t="n">
        <v>10000021247</v>
      </c>
      <c r="F41" s="1" t="n">
        <v>98450</v>
      </c>
      <c r="G41" s="1" t="s">
        <v>79</v>
      </c>
      <c r="H41" s="1" t="n">
        <v>1</v>
      </c>
      <c r="I41" s="3" t="n">
        <v>0.2</v>
      </c>
    </row>
    <row r="42" customFormat="false" ht="15.8" hidden="true" customHeight="false" outlineLevel="0" collapsed="false">
      <c r="A42" s="1" t="s">
        <v>9</v>
      </c>
      <c r="B42" s="2" t="n">
        <v>10000020832</v>
      </c>
      <c r="C42" s="1" t="n">
        <v>98760</v>
      </c>
      <c r="D42" s="1" t="s">
        <v>85</v>
      </c>
      <c r="E42" s="1" t="n">
        <v>10000021247</v>
      </c>
      <c r="F42" s="1" t="n">
        <v>98450</v>
      </c>
      <c r="G42" s="1" t="s">
        <v>79</v>
      </c>
      <c r="H42" s="1" t="n">
        <v>1</v>
      </c>
      <c r="I42" s="3" t="n">
        <v>0.11</v>
      </c>
    </row>
    <row r="43" customFormat="false" ht="15.8" hidden="true" customHeight="false" outlineLevel="0" collapsed="false">
      <c r="A43" s="1" t="s">
        <v>9</v>
      </c>
      <c r="B43" s="2" t="n">
        <v>10000020852</v>
      </c>
      <c r="C43" s="1" t="n">
        <v>98779</v>
      </c>
      <c r="D43" s="1" t="s">
        <v>86</v>
      </c>
      <c r="E43" s="1" t="n">
        <v>10000021245</v>
      </c>
      <c r="F43" s="1" t="n">
        <v>98558</v>
      </c>
      <c r="G43" s="1" t="s">
        <v>81</v>
      </c>
      <c r="H43" s="1" t="n">
        <v>1</v>
      </c>
      <c r="I43" s="3" t="n">
        <v>0.05</v>
      </c>
    </row>
    <row r="44" customFormat="false" ht="15.8" hidden="true" customHeight="false" outlineLevel="0" collapsed="false">
      <c r="A44" s="1" t="s">
        <v>9</v>
      </c>
      <c r="B44" s="2" t="n">
        <v>10000021266</v>
      </c>
      <c r="C44" s="1" t="n">
        <v>99783</v>
      </c>
      <c r="D44" s="1" t="s">
        <v>87</v>
      </c>
      <c r="E44" s="1" t="n">
        <v>10000021245</v>
      </c>
      <c r="F44" s="1" t="n">
        <v>98558</v>
      </c>
      <c r="G44" s="1" t="s">
        <v>81</v>
      </c>
      <c r="H44" s="1" t="n">
        <v>1</v>
      </c>
      <c r="I44" s="3" t="n">
        <v>0.21</v>
      </c>
    </row>
    <row r="45" customFormat="false" ht="15.8" hidden="true" customHeight="false" outlineLevel="0" collapsed="false">
      <c r="A45" s="1" t="s">
        <v>9</v>
      </c>
      <c r="B45" s="2" t="n">
        <v>10000021255</v>
      </c>
      <c r="C45" s="1" t="n">
        <v>99791</v>
      </c>
      <c r="D45" s="1" t="s">
        <v>88</v>
      </c>
      <c r="E45" s="1" t="n">
        <v>10000021245</v>
      </c>
      <c r="F45" s="1" t="n">
        <v>98558</v>
      </c>
      <c r="G45" s="1" t="s">
        <v>81</v>
      </c>
      <c r="H45" s="1" t="n">
        <v>0</v>
      </c>
      <c r="I45" s="3" t="n">
        <v>0.243</v>
      </c>
    </row>
    <row r="46" customFormat="false" ht="15.8" hidden="true" customHeight="false" outlineLevel="0" collapsed="false">
      <c r="A46" s="1" t="s">
        <v>9</v>
      </c>
      <c r="B46" s="2" t="n">
        <v>10000021257</v>
      </c>
      <c r="C46" s="1" t="n">
        <v>99805</v>
      </c>
      <c r="D46" s="1" t="s">
        <v>89</v>
      </c>
      <c r="E46" s="1" t="n">
        <v>10000021245</v>
      </c>
      <c r="F46" s="1" t="n">
        <v>98558</v>
      </c>
      <c r="G46" s="1" t="s">
        <v>81</v>
      </c>
      <c r="H46" s="1" t="n">
        <v>1</v>
      </c>
      <c r="I46" s="3" t="n">
        <v>0.255</v>
      </c>
    </row>
    <row r="47" customFormat="false" ht="15.8" hidden="true" customHeight="false" outlineLevel="0" collapsed="false">
      <c r="A47" s="1" t="s">
        <v>12</v>
      </c>
      <c r="B47" s="2" t="n">
        <v>10000021992</v>
      </c>
      <c r="C47" s="1" t="n">
        <v>100110</v>
      </c>
      <c r="D47" s="1" t="s">
        <v>90</v>
      </c>
      <c r="E47" s="1" t="n">
        <v>10000022007</v>
      </c>
      <c r="F47" s="1" t="n">
        <v>100080</v>
      </c>
      <c r="G47" s="1" t="s">
        <v>91</v>
      </c>
      <c r="H47" s="1" t="n">
        <v>1</v>
      </c>
      <c r="I47" s="3" t="n">
        <v>0.18</v>
      </c>
    </row>
    <row r="48" customFormat="false" ht="15.8" hidden="true" customHeight="false" outlineLevel="0" collapsed="false">
      <c r="A48" s="1" t="s">
        <v>12</v>
      </c>
      <c r="B48" s="2" t="n">
        <v>10000021985</v>
      </c>
      <c r="C48" s="1" t="n">
        <v>100137</v>
      </c>
      <c r="D48" s="1" t="s">
        <v>92</v>
      </c>
      <c r="E48" s="1" t="n">
        <v>10000022001</v>
      </c>
      <c r="F48" s="1" t="n">
        <v>100099</v>
      </c>
      <c r="G48" s="1" t="s">
        <v>93</v>
      </c>
      <c r="H48" s="1" t="n">
        <v>1</v>
      </c>
      <c r="I48" s="3" t="n">
        <v>0.18</v>
      </c>
    </row>
    <row r="49" customFormat="false" ht="15.8" hidden="true" customHeight="false" outlineLevel="0" collapsed="false">
      <c r="A49" s="1" t="s">
        <v>12</v>
      </c>
      <c r="B49" s="2" t="n">
        <v>10000021988</v>
      </c>
      <c r="C49" s="1" t="n">
        <v>101303</v>
      </c>
      <c r="D49" s="1" t="s">
        <v>94</v>
      </c>
      <c r="E49" s="1" t="n">
        <v>10000022005</v>
      </c>
      <c r="F49" s="1" t="n">
        <v>101281</v>
      </c>
      <c r="G49" s="1" t="s">
        <v>95</v>
      </c>
      <c r="H49" s="1" t="n">
        <v>1</v>
      </c>
      <c r="I49" s="3" t="n">
        <v>0.18</v>
      </c>
    </row>
    <row r="50" customFormat="false" ht="15.8" hidden="true" customHeight="false" outlineLevel="0" collapsed="false">
      <c r="A50" s="1" t="s">
        <v>12</v>
      </c>
      <c r="B50" s="2" t="n">
        <v>10000022094</v>
      </c>
      <c r="C50" s="1" t="n">
        <v>105180</v>
      </c>
      <c r="D50" s="1" t="s">
        <v>96</v>
      </c>
      <c r="E50" s="1" t="n">
        <v>10000022107</v>
      </c>
      <c r="F50" s="1" t="n">
        <v>105163</v>
      </c>
      <c r="G50" s="1" t="s">
        <v>97</v>
      </c>
      <c r="H50" s="1" t="n">
        <v>1</v>
      </c>
      <c r="I50" s="3" t="n">
        <v>0.046</v>
      </c>
    </row>
    <row r="51" customFormat="false" ht="15.8" hidden="true" customHeight="false" outlineLevel="0" collapsed="false">
      <c r="A51" s="1" t="s">
        <v>12</v>
      </c>
      <c r="B51" s="2" t="n">
        <v>10000022084</v>
      </c>
      <c r="C51" s="1" t="n">
        <v>105236</v>
      </c>
      <c r="D51" s="1" t="s">
        <v>98</v>
      </c>
      <c r="E51" s="1" t="n">
        <v>10000022088</v>
      </c>
      <c r="F51" s="1" t="n">
        <v>105112</v>
      </c>
      <c r="G51" s="1" t="s">
        <v>99</v>
      </c>
      <c r="H51" s="1" t="n">
        <v>1</v>
      </c>
      <c r="I51" s="3" t="n">
        <v>0.046</v>
      </c>
    </row>
    <row r="52" customFormat="false" ht="15.8" hidden="true" customHeight="false" outlineLevel="0" collapsed="false">
      <c r="A52" s="1" t="s">
        <v>12</v>
      </c>
      <c r="B52" s="2" t="n">
        <v>10000022099</v>
      </c>
      <c r="C52" s="1" t="n">
        <v>105244</v>
      </c>
      <c r="D52" s="1" t="s">
        <v>100</v>
      </c>
      <c r="E52" s="1" t="n">
        <v>10000022102</v>
      </c>
      <c r="F52" s="1" t="n">
        <v>105104</v>
      </c>
      <c r="G52" s="1" t="s">
        <v>101</v>
      </c>
      <c r="H52" s="1" t="n">
        <v>1</v>
      </c>
      <c r="I52" s="3" t="n">
        <v>0.032</v>
      </c>
    </row>
    <row r="53" customFormat="false" ht="15.8" hidden="true" customHeight="false" outlineLevel="0" collapsed="false">
      <c r="A53" s="1" t="s">
        <v>9</v>
      </c>
      <c r="B53" s="2" t="n">
        <v>10000021333</v>
      </c>
      <c r="C53" s="1" t="n">
        <v>108103</v>
      </c>
      <c r="D53" s="1" t="s">
        <v>102</v>
      </c>
      <c r="E53" s="1" t="n">
        <v>10000021344</v>
      </c>
      <c r="F53" s="1" t="n">
        <v>44378335</v>
      </c>
      <c r="G53" s="1" t="s">
        <v>103</v>
      </c>
      <c r="H53" s="1" t="n">
        <v>1</v>
      </c>
      <c r="I53" s="3" t="n">
        <v>0.1765</v>
      </c>
    </row>
    <row r="54" customFormat="false" ht="15.8" hidden="true" customHeight="false" outlineLevel="0" collapsed="false">
      <c r="A54" s="1" t="s">
        <v>9</v>
      </c>
      <c r="B54" s="2" t="n">
        <v>10000020871</v>
      </c>
      <c r="C54" s="1" t="n">
        <v>108111</v>
      </c>
      <c r="D54" s="1" t="s">
        <v>104</v>
      </c>
      <c r="E54" s="1" t="n">
        <v>10000020877</v>
      </c>
      <c r="F54" s="1" t="n">
        <v>91146</v>
      </c>
      <c r="G54" s="1" t="s">
        <v>105</v>
      </c>
      <c r="H54" s="1" t="n">
        <v>1</v>
      </c>
      <c r="I54" s="3" t="n">
        <v>0.1</v>
      </c>
    </row>
    <row r="55" customFormat="false" ht="15.8" hidden="true" customHeight="false" outlineLevel="0" collapsed="false">
      <c r="A55" s="1" t="s">
        <v>12</v>
      </c>
      <c r="B55" s="2" t="n">
        <v>10000022043</v>
      </c>
      <c r="C55" s="1" t="n">
        <v>109100</v>
      </c>
      <c r="D55" s="1" t="s">
        <v>106</v>
      </c>
      <c r="E55" s="1" t="n">
        <v>10000022045</v>
      </c>
      <c r="F55" s="1" t="n">
        <v>41088611</v>
      </c>
      <c r="G55" s="1" t="s">
        <v>107</v>
      </c>
      <c r="H55" s="1" t="n">
        <v>1</v>
      </c>
      <c r="I55" s="3" t="n">
        <v>0.094</v>
      </c>
    </row>
    <row r="56" customFormat="false" ht="15.8" hidden="true" customHeight="false" outlineLevel="0" collapsed="false">
      <c r="A56" s="1" t="s">
        <v>9</v>
      </c>
      <c r="B56" s="2" t="n">
        <v>10000020834</v>
      </c>
      <c r="C56" s="1" t="n">
        <v>109371</v>
      </c>
      <c r="D56" s="1" t="s">
        <v>108</v>
      </c>
      <c r="E56" s="1" t="n">
        <v>10000020830</v>
      </c>
      <c r="F56" s="1" t="n">
        <v>41095049</v>
      </c>
      <c r="G56" s="1" t="s">
        <v>109</v>
      </c>
      <c r="H56" s="1" t="n">
        <v>1</v>
      </c>
      <c r="I56" s="3" t="n">
        <v>0.121</v>
      </c>
    </row>
    <row r="57" customFormat="false" ht="15.8" hidden="true" customHeight="false" outlineLevel="0" collapsed="false">
      <c r="A57" s="1" t="s">
        <v>9</v>
      </c>
      <c r="B57" s="2" t="n">
        <v>10000020804</v>
      </c>
      <c r="C57" s="1" t="n">
        <v>109380</v>
      </c>
      <c r="D57" s="1" t="s">
        <v>110</v>
      </c>
      <c r="E57" s="1" t="n">
        <v>10000020806</v>
      </c>
      <c r="F57" s="1" t="n">
        <v>41100042</v>
      </c>
      <c r="G57" s="1" t="s">
        <v>111</v>
      </c>
      <c r="H57" s="1" t="n">
        <v>1</v>
      </c>
      <c r="I57" s="3" t="n">
        <v>0.121</v>
      </c>
    </row>
    <row r="58" customFormat="false" ht="15.8" hidden="true" customHeight="false" outlineLevel="0" collapsed="false">
      <c r="A58" s="1" t="s">
        <v>9</v>
      </c>
      <c r="B58" s="2" t="n">
        <v>10000020854</v>
      </c>
      <c r="C58" s="1" t="n">
        <v>109398</v>
      </c>
      <c r="D58" s="1" t="s">
        <v>112</v>
      </c>
      <c r="E58" s="1" t="n">
        <v>10000021175</v>
      </c>
      <c r="F58" s="1" t="n">
        <v>41100050</v>
      </c>
      <c r="G58" s="1" t="s">
        <v>113</v>
      </c>
      <c r="H58" s="1" t="n">
        <v>1</v>
      </c>
      <c r="I58" s="3" t="n">
        <v>0.121</v>
      </c>
    </row>
    <row r="59" customFormat="false" ht="15.8" hidden="true" customHeight="false" outlineLevel="0" collapsed="false">
      <c r="A59" s="1" t="s">
        <v>9</v>
      </c>
      <c r="B59" s="2" t="n">
        <v>10000021335</v>
      </c>
      <c r="C59" s="1" t="n">
        <v>109924</v>
      </c>
      <c r="D59" s="1" t="s">
        <v>114</v>
      </c>
      <c r="E59" s="1" t="n">
        <v>10000021342</v>
      </c>
      <c r="F59" s="1" t="n">
        <v>41105460</v>
      </c>
      <c r="G59" s="1" t="s">
        <v>115</v>
      </c>
      <c r="H59" s="1" t="n">
        <v>1</v>
      </c>
      <c r="I59" s="3" t="n">
        <v>0.1</v>
      </c>
    </row>
    <row r="60" customFormat="false" ht="15.8" hidden="true" customHeight="false" outlineLevel="0" collapsed="false">
      <c r="A60" s="1" t="s">
        <v>9</v>
      </c>
      <c r="B60" s="2" t="n">
        <v>10000020815</v>
      </c>
      <c r="C60" s="1" t="n">
        <v>110000</v>
      </c>
      <c r="D60" s="1" t="s">
        <v>116</v>
      </c>
      <c r="E60" s="1" t="n">
        <v>10000020810</v>
      </c>
      <c r="F60" s="1" t="n">
        <v>41107012</v>
      </c>
      <c r="G60" s="1" t="s">
        <v>117</v>
      </c>
      <c r="H60" s="1" t="n">
        <v>1</v>
      </c>
      <c r="I60" s="3" t="n">
        <v>0.15</v>
      </c>
    </row>
    <row r="61" customFormat="false" ht="15.8" hidden="true" customHeight="false" outlineLevel="0" collapsed="false">
      <c r="A61" s="1" t="s">
        <v>9</v>
      </c>
      <c r="B61" s="2" t="n">
        <v>10000020825</v>
      </c>
      <c r="C61" s="1" t="n">
        <v>110019</v>
      </c>
      <c r="D61" s="1" t="s">
        <v>118</v>
      </c>
      <c r="E61" s="1" t="n">
        <v>10000020823</v>
      </c>
      <c r="F61" s="1" t="n">
        <v>41107020</v>
      </c>
      <c r="G61" s="1" t="s">
        <v>119</v>
      </c>
      <c r="H61" s="1" t="n">
        <v>1</v>
      </c>
      <c r="I61" s="3" t="n">
        <v>0.15</v>
      </c>
    </row>
    <row r="62" customFormat="false" ht="15.8" hidden="true" customHeight="false" outlineLevel="0" collapsed="false">
      <c r="A62" s="1" t="s">
        <v>9</v>
      </c>
      <c r="B62" s="2" t="n">
        <v>10000020819</v>
      </c>
      <c r="C62" s="1" t="n">
        <v>110027</v>
      </c>
      <c r="D62" s="1" t="s">
        <v>120</v>
      </c>
      <c r="E62" s="1" t="n">
        <v>10000020817</v>
      </c>
      <c r="F62" s="1" t="n">
        <v>41107039</v>
      </c>
      <c r="G62" s="1" t="s">
        <v>121</v>
      </c>
      <c r="H62" s="1" t="n">
        <v>1</v>
      </c>
      <c r="I62" s="3" t="n">
        <v>0.15</v>
      </c>
    </row>
    <row r="63" customFormat="false" ht="15.8" hidden="true" customHeight="false" outlineLevel="0" collapsed="false">
      <c r="A63" s="1" t="s">
        <v>9</v>
      </c>
      <c r="B63" s="2" t="n">
        <v>10000021338</v>
      </c>
      <c r="C63" s="1" t="n">
        <v>110043</v>
      </c>
      <c r="D63" s="1" t="s">
        <v>122</v>
      </c>
      <c r="E63" s="1" t="n">
        <v>10000021349</v>
      </c>
      <c r="F63" s="1" t="n">
        <v>41107004</v>
      </c>
      <c r="G63" s="1" t="s">
        <v>123</v>
      </c>
      <c r="H63" s="1" t="n">
        <v>1</v>
      </c>
      <c r="I63" s="3" t="n">
        <v>0.1</v>
      </c>
    </row>
    <row r="64" customFormat="false" ht="15.8" hidden="true" customHeight="false" outlineLevel="0" collapsed="false">
      <c r="A64" s="1" t="s">
        <v>9</v>
      </c>
      <c r="B64" s="2" t="n">
        <v>10000021225</v>
      </c>
      <c r="C64" s="1" t="n">
        <v>110086</v>
      </c>
      <c r="D64" s="1" t="s">
        <v>124</v>
      </c>
      <c r="E64" s="1" t="n">
        <v>10000021228</v>
      </c>
      <c r="F64" s="1" t="n">
        <v>41108701</v>
      </c>
      <c r="G64" s="1" t="s">
        <v>125</v>
      </c>
      <c r="H64" s="1" t="n">
        <v>1</v>
      </c>
      <c r="I64" s="3" t="n">
        <v>0.15</v>
      </c>
    </row>
    <row r="65" customFormat="false" ht="15.8" hidden="true" customHeight="false" outlineLevel="0" collapsed="false">
      <c r="A65" s="1" t="s">
        <v>9</v>
      </c>
      <c r="B65" s="2" t="n">
        <v>10000020867</v>
      </c>
      <c r="C65" s="1" t="n">
        <v>110094</v>
      </c>
      <c r="D65" s="1" t="s">
        <v>126</v>
      </c>
      <c r="E65" s="1" t="n">
        <v>10000020869</v>
      </c>
      <c r="F65" s="1" t="n">
        <v>41108060</v>
      </c>
      <c r="G65" s="1" t="s">
        <v>127</v>
      </c>
      <c r="H65" s="1" t="n">
        <v>1</v>
      </c>
      <c r="I65" s="3" t="n">
        <v>0.1</v>
      </c>
    </row>
    <row r="66" customFormat="false" ht="15.8" hidden="true" customHeight="false" outlineLevel="0" collapsed="false">
      <c r="A66" s="1" t="s">
        <v>9</v>
      </c>
      <c r="B66" s="2" t="n">
        <v>10000021198</v>
      </c>
      <c r="C66" s="1" t="n">
        <v>110213</v>
      </c>
      <c r="D66" s="1" t="s">
        <v>128</v>
      </c>
      <c r="E66" s="1" t="n">
        <v>10000021219</v>
      </c>
      <c r="F66" s="1" t="n">
        <v>41110870</v>
      </c>
      <c r="G66" s="1" t="s">
        <v>129</v>
      </c>
      <c r="H66" s="1" t="n">
        <v>1</v>
      </c>
      <c r="I66" s="3" t="n">
        <v>0.05</v>
      </c>
    </row>
    <row r="67" customFormat="false" ht="15.8" hidden="true" customHeight="false" outlineLevel="0" collapsed="false">
      <c r="A67" s="1" t="s">
        <v>9</v>
      </c>
      <c r="B67" s="2" t="n">
        <v>10000021207</v>
      </c>
      <c r="C67" s="1" t="n">
        <v>110221</v>
      </c>
      <c r="D67" s="1" t="s">
        <v>130</v>
      </c>
      <c r="E67" s="1" t="n">
        <v>10000021215</v>
      </c>
      <c r="F67" s="1" t="n">
        <v>41110889</v>
      </c>
      <c r="G67" s="1" t="s">
        <v>131</v>
      </c>
      <c r="H67" s="1" t="n">
        <v>1</v>
      </c>
      <c r="I67" s="3" t="n">
        <v>0.05</v>
      </c>
    </row>
    <row r="68" customFormat="false" ht="15.8" hidden="true" customHeight="false" outlineLevel="0" collapsed="false">
      <c r="A68" s="1" t="s">
        <v>9</v>
      </c>
      <c r="B68" s="2" t="n">
        <v>10000020945</v>
      </c>
      <c r="C68" s="1" t="n">
        <v>110248</v>
      </c>
      <c r="D68" s="1" t="s">
        <v>132</v>
      </c>
      <c r="E68" s="1" t="n">
        <v>10000020902</v>
      </c>
      <c r="F68" s="1" t="n">
        <v>41110927</v>
      </c>
      <c r="G68" s="1" t="s">
        <v>133</v>
      </c>
      <c r="H68" s="1" t="n">
        <v>1</v>
      </c>
      <c r="I68" s="3" t="n">
        <v>0.1</v>
      </c>
    </row>
    <row r="69" customFormat="false" ht="15.8" hidden="true" customHeight="false" outlineLevel="0" collapsed="false">
      <c r="A69" s="1" t="s">
        <v>9</v>
      </c>
      <c r="B69" s="2" t="n">
        <v>10000021208</v>
      </c>
      <c r="C69" s="1" t="n">
        <v>110256</v>
      </c>
      <c r="D69" s="1" t="s">
        <v>134</v>
      </c>
      <c r="E69" s="1" t="n">
        <v>10000021203</v>
      </c>
      <c r="F69" s="1" t="n">
        <v>41110943</v>
      </c>
      <c r="G69" s="1" t="s">
        <v>134</v>
      </c>
      <c r="H69" s="1" t="n">
        <v>1</v>
      </c>
      <c r="I69" s="3" t="n">
        <v>0.15</v>
      </c>
    </row>
    <row r="70" customFormat="false" ht="15.8" hidden="true" customHeight="false" outlineLevel="0" collapsed="false">
      <c r="A70" s="1" t="s">
        <v>9</v>
      </c>
      <c r="B70" s="2" t="n">
        <v>10000021200</v>
      </c>
      <c r="C70" s="1" t="n">
        <v>110264</v>
      </c>
      <c r="D70" s="1" t="s">
        <v>135</v>
      </c>
      <c r="E70" s="1" t="n">
        <v>10000021217</v>
      </c>
      <c r="F70" s="1" t="n">
        <v>41110951</v>
      </c>
      <c r="G70" s="1" t="s">
        <v>136</v>
      </c>
      <c r="H70" s="1" t="n">
        <v>1</v>
      </c>
      <c r="I70" s="3" t="n">
        <v>0.15</v>
      </c>
    </row>
    <row r="71" customFormat="false" ht="15.8" hidden="true" customHeight="false" outlineLevel="0" collapsed="false">
      <c r="A71" s="1" t="s">
        <v>9</v>
      </c>
      <c r="B71" s="2" t="n">
        <v>10000021196</v>
      </c>
      <c r="C71" s="1" t="n">
        <v>110299</v>
      </c>
      <c r="D71" s="1" t="s">
        <v>137</v>
      </c>
      <c r="E71" s="1" t="n">
        <v>10000021211</v>
      </c>
      <c r="F71" s="1" t="n">
        <v>41110960</v>
      </c>
      <c r="G71" s="1" t="s">
        <v>138</v>
      </c>
      <c r="H71" s="1" t="n">
        <v>1</v>
      </c>
      <c r="I71" s="3" t="n">
        <v>0.15</v>
      </c>
    </row>
    <row r="72" customFormat="false" ht="15.8" hidden="true" customHeight="false" outlineLevel="0" collapsed="false">
      <c r="A72" s="1" t="s">
        <v>9</v>
      </c>
      <c r="B72" s="2" t="n">
        <v>10000021169</v>
      </c>
      <c r="C72" s="1" t="n">
        <v>110329</v>
      </c>
      <c r="D72" s="1" t="s">
        <v>139</v>
      </c>
      <c r="E72" s="1" t="n">
        <v>10000021192</v>
      </c>
      <c r="F72" s="1" t="n">
        <v>41110919</v>
      </c>
      <c r="G72" s="1" t="s">
        <v>140</v>
      </c>
      <c r="H72" s="1" t="n">
        <v>1</v>
      </c>
      <c r="I72" s="3" t="n">
        <v>0.15</v>
      </c>
    </row>
    <row r="73" customFormat="false" ht="15.8" hidden="true" customHeight="false" outlineLevel="0" collapsed="false">
      <c r="A73" s="1" t="s">
        <v>9</v>
      </c>
      <c r="B73" s="2" t="n">
        <v>10000021173</v>
      </c>
      <c r="C73" s="1" t="n">
        <v>110345</v>
      </c>
      <c r="D73" s="1" t="s">
        <v>141</v>
      </c>
      <c r="E73" s="1" t="n">
        <v>10000021183</v>
      </c>
      <c r="F73" s="1" t="n">
        <v>41110145</v>
      </c>
      <c r="G73" s="1" t="s">
        <v>142</v>
      </c>
      <c r="H73" s="1" t="n">
        <v>1</v>
      </c>
      <c r="I73" s="3" t="n">
        <v>0.1</v>
      </c>
    </row>
    <row r="74" customFormat="false" ht="15.8" hidden="true" customHeight="false" outlineLevel="0" collapsed="false">
      <c r="A74" s="1" t="s">
        <v>9</v>
      </c>
      <c r="B74" s="2" t="n">
        <v>10000021292</v>
      </c>
      <c r="C74" s="1" t="n">
        <v>110809</v>
      </c>
      <c r="D74" s="1" t="s">
        <v>143</v>
      </c>
      <c r="E74" s="1" t="n">
        <v>10000021294</v>
      </c>
      <c r="F74" s="1" t="n">
        <v>41111958</v>
      </c>
      <c r="G74" s="1" t="s">
        <v>144</v>
      </c>
      <c r="H74" s="1" t="n">
        <v>1</v>
      </c>
      <c r="I74" s="3" t="n">
        <v>0.1</v>
      </c>
    </row>
    <row r="75" customFormat="false" ht="15.8" hidden="true" customHeight="false" outlineLevel="0" collapsed="false">
      <c r="A75" s="1" t="s">
        <v>9</v>
      </c>
      <c r="B75" s="2" t="n">
        <v>10000021167</v>
      </c>
      <c r="C75" s="1" t="n">
        <v>110930</v>
      </c>
      <c r="D75" s="1" t="s">
        <v>145</v>
      </c>
      <c r="E75" s="1" t="n">
        <v>10000021185</v>
      </c>
      <c r="F75" s="1" t="n">
        <v>41110137</v>
      </c>
      <c r="G75" s="1" t="s">
        <v>146</v>
      </c>
      <c r="H75" s="1" t="n">
        <v>1</v>
      </c>
      <c r="I75" s="3" t="n">
        <v>0.1</v>
      </c>
    </row>
    <row r="76" customFormat="false" ht="15.8" hidden="true" customHeight="false" outlineLevel="0" collapsed="false">
      <c r="A76" s="1" t="s">
        <v>9</v>
      </c>
      <c r="B76" s="2" t="n">
        <v>10000020846</v>
      </c>
      <c r="C76" s="1" t="n">
        <v>111546</v>
      </c>
      <c r="D76" s="1" t="s">
        <v>147</v>
      </c>
      <c r="E76" s="1" t="n">
        <v>10000021181</v>
      </c>
      <c r="F76" s="1" t="n">
        <v>41118618</v>
      </c>
      <c r="G76" s="1" t="s">
        <v>148</v>
      </c>
      <c r="H76" s="1" t="n">
        <v>1</v>
      </c>
      <c r="I76" s="3" t="n">
        <v>0.121</v>
      </c>
    </row>
    <row r="77" customFormat="false" ht="15.8" hidden="true" customHeight="false" outlineLevel="0" collapsed="false">
      <c r="A77" s="1" t="s">
        <v>9</v>
      </c>
      <c r="B77" s="2" t="n">
        <v>10000021099</v>
      </c>
      <c r="C77" s="1" t="n">
        <v>114030</v>
      </c>
      <c r="D77" s="1" t="s">
        <v>149</v>
      </c>
      <c r="E77" s="1" t="n">
        <v>10000021251</v>
      </c>
      <c r="F77" s="1" t="n">
        <v>98345</v>
      </c>
      <c r="G77" s="1" t="s">
        <v>11</v>
      </c>
      <c r="H77" s="1" t="n">
        <v>1</v>
      </c>
      <c r="I77" s="3" t="n">
        <v>0.25</v>
      </c>
    </row>
    <row r="78" customFormat="false" ht="15.8" hidden="true" customHeight="false" outlineLevel="0" collapsed="false">
      <c r="A78" s="1" t="s">
        <v>9</v>
      </c>
      <c r="B78" s="2" t="n">
        <v>10000021086</v>
      </c>
      <c r="C78" s="1" t="n">
        <v>114057</v>
      </c>
      <c r="D78" s="1" t="s">
        <v>150</v>
      </c>
      <c r="E78" s="1" t="n">
        <v>10000011138</v>
      </c>
      <c r="F78" s="1" t="n">
        <v>114995</v>
      </c>
      <c r="G78" s="1" t="s">
        <v>151</v>
      </c>
      <c r="H78" s="1" t="n">
        <v>1</v>
      </c>
      <c r="I78" s="3" t="n">
        <v>0.9</v>
      </c>
    </row>
    <row r="79" customFormat="false" ht="15.8" hidden="true" customHeight="false" outlineLevel="0" collapsed="false">
      <c r="A79" s="1" t="s">
        <v>9</v>
      </c>
      <c r="B79" s="2" t="n">
        <v>10000021097</v>
      </c>
      <c r="C79" s="1" t="n">
        <v>114065</v>
      </c>
      <c r="D79" s="1" t="s">
        <v>152</v>
      </c>
      <c r="E79" s="1" t="n">
        <v>10000021251</v>
      </c>
      <c r="F79" s="1" t="n">
        <v>98345</v>
      </c>
      <c r="G79" s="1" t="s">
        <v>11</v>
      </c>
      <c r="H79" s="1" t="n">
        <v>1</v>
      </c>
      <c r="I79" s="3" t="n">
        <v>0.1</v>
      </c>
    </row>
    <row r="80" customFormat="false" ht="15.8" hidden="true" customHeight="false" outlineLevel="0" collapsed="false">
      <c r="A80" s="1" t="s">
        <v>9</v>
      </c>
      <c r="B80" s="2" t="n">
        <v>10000013217</v>
      </c>
      <c r="C80" s="1" t="n">
        <v>119601</v>
      </c>
      <c r="D80" s="1" t="s">
        <v>153</v>
      </c>
      <c r="E80" s="1" t="n">
        <v>10000020008</v>
      </c>
      <c r="F80" s="1" t="n">
        <v>41193393</v>
      </c>
      <c r="G80" s="1" t="s">
        <v>154</v>
      </c>
      <c r="H80" s="1" t="n">
        <v>1</v>
      </c>
      <c r="I80" s="3" t="n">
        <v>0.215</v>
      </c>
    </row>
    <row r="81" customFormat="false" ht="15.8" hidden="true" customHeight="false" outlineLevel="0" collapsed="false">
      <c r="A81" s="1" t="s">
        <v>9</v>
      </c>
      <c r="B81" s="2" t="n">
        <v>10000020911</v>
      </c>
      <c r="C81" s="1" t="n">
        <v>119610</v>
      </c>
      <c r="D81" s="1" t="s">
        <v>155</v>
      </c>
      <c r="E81" s="1" t="n">
        <v>10000020907</v>
      </c>
      <c r="F81" s="1" t="n">
        <v>41193458</v>
      </c>
      <c r="G81" s="1" t="s">
        <v>155</v>
      </c>
      <c r="H81" s="1" t="n">
        <v>1</v>
      </c>
      <c r="I81" s="3" t="n">
        <v>0.1</v>
      </c>
    </row>
    <row r="82" customFormat="false" ht="15.8" hidden="true" customHeight="false" outlineLevel="0" collapsed="false">
      <c r="A82" s="1" t="s">
        <v>9</v>
      </c>
      <c r="B82" s="2" t="n">
        <v>10000020882</v>
      </c>
      <c r="C82" s="1" t="n">
        <v>119628</v>
      </c>
      <c r="D82" s="1" t="s">
        <v>156</v>
      </c>
      <c r="E82" s="1" t="n">
        <v>10000020896</v>
      </c>
      <c r="F82" s="1" t="n">
        <v>41193474</v>
      </c>
      <c r="G82" s="1" t="s">
        <v>156</v>
      </c>
      <c r="H82" s="1" t="n">
        <v>1</v>
      </c>
      <c r="I82" s="3" t="n">
        <v>0.1</v>
      </c>
    </row>
    <row r="83" customFormat="false" ht="15.8" hidden="true" customHeight="false" outlineLevel="0" collapsed="false">
      <c r="A83" s="1" t="s">
        <v>9</v>
      </c>
      <c r="B83" s="2" t="n">
        <v>10000020001</v>
      </c>
      <c r="C83" s="1" t="n">
        <v>119733</v>
      </c>
      <c r="D83" s="1" t="s">
        <v>157</v>
      </c>
      <c r="E83" s="1" t="n">
        <v>10000019999</v>
      </c>
      <c r="F83" s="1" t="n">
        <v>41193857</v>
      </c>
      <c r="G83" s="1" t="s">
        <v>158</v>
      </c>
      <c r="H83" s="1" t="n">
        <v>1</v>
      </c>
      <c r="I83" s="3" t="n">
        <v>0.215</v>
      </c>
    </row>
    <row r="84" customFormat="false" ht="15.8" hidden="true" customHeight="false" outlineLevel="0" collapsed="false">
      <c r="A84" s="1" t="s">
        <v>9</v>
      </c>
      <c r="B84" s="2" t="n">
        <v>10000013301</v>
      </c>
      <c r="C84" s="1" t="n">
        <v>119920</v>
      </c>
      <c r="D84" s="1" t="s">
        <v>159</v>
      </c>
      <c r="E84" s="1" t="n">
        <v>10000021080</v>
      </c>
      <c r="F84" s="1" t="n">
        <v>116572</v>
      </c>
      <c r="G84" s="1" t="s">
        <v>160</v>
      </c>
      <c r="H84" s="1" t="n">
        <v>1</v>
      </c>
      <c r="I84" s="3" t="n">
        <v>0.1</v>
      </c>
    </row>
    <row r="85" customFormat="false" ht="15.8" hidden="true" customHeight="false" outlineLevel="0" collapsed="false">
      <c r="A85" s="1" t="s">
        <v>9</v>
      </c>
      <c r="B85" s="2" t="n">
        <v>10000020983</v>
      </c>
      <c r="C85" s="1" t="n">
        <v>121983</v>
      </c>
      <c r="D85" s="1" t="s">
        <v>161</v>
      </c>
      <c r="E85" s="1" t="n">
        <v>10000021249</v>
      </c>
      <c r="F85" s="1" t="n">
        <v>98329</v>
      </c>
      <c r="G85" s="1" t="s">
        <v>76</v>
      </c>
      <c r="H85" s="1" t="n">
        <v>1</v>
      </c>
      <c r="I85" s="3" t="n">
        <v>0.25</v>
      </c>
    </row>
    <row r="86" customFormat="false" ht="15.8" hidden="true" customHeight="false" outlineLevel="0" collapsed="false">
      <c r="A86" s="1" t="s">
        <v>9</v>
      </c>
      <c r="B86" s="2" t="n">
        <v>10000020922</v>
      </c>
      <c r="C86" s="1" t="n">
        <v>121991</v>
      </c>
      <c r="D86" s="1" t="s">
        <v>162</v>
      </c>
      <c r="E86" s="1" t="n">
        <v>10000011138</v>
      </c>
      <c r="F86" s="1" t="n">
        <v>114995</v>
      </c>
      <c r="G86" s="1" t="s">
        <v>151</v>
      </c>
      <c r="H86" s="1" t="n">
        <v>1</v>
      </c>
      <c r="I86" s="3" t="n">
        <v>0.4</v>
      </c>
    </row>
    <row r="87" customFormat="false" ht="15.8" hidden="true" customHeight="false" outlineLevel="0" collapsed="false">
      <c r="A87" s="1" t="s">
        <v>9</v>
      </c>
      <c r="B87" s="2" t="n">
        <v>10000021116</v>
      </c>
      <c r="C87" s="1" t="n">
        <v>44414986</v>
      </c>
      <c r="D87" s="1" t="s">
        <v>163</v>
      </c>
      <c r="E87" s="1" t="n">
        <v>10000021118</v>
      </c>
      <c r="F87" s="1" t="n">
        <v>41114485</v>
      </c>
      <c r="G87" s="1" t="s">
        <v>164</v>
      </c>
      <c r="H87" s="1" t="n">
        <v>1</v>
      </c>
      <c r="I87" s="3" t="n">
        <v>0.1</v>
      </c>
    </row>
    <row r="88" customFormat="false" ht="15.8" hidden="true" customHeight="false" outlineLevel="0" collapsed="false">
      <c r="A88" s="1" t="s">
        <v>9</v>
      </c>
      <c r="B88" s="2" t="n">
        <v>10000021171</v>
      </c>
      <c r="C88" s="1" t="n">
        <v>44414994</v>
      </c>
      <c r="D88" s="1" t="s">
        <v>165</v>
      </c>
      <c r="E88" s="1" t="n">
        <v>10000021194</v>
      </c>
      <c r="F88" s="1" t="n">
        <v>41114493</v>
      </c>
      <c r="G88" s="1" t="s">
        <v>166</v>
      </c>
      <c r="H88" s="1" t="n">
        <v>1</v>
      </c>
      <c r="I88" s="3" t="n">
        <v>0.1</v>
      </c>
    </row>
    <row r="89" customFormat="false" ht="15.8" hidden="true" customHeight="false" outlineLevel="0" collapsed="false">
      <c r="A89" s="1" t="s">
        <v>9</v>
      </c>
      <c r="B89" s="2" t="n">
        <v>10000020856</v>
      </c>
      <c r="C89" s="1" t="n">
        <v>44415001</v>
      </c>
      <c r="D89" s="1" t="s">
        <v>167</v>
      </c>
      <c r="E89" s="1" t="n">
        <v>10000021188</v>
      </c>
      <c r="F89" s="1" t="n">
        <v>41115899</v>
      </c>
      <c r="G89" s="1" t="s">
        <v>168</v>
      </c>
      <c r="H89" s="1" t="n">
        <v>1</v>
      </c>
      <c r="I89" s="3" t="n">
        <v>0.1</v>
      </c>
    </row>
    <row r="90" customFormat="false" ht="15.8" hidden="true" customHeight="false" outlineLevel="0" collapsed="false">
      <c r="A90" s="1" t="s">
        <v>9</v>
      </c>
      <c r="B90" s="2" t="n">
        <v>10000021162</v>
      </c>
      <c r="C90" s="1" t="n">
        <v>44415010</v>
      </c>
      <c r="D90" s="1" t="s">
        <v>169</v>
      </c>
      <c r="E90" s="1" t="n">
        <v>10000021177</v>
      </c>
      <c r="F90" s="1" t="n">
        <v>41114507</v>
      </c>
      <c r="G90" s="1" t="s">
        <v>170</v>
      </c>
      <c r="H90" s="1" t="n">
        <v>1</v>
      </c>
      <c r="I90" s="3" t="n">
        <v>0.1</v>
      </c>
    </row>
    <row r="91" customFormat="false" ht="15.8" hidden="true" customHeight="false" outlineLevel="0" collapsed="false">
      <c r="A91" s="1" t="s">
        <v>9</v>
      </c>
      <c r="B91" s="2" t="n">
        <v>10000020848</v>
      </c>
      <c r="C91" s="1" t="n">
        <v>44415028</v>
      </c>
      <c r="D91" s="1" t="s">
        <v>171</v>
      </c>
      <c r="E91" s="1" t="n">
        <v>10000021179</v>
      </c>
      <c r="F91" s="1" t="n">
        <v>41115902</v>
      </c>
      <c r="G91" s="1" t="s">
        <v>172</v>
      </c>
      <c r="H91" s="1" t="n">
        <v>1</v>
      </c>
      <c r="I91" s="3" t="n">
        <v>0.1</v>
      </c>
    </row>
    <row r="92" customFormat="false" ht="15.8" hidden="true" customHeight="false" outlineLevel="0" collapsed="false">
      <c r="A92" s="1" t="s">
        <v>9</v>
      </c>
      <c r="B92" s="2" t="n">
        <v>10000020836</v>
      </c>
      <c r="C92" s="1" t="n">
        <v>44415036</v>
      </c>
      <c r="D92" s="1" t="s">
        <v>173</v>
      </c>
      <c r="E92" s="1" t="n">
        <v>10000021190</v>
      </c>
      <c r="F92" s="1" t="n">
        <v>41115910</v>
      </c>
      <c r="G92" s="1" t="s">
        <v>174</v>
      </c>
      <c r="H92" s="1" t="n">
        <v>1</v>
      </c>
      <c r="I92" s="3" t="n">
        <v>0.121</v>
      </c>
    </row>
    <row r="93" customFormat="false" ht="15.8" hidden="true" customHeight="false" outlineLevel="0" collapsed="false">
      <c r="A93" s="1" t="s">
        <v>9</v>
      </c>
      <c r="B93" s="2" t="n">
        <v>10000021004</v>
      </c>
      <c r="C93" s="1" t="n">
        <v>44415052</v>
      </c>
      <c r="D93" s="1" t="s">
        <v>175</v>
      </c>
      <c r="E93" s="1" t="n">
        <v>10000020995</v>
      </c>
      <c r="F93" s="1" t="n">
        <v>41114523</v>
      </c>
      <c r="G93" s="1" t="s">
        <v>176</v>
      </c>
      <c r="H93" s="1" t="n">
        <v>1</v>
      </c>
      <c r="I93" s="3" t="n">
        <v>0.15</v>
      </c>
    </row>
    <row r="94" customFormat="false" ht="15.8" hidden="true" customHeight="false" outlineLevel="0" collapsed="false">
      <c r="A94" s="1" t="s">
        <v>9</v>
      </c>
      <c r="B94" s="2" t="n">
        <v>10000021320</v>
      </c>
      <c r="C94" s="1" t="n">
        <v>80000797</v>
      </c>
      <c r="D94" s="1" t="s">
        <v>177</v>
      </c>
      <c r="E94" s="1" t="n">
        <v>10000021351</v>
      </c>
      <c r="F94" s="1" t="n">
        <v>760</v>
      </c>
      <c r="G94" s="1" t="s">
        <v>178</v>
      </c>
      <c r="H94" s="1" t="n">
        <v>1</v>
      </c>
      <c r="I94" s="3" t="n">
        <v>0.1765</v>
      </c>
    </row>
    <row r="95" customFormat="false" ht="15.8" hidden="true" customHeight="false" outlineLevel="0" collapsed="false">
      <c r="A95" s="1" t="s">
        <v>9</v>
      </c>
      <c r="B95" s="2" t="n">
        <v>10000021234</v>
      </c>
      <c r="C95" s="1" t="n">
        <v>80001408</v>
      </c>
      <c r="D95" s="1" t="s">
        <v>179</v>
      </c>
      <c r="E95" s="1" t="n">
        <v>10000021108</v>
      </c>
      <c r="F95" s="1" t="n">
        <v>97004</v>
      </c>
      <c r="G95" s="1" t="s">
        <v>70</v>
      </c>
      <c r="H95" s="1" t="n">
        <v>1</v>
      </c>
      <c r="I95" s="3" t="n">
        <v>0.247</v>
      </c>
    </row>
    <row r="96" customFormat="false" ht="15.8" hidden="true" customHeight="false" outlineLevel="0" collapsed="false">
      <c r="A96" s="0" t="s">
        <v>180</v>
      </c>
      <c r="B96" s="0" t="n">
        <v>10000008321</v>
      </c>
      <c r="C96" s="0" t="n">
        <v>52515</v>
      </c>
      <c r="D96" s="0" t="s">
        <v>181</v>
      </c>
      <c r="E96" s="0" t="n">
        <v>10000008324</v>
      </c>
      <c r="F96" s="0" t="n">
        <v>51659</v>
      </c>
      <c r="G96" s="0" t="s">
        <v>182</v>
      </c>
      <c r="H96" s="0" t="n">
        <v>1</v>
      </c>
      <c r="I96" s="7" t="n">
        <v>0.811</v>
      </c>
    </row>
    <row r="97" customFormat="false" ht="15.8" hidden="true" customHeight="false" outlineLevel="0" collapsed="false">
      <c r="A97" s="0" t="s">
        <v>180</v>
      </c>
      <c r="B97" s="0" t="n">
        <v>10000009062</v>
      </c>
      <c r="C97" s="0" t="n">
        <v>113930</v>
      </c>
      <c r="D97" s="0" t="s">
        <v>183</v>
      </c>
      <c r="E97" s="0" t="n">
        <v>10000009061</v>
      </c>
      <c r="F97" s="0" t="n">
        <v>74918</v>
      </c>
      <c r="G97" s="0" t="s">
        <v>184</v>
      </c>
      <c r="H97" s="0" t="n">
        <v>1</v>
      </c>
      <c r="I97" s="7" t="n">
        <v>0.676</v>
      </c>
    </row>
    <row r="98" customFormat="false" ht="15.8" hidden="true" customHeight="false" outlineLevel="0" collapsed="false">
      <c r="A98" s="0" t="s">
        <v>180</v>
      </c>
      <c r="B98" s="0" t="n">
        <v>10000009059</v>
      </c>
      <c r="C98" s="0" t="n">
        <v>113905</v>
      </c>
      <c r="D98" s="0" t="s">
        <v>185</v>
      </c>
      <c r="E98" s="0" t="n">
        <v>10000009061</v>
      </c>
      <c r="F98" s="0" t="n">
        <v>74918</v>
      </c>
      <c r="G98" s="0" t="s">
        <v>184</v>
      </c>
      <c r="H98" s="0" t="n">
        <v>1</v>
      </c>
      <c r="I98" s="7" t="n">
        <v>0.572</v>
      </c>
    </row>
    <row r="99" customFormat="false" ht="15.8" hidden="true" customHeight="false" outlineLevel="0" collapsed="false">
      <c r="A99" s="0" t="s">
        <v>180</v>
      </c>
      <c r="B99" s="0" t="n">
        <v>10000009063</v>
      </c>
      <c r="C99" s="0" t="n">
        <v>113921</v>
      </c>
      <c r="D99" s="0" t="s">
        <v>186</v>
      </c>
      <c r="E99" s="0" t="n">
        <v>10000009061</v>
      </c>
      <c r="F99" s="0" t="n">
        <v>74918</v>
      </c>
      <c r="G99" s="0" t="s">
        <v>184</v>
      </c>
      <c r="H99" s="0" t="n">
        <v>1</v>
      </c>
      <c r="I99" s="7" t="n">
        <v>0.569</v>
      </c>
    </row>
    <row r="100" customFormat="false" ht="15.8" hidden="true" customHeight="false" outlineLevel="0" collapsed="false">
      <c r="A100" s="0" t="s">
        <v>180</v>
      </c>
      <c r="B100" s="0" t="n">
        <v>10000008679</v>
      </c>
      <c r="C100" s="0" t="n">
        <v>114090</v>
      </c>
      <c r="D100" s="0" t="s">
        <v>187</v>
      </c>
      <c r="E100" s="0" t="n">
        <v>10000008846</v>
      </c>
      <c r="F100" s="0" t="n">
        <v>99120</v>
      </c>
      <c r="G100" s="0" t="s">
        <v>188</v>
      </c>
      <c r="H100" s="0" t="n">
        <v>1</v>
      </c>
      <c r="I100" s="7" t="n">
        <v>0.5</v>
      </c>
    </row>
    <row r="101" customFormat="false" ht="15.8" hidden="true" customHeight="false" outlineLevel="0" collapsed="false">
      <c r="A101" s="0" t="s">
        <v>180</v>
      </c>
      <c r="B101" s="0" t="n">
        <v>10000008754</v>
      </c>
      <c r="C101" s="0" t="n">
        <v>114111</v>
      </c>
      <c r="D101" s="0" t="s">
        <v>189</v>
      </c>
      <c r="E101" s="0" t="n">
        <v>10000008842</v>
      </c>
      <c r="F101" s="0" t="n">
        <v>24210</v>
      </c>
      <c r="G101" s="0" t="s">
        <v>190</v>
      </c>
      <c r="H101" s="0" t="n">
        <v>1</v>
      </c>
      <c r="I101" s="7" t="n">
        <v>0.5</v>
      </c>
    </row>
    <row r="102" customFormat="false" ht="15.8" hidden="true" customHeight="false" outlineLevel="0" collapsed="false">
      <c r="A102" s="0" t="s">
        <v>180</v>
      </c>
      <c r="B102" s="0" t="n">
        <v>10000008348</v>
      </c>
      <c r="C102" s="0" t="n">
        <v>68519</v>
      </c>
      <c r="D102" s="0" t="s">
        <v>191</v>
      </c>
      <c r="E102" s="0" t="n">
        <v>10000008351</v>
      </c>
      <c r="F102" s="0" t="n">
        <v>378500</v>
      </c>
      <c r="G102" s="0" t="s">
        <v>192</v>
      </c>
      <c r="H102" s="0" t="n">
        <v>1</v>
      </c>
      <c r="I102" s="7" t="n">
        <v>0.431</v>
      </c>
    </row>
    <row r="103" customFormat="false" ht="15.8" hidden="true" customHeight="false" outlineLevel="0" collapsed="false">
      <c r="A103" s="0" t="s">
        <v>193</v>
      </c>
      <c r="B103" s="0" t="n">
        <v>10000017899</v>
      </c>
      <c r="C103" s="0" t="n">
        <v>53384</v>
      </c>
      <c r="D103" s="0" t="s">
        <v>194</v>
      </c>
      <c r="E103" s="0" t="n">
        <v>10000017849</v>
      </c>
      <c r="F103" s="0" t="n">
        <v>161063</v>
      </c>
      <c r="G103" s="0" t="s">
        <v>195</v>
      </c>
      <c r="H103" s="0" t="n">
        <v>1</v>
      </c>
      <c r="I103" s="7" t="n">
        <v>0.412</v>
      </c>
    </row>
    <row r="104" customFormat="false" ht="15.8" hidden="true" customHeight="false" outlineLevel="0" collapsed="false">
      <c r="A104" s="0" t="s">
        <v>193</v>
      </c>
      <c r="B104" s="0" t="n">
        <v>10000017923</v>
      </c>
      <c r="C104" s="0" t="n">
        <v>53392</v>
      </c>
      <c r="D104" s="0" t="s">
        <v>196</v>
      </c>
      <c r="E104" s="0" t="n">
        <v>10000017849</v>
      </c>
      <c r="F104" s="0" t="n">
        <v>161063</v>
      </c>
      <c r="G104" s="0" t="s">
        <v>195</v>
      </c>
      <c r="H104" s="0" t="n">
        <v>1</v>
      </c>
      <c r="I104" s="7" t="n">
        <v>0.412</v>
      </c>
    </row>
    <row r="105" customFormat="false" ht="15.8" hidden="true" customHeight="false" outlineLevel="0" collapsed="false">
      <c r="A105" s="0" t="s">
        <v>193</v>
      </c>
      <c r="B105" s="0" t="n">
        <v>10000017919</v>
      </c>
      <c r="C105" s="0" t="n">
        <v>10740</v>
      </c>
      <c r="D105" s="0" t="s">
        <v>197</v>
      </c>
      <c r="E105" s="0" t="n">
        <v>10000017870</v>
      </c>
      <c r="F105" s="0" t="n">
        <v>5967</v>
      </c>
      <c r="G105" s="0" t="s">
        <v>198</v>
      </c>
      <c r="H105" s="0" t="n">
        <v>1</v>
      </c>
      <c r="I105" s="7" t="n">
        <v>0.4</v>
      </c>
    </row>
    <row r="106" customFormat="false" ht="15.8" hidden="true" customHeight="false" outlineLevel="0" collapsed="false">
      <c r="A106" s="0" t="s">
        <v>193</v>
      </c>
      <c r="B106" s="0" t="n">
        <v>10000017817</v>
      </c>
      <c r="C106" s="0" t="n">
        <v>10812</v>
      </c>
      <c r="D106" s="0" t="s">
        <v>199</v>
      </c>
      <c r="E106" s="0" t="n">
        <v>10000017870</v>
      </c>
      <c r="F106" s="0" t="n">
        <v>5967</v>
      </c>
      <c r="G106" s="0" t="s">
        <v>198</v>
      </c>
      <c r="H106" s="0" t="n">
        <v>1</v>
      </c>
      <c r="I106" s="7" t="n">
        <v>0.4</v>
      </c>
    </row>
    <row r="107" customFormat="false" ht="15.8" hidden="true" customHeight="false" outlineLevel="0" collapsed="false">
      <c r="A107" s="0" t="s">
        <v>193</v>
      </c>
      <c r="B107" s="0" t="n">
        <v>10000017916</v>
      </c>
      <c r="C107" s="0" t="n">
        <v>14125</v>
      </c>
      <c r="D107" s="0" t="s">
        <v>200</v>
      </c>
      <c r="E107" s="0" t="n">
        <v>10000017874</v>
      </c>
      <c r="F107" s="0" t="n">
        <v>5924</v>
      </c>
      <c r="G107" s="0" t="s">
        <v>201</v>
      </c>
      <c r="H107" s="0" t="n">
        <v>1</v>
      </c>
      <c r="I107" s="7" t="n">
        <v>0.39</v>
      </c>
    </row>
    <row r="108" customFormat="false" ht="15.8" hidden="true" customHeight="false" outlineLevel="0" collapsed="false">
      <c r="A108" s="0" t="s">
        <v>193</v>
      </c>
      <c r="B108" s="0" t="n">
        <v>10000017808</v>
      </c>
      <c r="C108" s="0" t="n">
        <v>14150</v>
      </c>
      <c r="D108" s="0" t="s">
        <v>202</v>
      </c>
      <c r="E108" s="0" t="n">
        <v>10000017874</v>
      </c>
      <c r="F108" s="0" t="n">
        <v>5924</v>
      </c>
      <c r="G108" s="0" t="s">
        <v>201</v>
      </c>
      <c r="H108" s="0" t="n">
        <v>1</v>
      </c>
      <c r="I108" s="7" t="n">
        <v>0.39</v>
      </c>
    </row>
    <row r="109" customFormat="false" ht="15.8" hidden="true" customHeight="false" outlineLevel="0" collapsed="false">
      <c r="A109" s="0" t="s">
        <v>193</v>
      </c>
      <c r="B109" s="0" t="n">
        <v>10000017814</v>
      </c>
      <c r="C109" s="0" t="n">
        <v>17590</v>
      </c>
      <c r="D109" s="0" t="s">
        <v>203</v>
      </c>
      <c r="E109" s="0" t="n">
        <v>10000017886</v>
      </c>
      <c r="F109" s="0" t="n">
        <v>101591</v>
      </c>
      <c r="G109" s="0" t="s">
        <v>204</v>
      </c>
      <c r="H109" s="0" t="n">
        <v>1</v>
      </c>
      <c r="I109" s="7" t="n">
        <v>0.35</v>
      </c>
    </row>
    <row r="110" customFormat="false" ht="15.8" hidden="true" customHeight="false" outlineLevel="0" collapsed="false">
      <c r="A110" s="0" t="s">
        <v>193</v>
      </c>
      <c r="B110" s="0" t="n">
        <v>10000017861</v>
      </c>
      <c r="C110" s="0" t="n">
        <v>17604</v>
      </c>
      <c r="D110" s="0" t="s">
        <v>205</v>
      </c>
      <c r="E110" s="0" t="n">
        <v>10000017886</v>
      </c>
      <c r="F110" s="0" t="n">
        <v>101591</v>
      </c>
      <c r="G110" s="0" t="s">
        <v>204</v>
      </c>
      <c r="H110" s="0" t="n">
        <v>1</v>
      </c>
      <c r="I110" s="7" t="n">
        <v>0.35</v>
      </c>
    </row>
    <row r="111" customFormat="false" ht="15.8" hidden="true" customHeight="false" outlineLevel="0" collapsed="false">
      <c r="A111" s="0" t="s">
        <v>193</v>
      </c>
      <c r="B111" s="0" t="n">
        <v>10000017823</v>
      </c>
      <c r="C111" s="0" t="n">
        <v>17612</v>
      </c>
      <c r="D111" s="0" t="s">
        <v>206</v>
      </c>
      <c r="E111" s="0" t="n">
        <v>10000017886</v>
      </c>
      <c r="F111" s="0" t="n">
        <v>101591</v>
      </c>
      <c r="G111" s="0" t="s">
        <v>204</v>
      </c>
      <c r="H111" s="0" t="n">
        <v>1</v>
      </c>
      <c r="I111" s="7" t="n">
        <v>0.35</v>
      </c>
    </row>
    <row r="112" customFormat="false" ht="15.8" hidden="true" customHeight="false" outlineLevel="0" collapsed="false">
      <c r="A112" s="0" t="s">
        <v>180</v>
      </c>
      <c r="B112" s="0" t="n">
        <v>10000008369</v>
      </c>
      <c r="C112" s="0" t="n">
        <v>40169</v>
      </c>
      <c r="D112" s="0" t="s">
        <v>207</v>
      </c>
      <c r="E112" s="0" t="n">
        <v>10000008370</v>
      </c>
      <c r="F112" s="0" t="n">
        <v>372242</v>
      </c>
      <c r="G112" s="0" t="s">
        <v>208</v>
      </c>
      <c r="H112" s="0" t="n">
        <v>1</v>
      </c>
      <c r="I112" s="7" t="n">
        <v>0.32</v>
      </c>
    </row>
    <row r="113" customFormat="false" ht="15.8" hidden="true" customHeight="false" outlineLevel="0" collapsed="false">
      <c r="A113" s="0" t="s">
        <v>193</v>
      </c>
      <c r="B113" s="0" t="n">
        <v>10000017903</v>
      </c>
      <c r="C113" s="0" t="n">
        <v>18708</v>
      </c>
      <c r="D113" s="0" t="s">
        <v>209</v>
      </c>
      <c r="E113" s="0" t="n">
        <v>10000017859</v>
      </c>
      <c r="F113" s="0" t="n">
        <v>18511</v>
      </c>
      <c r="G113" s="0" t="s">
        <v>210</v>
      </c>
      <c r="H113" s="0" t="n">
        <v>1</v>
      </c>
      <c r="I113" s="7" t="n">
        <v>0.32</v>
      </c>
    </row>
    <row r="114" customFormat="false" ht="15.8" hidden="true" customHeight="false" outlineLevel="0" collapsed="false">
      <c r="A114" s="0" t="s">
        <v>193</v>
      </c>
      <c r="B114" s="0" t="n">
        <v>10000017872</v>
      </c>
      <c r="C114" s="0" t="n">
        <v>119288</v>
      </c>
      <c r="D114" s="0" t="s">
        <v>211</v>
      </c>
      <c r="E114" s="0" t="n">
        <v>10000017859</v>
      </c>
      <c r="F114" s="0" t="n">
        <v>18511</v>
      </c>
      <c r="G114" s="0" t="s">
        <v>210</v>
      </c>
      <c r="H114" s="0" t="n">
        <v>1</v>
      </c>
      <c r="I114" s="7" t="n">
        <v>0.32</v>
      </c>
    </row>
    <row r="115" customFormat="false" ht="15.8" hidden="true" customHeight="false" outlineLevel="0" collapsed="false">
      <c r="A115" s="0" t="s">
        <v>193</v>
      </c>
      <c r="B115" s="0" t="n">
        <v>10000013092</v>
      </c>
      <c r="C115" s="0" t="n">
        <v>123668</v>
      </c>
      <c r="D115" s="0" t="s">
        <v>212</v>
      </c>
      <c r="E115" s="0" t="n">
        <v>10000017859</v>
      </c>
      <c r="F115" s="0" t="n">
        <v>18511</v>
      </c>
      <c r="G115" s="0" t="s">
        <v>210</v>
      </c>
      <c r="H115" s="0" t="n">
        <v>1</v>
      </c>
      <c r="I115" s="7" t="n">
        <v>0.32</v>
      </c>
    </row>
    <row r="116" customFormat="false" ht="15.8" hidden="true" customHeight="false" outlineLevel="0" collapsed="false">
      <c r="A116" s="0" t="s">
        <v>193</v>
      </c>
      <c r="B116" s="0" t="n">
        <v>10000017825</v>
      </c>
      <c r="C116" s="0" t="n">
        <v>6009</v>
      </c>
      <c r="D116" s="0" t="s">
        <v>213</v>
      </c>
      <c r="E116" s="0" t="n">
        <v>10000017870</v>
      </c>
      <c r="F116" s="0" t="n">
        <v>5967</v>
      </c>
      <c r="G116" s="0" t="s">
        <v>198</v>
      </c>
      <c r="H116" s="0" t="n">
        <v>1</v>
      </c>
      <c r="I116" s="7" t="n">
        <v>0.3</v>
      </c>
    </row>
    <row r="117" customFormat="false" ht="15.8" hidden="true" customHeight="false" outlineLevel="0" collapsed="false">
      <c r="A117" s="0" t="s">
        <v>180</v>
      </c>
      <c r="B117" s="0" t="n">
        <v>10000008375</v>
      </c>
      <c r="C117" s="0" t="n">
        <v>40126</v>
      </c>
      <c r="D117" s="0" t="s">
        <v>214</v>
      </c>
      <c r="E117" s="0" t="n">
        <v>10000008374</v>
      </c>
      <c r="F117" s="0" t="n">
        <v>372250</v>
      </c>
      <c r="G117" s="0" t="s">
        <v>215</v>
      </c>
      <c r="H117" s="0" t="n">
        <v>1</v>
      </c>
      <c r="I117" s="7" t="n">
        <v>0.247</v>
      </c>
    </row>
    <row r="118" customFormat="false" ht="15.8" hidden="true" customHeight="false" outlineLevel="0" collapsed="false">
      <c r="A118" s="0" t="s">
        <v>216</v>
      </c>
      <c r="B118" s="0" t="n">
        <v>10000012039</v>
      </c>
      <c r="C118" s="0" t="n">
        <v>115070</v>
      </c>
      <c r="D118" s="0" t="s">
        <v>217</v>
      </c>
      <c r="E118" s="0" t="n">
        <v>10000021108</v>
      </c>
      <c r="F118" s="0" t="n">
        <v>97004</v>
      </c>
      <c r="G118" s="0" t="s">
        <v>70</v>
      </c>
      <c r="H118" s="0" t="n">
        <v>1</v>
      </c>
      <c r="I118" s="7" t="n">
        <v>0.247</v>
      </c>
    </row>
    <row r="119" customFormat="false" ht="15.8" hidden="true" customHeight="false" outlineLevel="0" collapsed="false">
      <c r="A119" s="0" t="s">
        <v>216</v>
      </c>
      <c r="B119" s="0" t="n">
        <v>10000012037</v>
      </c>
      <c r="C119" s="0" t="n">
        <v>116319</v>
      </c>
      <c r="D119" s="0" t="s">
        <v>218</v>
      </c>
      <c r="E119" s="0" t="n">
        <v>10000021108</v>
      </c>
      <c r="F119" s="0" t="n">
        <v>97004</v>
      </c>
      <c r="G119" s="0" t="s">
        <v>70</v>
      </c>
      <c r="H119" s="0" t="n">
        <v>1</v>
      </c>
      <c r="I119" s="7" t="n">
        <v>0.247</v>
      </c>
    </row>
    <row r="120" customFormat="false" ht="15.8" hidden="true" customHeight="false" outlineLevel="0" collapsed="false">
      <c r="A120" s="0" t="s">
        <v>180</v>
      </c>
      <c r="B120" s="0" t="n">
        <v>10000008730</v>
      </c>
      <c r="C120" s="0" t="n">
        <v>341118</v>
      </c>
      <c r="D120" s="0" t="s">
        <v>219</v>
      </c>
      <c r="E120" s="0" t="n">
        <v>10000008840</v>
      </c>
      <c r="F120" s="0" t="n">
        <v>341010</v>
      </c>
      <c r="G120" s="0" t="s">
        <v>220</v>
      </c>
      <c r="H120" s="0" t="n">
        <v>1</v>
      </c>
      <c r="I120" s="7" t="n">
        <v>0.231</v>
      </c>
    </row>
    <row r="121" customFormat="false" ht="15.8" hidden="true" customHeight="false" outlineLevel="0" collapsed="false">
      <c r="A121" s="0" t="s">
        <v>180</v>
      </c>
      <c r="B121" s="0" t="n">
        <v>10000008718</v>
      </c>
      <c r="C121" s="0" t="n">
        <v>341126</v>
      </c>
      <c r="D121" s="0" t="s">
        <v>221</v>
      </c>
      <c r="E121" s="0" t="n">
        <v>10000008840</v>
      </c>
      <c r="F121" s="0" t="n">
        <v>341010</v>
      </c>
      <c r="G121" s="0" t="s">
        <v>220</v>
      </c>
      <c r="H121" s="0" t="n">
        <v>1</v>
      </c>
      <c r="I121" s="7" t="n">
        <v>0.231</v>
      </c>
    </row>
    <row r="122" customFormat="false" ht="15.8" hidden="true" customHeight="false" outlineLevel="0" collapsed="false">
      <c r="A122" s="0" t="s">
        <v>180</v>
      </c>
      <c r="B122" s="0" t="n">
        <v>10000008311</v>
      </c>
      <c r="C122" s="0" t="n">
        <v>57770</v>
      </c>
      <c r="D122" s="0" t="s">
        <v>222</v>
      </c>
      <c r="E122" s="0" t="n">
        <v>10000008317</v>
      </c>
      <c r="F122" s="0" t="n">
        <v>23892</v>
      </c>
      <c r="G122" s="0" t="s">
        <v>223</v>
      </c>
      <c r="H122" s="0" t="n">
        <v>1</v>
      </c>
      <c r="I122" s="7" t="n">
        <v>0.229</v>
      </c>
    </row>
    <row r="123" customFormat="false" ht="15.8" hidden="true" customHeight="false" outlineLevel="0" collapsed="false">
      <c r="A123" s="0" t="s">
        <v>180</v>
      </c>
      <c r="B123" s="0" t="n">
        <v>10000008403</v>
      </c>
      <c r="C123" s="0" t="n">
        <v>57789</v>
      </c>
      <c r="D123" s="0" t="s">
        <v>224</v>
      </c>
      <c r="E123" s="0" t="n">
        <v>10000008298</v>
      </c>
      <c r="F123" s="0" t="n">
        <v>372226</v>
      </c>
      <c r="G123" s="0" t="s">
        <v>225</v>
      </c>
      <c r="H123" s="0" t="n">
        <v>1</v>
      </c>
      <c r="I123" s="7" t="n">
        <v>0.229</v>
      </c>
    </row>
    <row r="124" customFormat="false" ht="15.8" hidden="true" customHeight="false" outlineLevel="0" collapsed="false">
      <c r="A124" s="0" t="s">
        <v>180</v>
      </c>
      <c r="B124" s="0" t="n">
        <v>10000008393</v>
      </c>
      <c r="C124" s="0" t="n">
        <v>54089</v>
      </c>
      <c r="D124" s="0" t="s">
        <v>226</v>
      </c>
      <c r="E124" s="0" t="n">
        <v>10000008399</v>
      </c>
      <c r="F124" s="0" t="n">
        <v>378402</v>
      </c>
      <c r="G124" s="0" t="s">
        <v>227</v>
      </c>
      <c r="H124" s="0" t="n">
        <v>1</v>
      </c>
      <c r="I124" s="7" t="n">
        <v>0.226</v>
      </c>
    </row>
    <row r="125" customFormat="false" ht="15.8" hidden="true" customHeight="false" outlineLevel="0" collapsed="false">
      <c r="A125" s="0" t="s">
        <v>180</v>
      </c>
      <c r="B125" s="0" t="n">
        <v>10000008331</v>
      </c>
      <c r="C125" s="0" t="n">
        <v>68373</v>
      </c>
      <c r="D125" s="0" t="s">
        <v>228</v>
      </c>
      <c r="E125" s="0" t="n">
        <v>10000008399</v>
      </c>
      <c r="F125" s="0" t="n">
        <v>378402</v>
      </c>
      <c r="G125" s="0" t="s">
        <v>227</v>
      </c>
      <c r="H125" s="0" t="n">
        <v>1</v>
      </c>
      <c r="I125" s="7" t="n">
        <v>0.226</v>
      </c>
    </row>
    <row r="126" customFormat="false" ht="15.8" hidden="true" customHeight="false" outlineLevel="0" collapsed="false">
      <c r="A126" s="0" t="s">
        <v>180</v>
      </c>
      <c r="B126" s="0" t="n">
        <v>10000008383</v>
      </c>
      <c r="C126" s="0" t="n">
        <v>69043</v>
      </c>
      <c r="D126" s="0" t="s">
        <v>229</v>
      </c>
      <c r="E126" s="0" t="n">
        <v>10000008399</v>
      </c>
      <c r="F126" s="0" t="n">
        <v>378402</v>
      </c>
      <c r="G126" s="0" t="s">
        <v>227</v>
      </c>
      <c r="H126" s="0" t="n">
        <v>1</v>
      </c>
      <c r="I126" s="7" t="n">
        <v>0.226</v>
      </c>
    </row>
    <row r="127" customFormat="false" ht="15.8" hidden="true" customHeight="false" outlineLevel="0" collapsed="false">
      <c r="A127" s="0" t="s">
        <v>180</v>
      </c>
      <c r="B127" s="0" t="n">
        <v>10000008293</v>
      </c>
      <c r="C127" s="0" t="n">
        <v>72877</v>
      </c>
      <c r="D127" s="0" t="s">
        <v>230</v>
      </c>
      <c r="E127" s="0" t="n">
        <v>10000008399</v>
      </c>
      <c r="F127" s="0" t="n">
        <v>378402</v>
      </c>
      <c r="G127" s="0" t="s">
        <v>227</v>
      </c>
      <c r="H127" s="0" t="n">
        <v>1</v>
      </c>
      <c r="I127" s="7" t="n">
        <v>0.226</v>
      </c>
    </row>
    <row r="128" customFormat="false" ht="15.8" hidden="true" customHeight="false" outlineLevel="0" collapsed="false">
      <c r="A128" s="0" t="s">
        <v>193</v>
      </c>
      <c r="B128" s="0" t="n">
        <v>10000017802</v>
      </c>
      <c r="C128" s="0" t="n">
        <v>53430</v>
      </c>
      <c r="D128" s="0" t="s">
        <v>231</v>
      </c>
      <c r="E128" s="0" t="n">
        <v>10000017849</v>
      </c>
      <c r="F128" s="0" t="n">
        <v>161063</v>
      </c>
      <c r="G128" s="0" t="s">
        <v>195</v>
      </c>
      <c r="H128" s="0" t="n">
        <v>1</v>
      </c>
      <c r="I128" s="7" t="n">
        <v>0.22</v>
      </c>
    </row>
    <row r="129" customFormat="false" ht="15.8" hidden="true" customHeight="false" outlineLevel="0" collapsed="false">
      <c r="A129" s="0" t="s">
        <v>180</v>
      </c>
      <c r="B129" s="0" t="n">
        <v>10000008639</v>
      </c>
      <c r="C129" s="0" t="n">
        <v>58572</v>
      </c>
      <c r="D129" s="0" t="s">
        <v>232</v>
      </c>
      <c r="E129" s="0" t="n">
        <v>10000008831</v>
      </c>
      <c r="F129" s="0" t="n">
        <v>341045</v>
      </c>
      <c r="G129" s="0" t="s">
        <v>233</v>
      </c>
      <c r="H129" s="0" t="n">
        <v>1</v>
      </c>
      <c r="I129" s="7" t="n">
        <v>0.211</v>
      </c>
    </row>
    <row r="130" customFormat="false" ht="15.8" hidden="true" customHeight="false" outlineLevel="0" collapsed="false">
      <c r="A130" s="0" t="s">
        <v>180</v>
      </c>
      <c r="B130" s="0" t="n">
        <v>10000008742</v>
      </c>
      <c r="C130" s="0" t="n">
        <v>341576</v>
      </c>
      <c r="D130" s="0" t="s">
        <v>234</v>
      </c>
      <c r="E130" s="0" t="n">
        <v>10000008839</v>
      </c>
      <c r="F130" s="0" t="n">
        <v>341207</v>
      </c>
      <c r="G130" s="0" t="s">
        <v>235</v>
      </c>
      <c r="H130" s="0" t="n">
        <v>1</v>
      </c>
      <c r="I130" s="7" t="n">
        <v>0.207</v>
      </c>
    </row>
    <row r="131" customFormat="false" ht="15.8" hidden="true" customHeight="false" outlineLevel="0" collapsed="false">
      <c r="A131" s="0" t="s">
        <v>180</v>
      </c>
      <c r="B131" s="0" t="n">
        <v>10000008746</v>
      </c>
      <c r="C131" s="0" t="n">
        <v>58742</v>
      </c>
      <c r="D131" s="0" t="s">
        <v>236</v>
      </c>
      <c r="E131" s="0" t="n">
        <v>10000008841</v>
      </c>
      <c r="F131" s="0" t="n">
        <v>341053</v>
      </c>
      <c r="G131" s="0" t="s">
        <v>237</v>
      </c>
      <c r="H131" s="0" t="n">
        <v>1</v>
      </c>
      <c r="I131" s="7" t="n">
        <v>0.2</v>
      </c>
    </row>
    <row r="132" customFormat="false" ht="15.8" hidden="true" customHeight="false" outlineLevel="0" collapsed="false">
      <c r="A132" s="0" t="s">
        <v>193</v>
      </c>
      <c r="B132" s="0" t="n">
        <v>10000017819</v>
      </c>
      <c r="C132" s="0" t="n">
        <v>18724</v>
      </c>
      <c r="D132" s="0" t="s">
        <v>238</v>
      </c>
      <c r="E132" s="0" t="n">
        <v>10000017859</v>
      </c>
      <c r="F132" s="0" t="n">
        <v>18511</v>
      </c>
      <c r="G132" s="0" t="s">
        <v>210</v>
      </c>
      <c r="H132" s="0" t="n">
        <v>1</v>
      </c>
      <c r="I132" s="7" t="n">
        <v>0.2</v>
      </c>
    </row>
    <row r="133" customFormat="false" ht="15.8" hidden="true" customHeight="false" outlineLevel="0" collapsed="false">
      <c r="A133" s="0" t="s">
        <v>180</v>
      </c>
      <c r="B133" s="0" t="n">
        <v>10000008344</v>
      </c>
      <c r="C133" s="0" t="n">
        <v>91820</v>
      </c>
      <c r="D133" s="0" t="s">
        <v>239</v>
      </c>
      <c r="E133" s="0" t="n">
        <v>10000008339</v>
      </c>
      <c r="F133" s="0" t="n">
        <v>72710</v>
      </c>
      <c r="G133" s="0" t="s">
        <v>240</v>
      </c>
      <c r="H133" s="0" t="n">
        <v>1</v>
      </c>
      <c r="I133" s="7" t="n">
        <v>0.192</v>
      </c>
    </row>
    <row r="134" customFormat="false" ht="15.8" hidden="true" customHeight="false" outlineLevel="0" collapsed="false">
      <c r="A134" s="0" t="s">
        <v>180</v>
      </c>
      <c r="B134" s="0" t="n">
        <v>10000008329</v>
      </c>
      <c r="C134" s="0" t="n">
        <v>72125</v>
      </c>
      <c r="D134" s="0" t="s">
        <v>241</v>
      </c>
      <c r="E134" s="0" t="n">
        <v>10000008323</v>
      </c>
      <c r="F134" s="0" t="n">
        <v>378232</v>
      </c>
      <c r="G134" s="0" t="s">
        <v>242</v>
      </c>
      <c r="H134" s="0" t="n">
        <v>1</v>
      </c>
      <c r="I134" s="7" t="n">
        <v>0.188</v>
      </c>
    </row>
    <row r="135" customFormat="false" ht="15.8" hidden="true" customHeight="false" outlineLevel="0" collapsed="false">
      <c r="A135" s="0" t="s">
        <v>180</v>
      </c>
      <c r="B135" s="0" t="n">
        <v>10000008685</v>
      </c>
      <c r="C135" s="0" t="n">
        <v>341541</v>
      </c>
      <c r="D135" s="0" t="s">
        <v>243</v>
      </c>
      <c r="E135" s="0" t="n">
        <v>10000008834</v>
      </c>
      <c r="F135" s="0" t="n">
        <v>341088</v>
      </c>
      <c r="G135" s="0" t="s">
        <v>244</v>
      </c>
      <c r="H135" s="0" t="n">
        <v>1</v>
      </c>
      <c r="I135" s="7" t="n">
        <v>0.187</v>
      </c>
    </row>
    <row r="136" customFormat="false" ht="15.8" hidden="true" customHeight="false" outlineLevel="0" collapsed="false">
      <c r="A136" s="0" t="s">
        <v>180</v>
      </c>
      <c r="B136" s="0" t="n">
        <v>10000008660</v>
      </c>
      <c r="C136" s="0" t="n">
        <v>342459</v>
      </c>
      <c r="D136" s="0" t="s">
        <v>245</v>
      </c>
      <c r="E136" s="0" t="n">
        <v>10000008832</v>
      </c>
      <c r="F136" s="0" t="n">
        <v>341029</v>
      </c>
      <c r="G136" s="0" t="s">
        <v>246</v>
      </c>
      <c r="H136" s="0" t="n">
        <v>1</v>
      </c>
      <c r="I136" s="7" t="n">
        <v>0.185</v>
      </c>
    </row>
    <row r="137" customFormat="false" ht="15.8" hidden="true" customHeight="false" outlineLevel="0" collapsed="false">
      <c r="A137" s="0" t="s">
        <v>180</v>
      </c>
      <c r="B137" s="0" t="n">
        <v>10000009159</v>
      </c>
      <c r="C137" s="0" t="n">
        <v>18740</v>
      </c>
      <c r="D137" s="0" t="s">
        <v>247</v>
      </c>
      <c r="E137" s="0" t="n">
        <v>10000009161</v>
      </c>
      <c r="F137" s="0" t="n">
        <v>351229</v>
      </c>
      <c r="G137" s="0" t="s">
        <v>248</v>
      </c>
      <c r="H137" s="0" t="n">
        <v>1</v>
      </c>
      <c r="I137" s="7" t="n">
        <v>0.18</v>
      </c>
    </row>
    <row r="138" customFormat="false" ht="15.8" hidden="true" customHeight="false" outlineLevel="0" collapsed="false">
      <c r="A138" s="0" t="s">
        <v>180</v>
      </c>
      <c r="B138" s="0" t="n">
        <v>10000008641</v>
      </c>
      <c r="C138" s="0" t="n">
        <v>58556</v>
      </c>
      <c r="D138" s="0" t="s">
        <v>249</v>
      </c>
      <c r="E138" s="0" t="n">
        <v>10000008831</v>
      </c>
      <c r="F138" s="0" t="n">
        <v>341045</v>
      </c>
      <c r="G138" s="0" t="s">
        <v>233</v>
      </c>
      <c r="H138" s="0" t="n">
        <v>1</v>
      </c>
      <c r="I138" s="7" t="n">
        <v>0.18</v>
      </c>
    </row>
    <row r="139" customFormat="false" ht="15.8" hidden="true" customHeight="false" outlineLevel="0" collapsed="false">
      <c r="A139" s="0" t="s">
        <v>180</v>
      </c>
      <c r="B139" s="0" t="n">
        <v>10000008630</v>
      </c>
      <c r="C139" s="0" t="n">
        <v>58564</v>
      </c>
      <c r="D139" s="0" t="s">
        <v>250</v>
      </c>
      <c r="E139" s="0" t="n">
        <v>10000008831</v>
      </c>
      <c r="F139" s="0" t="n">
        <v>341045</v>
      </c>
      <c r="G139" s="0" t="s">
        <v>233</v>
      </c>
      <c r="H139" s="0" t="n">
        <v>1</v>
      </c>
      <c r="I139" s="7" t="n">
        <v>0.18</v>
      </c>
    </row>
    <row r="140" customFormat="false" ht="15.8" hidden="true" customHeight="false" outlineLevel="0" collapsed="false">
      <c r="A140" s="0" t="s">
        <v>180</v>
      </c>
      <c r="B140" s="0" t="n">
        <v>10000009107</v>
      </c>
      <c r="C140" s="0" t="n">
        <v>70840</v>
      </c>
      <c r="D140" s="0" t="s">
        <v>247</v>
      </c>
      <c r="E140" s="0" t="n">
        <v>10000009101</v>
      </c>
      <c r="F140" s="0" t="n">
        <v>351040</v>
      </c>
      <c r="G140" s="0" t="s">
        <v>251</v>
      </c>
      <c r="H140" s="0" t="n">
        <v>1</v>
      </c>
      <c r="I140" s="7" t="n">
        <v>0.18</v>
      </c>
    </row>
    <row r="141" customFormat="false" ht="15.8" hidden="true" customHeight="false" outlineLevel="0" collapsed="false">
      <c r="A141" s="0" t="s">
        <v>180</v>
      </c>
      <c r="B141" s="0" t="n">
        <v>10000009064</v>
      </c>
      <c r="C141" s="0" t="n">
        <v>71331</v>
      </c>
      <c r="D141" s="0" t="s">
        <v>252</v>
      </c>
      <c r="E141" s="0" t="n">
        <v>10000009114</v>
      </c>
      <c r="F141" s="0" t="n">
        <v>351024</v>
      </c>
      <c r="G141" s="0" t="s">
        <v>253</v>
      </c>
      <c r="H141" s="0" t="n">
        <v>1</v>
      </c>
      <c r="I141" s="7" t="n">
        <v>0.18</v>
      </c>
    </row>
    <row r="142" customFormat="false" ht="15.8" hidden="true" customHeight="false" outlineLevel="0" collapsed="false">
      <c r="A142" s="0" t="s">
        <v>180</v>
      </c>
      <c r="B142" s="0" t="n">
        <v>10000009098</v>
      </c>
      <c r="C142" s="0" t="n">
        <v>112836</v>
      </c>
      <c r="D142" s="0" t="s">
        <v>254</v>
      </c>
      <c r="E142" s="0" t="n">
        <v>10000009101</v>
      </c>
      <c r="F142" s="0" t="n">
        <v>351040</v>
      </c>
      <c r="G142" s="0" t="s">
        <v>251</v>
      </c>
      <c r="H142" s="0" t="n">
        <v>1</v>
      </c>
      <c r="I142" s="7" t="n">
        <v>0.18</v>
      </c>
    </row>
    <row r="143" customFormat="false" ht="15.8" hidden="true" customHeight="false" outlineLevel="0" collapsed="false">
      <c r="A143" s="0" t="s">
        <v>180</v>
      </c>
      <c r="B143" s="0" t="n">
        <v>10000009105</v>
      </c>
      <c r="C143" s="0" t="n">
        <v>112844</v>
      </c>
      <c r="D143" s="0" t="s">
        <v>255</v>
      </c>
      <c r="E143" s="0" t="n">
        <v>10000009101</v>
      </c>
      <c r="F143" s="0" t="n">
        <v>351040</v>
      </c>
      <c r="G143" s="0" t="s">
        <v>251</v>
      </c>
      <c r="H143" s="0" t="n">
        <v>1</v>
      </c>
      <c r="I143" s="7" t="n">
        <v>0.18</v>
      </c>
    </row>
    <row r="144" customFormat="false" ht="15.8" hidden="true" customHeight="false" outlineLevel="0" collapsed="false">
      <c r="A144" s="0" t="s">
        <v>180</v>
      </c>
      <c r="B144" s="0" t="n">
        <v>10000008723</v>
      </c>
      <c r="C144" s="0" t="n">
        <v>341479</v>
      </c>
      <c r="D144" s="0" t="s">
        <v>256</v>
      </c>
      <c r="E144" s="0" t="n">
        <v>10000008831</v>
      </c>
      <c r="F144" s="0" t="n">
        <v>341045</v>
      </c>
      <c r="G144" s="0" t="s">
        <v>233</v>
      </c>
      <c r="H144" s="0" t="n">
        <v>1</v>
      </c>
      <c r="I144" s="7" t="n">
        <v>0.18</v>
      </c>
    </row>
    <row r="145" customFormat="false" ht="15.8" hidden="true" customHeight="false" outlineLevel="0" collapsed="false">
      <c r="A145" s="0" t="s">
        <v>180</v>
      </c>
      <c r="B145" s="0" t="n">
        <v>10000009119</v>
      </c>
      <c r="C145" s="0" t="n">
        <v>428035</v>
      </c>
      <c r="D145" s="0" t="s">
        <v>257</v>
      </c>
      <c r="E145" s="0" t="n">
        <v>10000009114</v>
      </c>
      <c r="F145" s="0" t="n">
        <v>351024</v>
      </c>
      <c r="G145" s="0" t="s">
        <v>253</v>
      </c>
      <c r="H145" s="0" t="n">
        <v>1</v>
      </c>
      <c r="I145" s="7" t="n">
        <v>0.18</v>
      </c>
    </row>
    <row r="146" customFormat="false" ht="15.8" hidden="true" customHeight="false" outlineLevel="0" collapsed="false">
      <c r="A146" s="0" t="s">
        <v>216</v>
      </c>
      <c r="B146" s="0" t="n">
        <v>10000010631</v>
      </c>
      <c r="C146" s="0" t="n">
        <v>77089</v>
      </c>
      <c r="D146" s="0" t="s">
        <v>258</v>
      </c>
      <c r="E146" s="0" t="n">
        <v>10000010651</v>
      </c>
      <c r="F146" s="0" t="n">
        <v>36803</v>
      </c>
      <c r="G146" s="0" t="s">
        <v>259</v>
      </c>
      <c r="H146" s="0" t="n">
        <v>1</v>
      </c>
      <c r="I146" s="7" t="n">
        <v>0.18</v>
      </c>
    </row>
    <row r="147" customFormat="false" ht="15.8" hidden="true" customHeight="false" outlineLevel="0" collapsed="false">
      <c r="A147" s="0" t="s">
        <v>216</v>
      </c>
      <c r="B147" s="0" t="n">
        <v>10000051600</v>
      </c>
      <c r="C147" s="0" t="n">
        <v>120774</v>
      </c>
      <c r="D147" s="0" t="s">
        <v>260</v>
      </c>
      <c r="E147" s="0" t="n">
        <v>10000010711</v>
      </c>
      <c r="F147" s="0" t="n">
        <v>120669</v>
      </c>
      <c r="G147" s="0" t="s">
        <v>261</v>
      </c>
      <c r="H147" s="0" t="n">
        <v>1</v>
      </c>
      <c r="I147" s="7" t="n">
        <v>0.18</v>
      </c>
    </row>
    <row r="148" customFormat="false" ht="15.8" hidden="true" customHeight="false" outlineLevel="0" collapsed="false">
      <c r="A148" s="0" t="s">
        <v>216</v>
      </c>
      <c r="B148" s="0" t="n">
        <v>10000051601</v>
      </c>
      <c r="C148" s="0" t="n">
        <v>120847</v>
      </c>
      <c r="D148" s="0" t="s">
        <v>262</v>
      </c>
      <c r="E148" s="0" t="n">
        <v>10000010698</v>
      </c>
      <c r="F148" s="0" t="n">
        <v>120618</v>
      </c>
      <c r="G148" s="0" t="s">
        <v>263</v>
      </c>
      <c r="H148" s="0" t="n">
        <v>1</v>
      </c>
      <c r="I148" s="7" t="n">
        <v>0.18</v>
      </c>
    </row>
    <row r="149" customFormat="false" ht="15.8" hidden="true" customHeight="false" outlineLevel="0" collapsed="false">
      <c r="A149" s="0" t="s">
        <v>180</v>
      </c>
      <c r="B149" s="0" t="n">
        <v>10000009111</v>
      </c>
      <c r="C149" s="0" t="n">
        <v>69051</v>
      </c>
      <c r="D149" s="0" t="s">
        <v>264</v>
      </c>
      <c r="E149" s="0" t="n">
        <v>10000009114</v>
      </c>
      <c r="F149" s="0" t="n">
        <v>351024</v>
      </c>
      <c r="G149" s="0" t="s">
        <v>253</v>
      </c>
      <c r="H149" s="0" t="n">
        <v>1</v>
      </c>
      <c r="I149" s="7" t="n">
        <v>0.174</v>
      </c>
    </row>
    <row r="150" customFormat="false" ht="15.8" hidden="true" customHeight="false" outlineLevel="0" collapsed="false">
      <c r="A150" s="0" t="s">
        <v>180</v>
      </c>
      <c r="B150" s="0" t="n">
        <v>10000008638</v>
      </c>
      <c r="C150" s="0" t="n">
        <v>341410</v>
      </c>
      <c r="D150" s="0" t="s">
        <v>265</v>
      </c>
      <c r="E150" s="0" t="n">
        <v>10000008831</v>
      </c>
      <c r="F150" s="0" t="n">
        <v>341045</v>
      </c>
      <c r="G150" s="0" t="s">
        <v>233</v>
      </c>
      <c r="H150" s="0" t="n">
        <v>1</v>
      </c>
      <c r="I150" s="7" t="n">
        <v>0.171</v>
      </c>
    </row>
    <row r="151" customFormat="false" ht="15.8" hidden="true" customHeight="false" outlineLevel="0" collapsed="false">
      <c r="A151" s="0" t="s">
        <v>180</v>
      </c>
      <c r="B151" s="0" t="n">
        <v>10000008756</v>
      </c>
      <c r="C151" s="0" t="n">
        <v>341525</v>
      </c>
      <c r="D151" s="0" t="s">
        <v>266</v>
      </c>
      <c r="E151" s="0" t="n">
        <v>10000008842</v>
      </c>
      <c r="F151" s="0" t="n">
        <v>24210</v>
      </c>
      <c r="G151" s="0" t="s">
        <v>190</v>
      </c>
      <c r="H151" s="0" t="n">
        <v>1</v>
      </c>
      <c r="I151" s="7" t="n">
        <v>0.171</v>
      </c>
    </row>
    <row r="152" customFormat="false" ht="15.8" hidden="true" customHeight="false" outlineLevel="0" collapsed="false">
      <c r="A152" s="0" t="s">
        <v>180</v>
      </c>
      <c r="B152" s="0" t="n">
        <v>10000009085</v>
      </c>
      <c r="C152" s="0" t="n">
        <v>70408</v>
      </c>
      <c r="D152" s="0" t="s">
        <v>267</v>
      </c>
      <c r="E152" s="0" t="n">
        <v>10000009083</v>
      </c>
      <c r="F152" s="0" t="n">
        <v>45276</v>
      </c>
      <c r="G152" s="0" t="s">
        <v>267</v>
      </c>
      <c r="H152" s="0" t="n">
        <v>1</v>
      </c>
      <c r="I152" s="7" t="n">
        <v>0.162</v>
      </c>
    </row>
    <row r="153" customFormat="false" ht="15.8" hidden="true" customHeight="false" outlineLevel="0" collapsed="false">
      <c r="A153" s="0" t="s">
        <v>180</v>
      </c>
      <c r="B153" s="0" t="n">
        <v>10000008732</v>
      </c>
      <c r="C153" s="0" t="n">
        <v>58602</v>
      </c>
      <c r="D153" s="0" t="s">
        <v>268</v>
      </c>
      <c r="E153" s="0" t="n">
        <v>10000008840</v>
      </c>
      <c r="F153" s="0" t="n">
        <v>341010</v>
      </c>
      <c r="G153" s="0" t="s">
        <v>220</v>
      </c>
      <c r="H153" s="0" t="n">
        <v>1</v>
      </c>
      <c r="I153" s="7" t="n">
        <v>0.161</v>
      </c>
    </row>
    <row r="154" customFormat="false" ht="15.8" hidden="true" customHeight="false" outlineLevel="0" collapsed="false">
      <c r="A154" s="0" t="s">
        <v>180</v>
      </c>
      <c r="B154" s="0" t="n">
        <v>10000008726</v>
      </c>
      <c r="C154" s="0" t="n">
        <v>341134</v>
      </c>
      <c r="D154" s="0" t="s">
        <v>269</v>
      </c>
      <c r="E154" s="0" t="n">
        <v>10000008840</v>
      </c>
      <c r="F154" s="0" t="n">
        <v>341010</v>
      </c>
      <c r="G154" s="0" t="s">
        <v>220</v>
      </c>
      <c r="H154" s="0" t="n">
        <v>1</v>
      </c>
      <c r="I154" s="7" t="n">
        <v>0.161</v>
      </c>
    </row>
    <row r="155" customFormat="false" ht="15.8" hidden="true" customHeight="false" outlineLevel="0" collapsed="false">
      <c r="A155" s="0" t="s">
        <v>180</v>
      </c>
      <c r="B155" s="0" t="n">
        <v>10000008664</v>
      </c>
      <c r="C155" s="0" t="n">
        <v>58521</v>
      </c>
      <c r="D155" s="0" t="s">
        <v>270</v>
      </c>
      <c r="E155" s="0" t="n">
        <v>10000008832</v>
      </c>
      <c r="F155" s="0" t="n">
        <v>341029</v>
      </c>
      <c r="G155" s="0" t="s">
        <v>246</v>
      </c>
      <c r="H155" s="0" t="n">
        <v>1</v>
      </c>
      <c r="I155" s="7" t="n">
        <v>0.16</v>
      </c>
    </row>
    <row r="156" customFormat="false" ht="15.8" hidden="true" customHeight="false" outlineLevel="0" collapsed="false">
      <c r="A156" s="0" t="s">
        <v>180</v>
      </c>
      <c r="B156" s="0" t="n">
        <v>10000008693</v>
      </c>
      <c r="C156" s="0" t="n">
        <v>58505</v>
      </c>
      <c r="D156" s="0" t="s">
        <v>271</v>
      </c>
      <c r="E156" s="0" t="n">
        <v>10000008835</v>
      </c>
      <c r="F156" s="0" t="n">
        <v>341061</v>
      </c>
      <c r="G156" s="0" t="s">
        <v>272</v>
      </c>
      <c r="H156" s="0" t="n">
        <v>1</v>
      </c>
      <c r="I156" s="7" t="n">
        <v>0.157</v>
      </c>
    </row>
    <row r="157" customFormat="false" ht="15.8" hidden="true" customHeight="false" outlineLevel="0" collapsed="false">
      <c r="A157" s="0" t="s">
        <v>180</v>
      </c>
      <c r="B157" s="0" t="n">
        <v>10000008304</v>
      </c>
      <c r="C157" s="0" t="n">
        <v>102350</v>
      </c>
      <c r="D157" s="0" t="s">
        <v>273</v>
      </c>
      <c r="E157" s="0" t="n">
        <v>10000008309</v>
      </c>
      <c r="F157" s="0" t="n">
        <v>102121</v>
      </c>
      <c r="G157" s="0" t="s">
        <v>274</v>
      </c>
      <c r="H157" s="0" t="n">
        <v>1</v>
      </c>
      <c r="I157" s="7" t="n">
        <v>0.154</v>
      </c>
    </row>
    <row r="158" customFormat="false" ht="15.8" hidden="true" customHeight="false" outlineLevel="0" collapsed="false">
      <c r="A158" s="0" t="s">
        <v>180</v>
      </c>
      <c r="B158" s="0" t="n">
        <v>10000008373</v>
      </c>
      <c r="C158" s="0" t="n">
        <v>40185</v>
      </c>
      <c r="D158" s="0" t="s">
        <v>275</v>
      </c>
      <c r="E158" s="0" t="n">
        <v>10000008371</v>
      </c>
      <c r="F158" s="0" t="n">
        <v>378593</v>
      </c>
      <c r="G158" s="0" t="s">
        <v>275</v>
      </c>
      <c r="H158" s="0" t="n">
        <v>1</v>
      </c>
      <c r="I158" s="7" t="n">
        <v>0.138</v>
      </c>
    </row>
    <row r="159" customFormat="false" ht="15.8" hidden="true" customHeight="false" outlineLevel="0" collapsed="false">
      <c r="A159" s="0" t="s">
        <v>180</v>
      </c>
      <c r="B159" s="0" t="n">
        <v>10000008747</v>
      </c>
      <c r="C159" s="0" t="n">
        <v>57576</v>
      </c>
      <c r="D159" s="0" t="s">
        <v>276</v>
      </c>
      <c r="E159" s="0" t="n">
        <v>10000008841</v>
      </c>
      <c r="F159" s="0" t="n">
        <v>341053</v>
      </c>
      <c r="G159" s="0" t="s">
        <v>237</v>
      </c>
      <c r="H159" s="0" t="n">
        <v>1</v>
      </c>
      <c r="I159" s="7" t="n">
        <v>0.134</v>
      </c>
    </row>
    <row r="160" customFormat="false" ht="15.8" hidden="true" customHeight="false" outlineLevel="0" collapsed="false">
      <c r="A160" s="0" t="s">
        <v>180</v>
      </c>
      <c r="B160" s="0" t="n">
        <v>10000008795</v>
      </c>
      <c r="C160" s="0" t="n">
        <v>58440</v>
      </c>
      <c r="D160" s="0" t="s">
        <v>277</v>
      </c>
      <c r="E160" s="0" t="n">
        <v>10000008837</v>
      </c>
      <c r="F160" s="0" t="n">
        <v>341070</v>
      </c>
      <c r="G160" s="0" t="s">
        <v>278</v>
      </c>
      <c r="H160" s="0" t="n">
        <v>1</v>
      </c>
      <c r="I160" s="7" t="n">
        <v>0.131</v>
      </c>
    </row>
    <row r="161" customFormat="false" ht="15.8" hidden="true" customHeight="false" outlineLevel="0" collapsed="false">
      <c r="A161" s="0" t="s">
        <v>180</v>
      </c>
      <c r="B161" s="0" t="n">
        <v>10000008797</v>
      </c>
      <c r="C161" s="0" t="n">
        <v>58475</v>
      </c>
      <c r="D161" s="0" t="s">
        <v>279</v>
      </c>
      <c r="E161" s="0" t="n">
        <v>10000008837</v>
      </c>
      <c r="F161" s="0" t="n">
        <v>341070</v>
      </c>
      <c r="G161" s="0" t="s">
        <v>278</v>
      </c>
      <c r="H161" s="0" t="n">
        <v>1</v>
      </c>
      <c r="I161" s="7" t="n">
        <v>0.131</v>
      </c>
    </row>
    <row r="162" customFormat="false" ht="15.8" hidden="true" customHeight="false" outlineLevel="0" collapsed="false">
      <c r="A162" s="0" t="s">
        <v>180</v>
      </c>
      <c r="B162" s="0" t="n">
        <v>10000008397</v>
      </c>
      <c r="C162" s="0" t="n">
        <v>70149</v>
      </c>
      <c r="D162" s="0" t="s">
        <v>280</v>
      </c>
      <c r="E162" s="0" t="n">
        <v>10000008392</v>
      </c>
      <c r="F162" s="0" t="n">
        <v>372218</v>
      </c>
      <c r="G162" s="0" t="s">
        <v>281</v>
      </c>
      <c r="H162" s="0" t="n">
        <v>1</v>
      </c>
      <c r="I162" s="7" t="n">
        <v>0.126</v>
      </c>
    </row>
    <row r="163" customFormat="false" ht="15.8" hidden="true" customHeight="false" outlineLevel="0" collapsed="false">
      <c r="A163" s="0" t="s">
        <v>180</v>
      </c>
      <c r="B163" s="0" t="n">
        <v>10000008776</v>
      </c>
      <c r="C163" s="0" t="n">
        <v>341177</v>
      </c>
      <c r="D163" s="0" t="s">
        <v>282</v>
      </c>
      <c r="E163" s="0" t="n">
        <v>10000008778</v>
      </c>
      <c r="F163" s="0" t="n">
        <v>342173</v>
      </c>
      <c r="G163" s="0" t="s">
        <v>283</v>
      </c>
      <c r="H163" s="0" t="n">
        <v>1</v>
      </c>
      <c r="I163" s="7" t="n">
        <v>0.126</v>
      </c>
    </row>
    <row r="164" customFormat="false" ht="15.8" hidden="true" customHeight="false" outlineLevel="0" collapsed="false">
      <c r="A164" s="0" t="s">
        <v>180</v>
      </c>
      <c r="B164" s="0" t="n">
        <v>10000008696</v>
      </c>
      <c r="C164" s="0" t="n">
        <v>57533</v>
      </c>
      <c r="D164" s="0" t="s">
        <v>284</v>
      </c>
      <c r="E164" s="0" t="n">
        <v>10000008830</v>
      </c>
      <c r="F164" s="0" t="n">
        <v>342203</v>
      </c>
      <c r="G164" s="0" t="s">
        <v>285</v>
      </c>
      <c r="H164" s="0" t="n">
        <v>1</v>
      </c>
      <c r="I164" s="7" t="n">
        <v>0.122</v>
      </c>
    </row>
    <row r="165" customFormat="false" ht="15.8" hidden="true" customHeight="false" outlineLevel="0" collapsed="false">
      <c r="A165" s="0" t="s">
        <v>180</v>
      </c>
      <c r="B165" s="0" t="n">
        <v>10000008780</v>
      </c>
      <c r="C165" s="0" t="n">
        <v>58696</v>
      </c>
      <c r="D165" s="0" t="s">
        <v>286</v>
      </c>
      <c r="E165" s="0" t="n">
        <v>10000008843</v>
      </c>
      <c r="F165" s="0" t="n">
        <v>341096</v>
      </c>
      <c r="G165" s="0" t="s">
        <v>287</v>
      </c>
      <c r="H165" s="0" t="n">
        <v>1</v>
      </c>
      <c r="I165" s="7" t="n">
        <v>0.122</v>
      </c>
    </row>
    <row r="166" customFormat="false" ht="15.8" hidden="true" customHeight="false" outlineLevel="0" collapsed="false">
      <c r="A166" s="0" t="s">
        <v>180</v>
      </c>
      <c r="B166" s="0" t="n">
        <v>10000008779</v>
      </c>
      <c r="C166" s="0" t="n">
        <v>58700</v>
      </c>
      <c r="D166" s="0" t="s">
        <v>288</v>
      </c>
      <c r="E166" s="0" t="n">
        <v>10000008843</v>
      </c>
      <c r="F166" s="0" t="n">
        <v>341096</v>
      </c>
      <c r="G166" s="0" t="s">
        <v>287</v>
      </c>
      <c r="H166" s="0" t="n">
        <v>1</v>
      </c>
      <c r="I166" s="7" t="n">
        <v>0.122</v>
      </c>
    </row>
    <row r="167" customFormat="false" ht="15.8" hidden="true" customHeight="false" outlineLevel="0" collapsed="false">
      <c r="A167" s="0" t="s">
        <v>180</v>
      </c>
      <c r="B167" s="0" t="n">
        <v>10000008782</v>
      </c>
      <c r="C167" s="0" t="n">
        <v>58718</v>
      </c>
      <c r="D167" s="0" t="s">
        <v>289</v>
      </c>
      <c r="E167" s="0" t="n">
        <v>10000008843</v>
      </c>
      <c r="F167" s="0" t="n">
        <v>341096</v>
      </c>
      <c r="G167" s="0" t="s">
        <v>287</v>
      </c>
      <c r="H167" s="0" t="n">
        <v>1</v>
      </c>
      <c r="I167" s="7" t="n">
        <v>0.122</v>
      </c>
    </row>
    <row r="168" customFormat="false" ht="15.8" hidden="true" customHeight="false" outlineLevel="0" collapsed="false">
      <c r="A168" s="0" t="s">
        <v>180</v>
      </c>
      <c r="B168" s="0" t="n">
        <v>10000008710</v>
      </c>
      <c r="C168" s="0" t="n">
        <v>58777</v>
      </c>
      <c r="D168" s="0" t="s">
        <v>290</v>
      </c>
      <c r="E168" s="0" t="n">
        <v>10000008830</v>
      </c>
      <c r="F168" s="0" t="n">
        <v>342203</v>
      </c>
      <c r="G168" s="0" t="s">
        <v>285</v>
      </c>
      <c r="H168" s="0" t="n">
        <v>1</v>
      </c>
      <c r="I168" s="7" t="n">
        <v>0.122</v>
      </c>
    </row>
    <row r="169" customFormat="false" ht="15.8" hidden="true" customHeight="false" outlineLevel="0" collapsed="false">
      <c r="A169" s="0" t="s">
        <v>180</v>
      </c>
      <c r="B169" s="0" t="n">
        <v>10000008642</v>
      </c>
      <c r="C169" s="0" t="n">
        <v>341290</v>
      </c>
      <c r="D169" s="0" t="s">
        <v>291</v>
      </c>
      <c r="E169" s="0" t="n">
        <v>10000008830</v>
      </c>
      <c r="F169" s="0" t="n">
        <v>342203</v>
      </c>
      <c r="G169" s="0" t="s">
        <v>285</v>
      </c>
      <c r="H169" s="0" t="n">
        <v>1</v>
      </c>
      <c r="I169" s="7" t="n">
        <v>0.122</v>
      </c>
    </row>
    <row r="170" customFormat="false" ht="15.8" hidden="true" customHeight="false" outlineLevel="0" collapsed="false">
      <c r="A170" s="0" t="s">
        <v>180</v>
      </c>
      <c r="B170" s="0" t="n">
        <v>10000008702</v>
      </c>
      <c r="C170" s="0" t="n">
        <v>341312</v>
      </c>
      <c r="D170" s="0" t="s">
        <v>292</v>
      </c>
      <c r="E170" s="0" t="n">
        <v>10000008830</v>
      </c>
      <c r="F170" s="0" t="n">
        <v>342203</v>
      </c>
      <c r="G170" s="0" t="s">
        <v>285</v>
      </c>
      <c r="H170" s="0" t="n">
        <v>1</v>
      </c>
      <c r="I170" s="7" t="n">
        <v>0.122</v>
      </c>
    </row>
    <row r="171" customFormat="false" ht="15.8" hidden="true" customHeight="false" outlineLevel="0" collapsed="false">
      <c r="A171" s="0" t="s">
        <v>180</v>
      </c>
      <c r="B171" s="0" t="n">
        <v>10000008781</v>
      </c>
      <c r="C171" s="0" t="n">
        <v>341495</v>
      </c>
      <c r="D171" s="0" t="s">
        <v>293</v>
      </c>
      <c r="E171" s="0" t="n">
        <v>10000008843</v>
      </c>
      <c r="F171" s="0" t="n">
        <v>341096</v>
      </c>
      <c r="G171" s="0" t="s">
        <v>287</v>
      </c>
      <c r="H171" s="0" t="n">
        <v>1</v>
      </c>
      <c r="I171" s="7" t="n">
        <v>0.122</v>
      </c>
    </row>
    <row r="172" customFormat="false" ht="15.8" hidden="true" customHeight="false" outlineLevel="0" collapsed="false">
      <c r="A172" s="0" t="s">
        <v>180</v>
      </c>
      <c r="B172" s="0" t="n">
        <v>10000008643</v>
      </c>
      <c r="C172" s="0" t="n">
        <v>342017</v>
      </c>
      <c r="D172" s="0" t="s">
        <v>294</v>
      </c>
      <c r="E172" s="0" t="n">
        <v>10000008830</v>
      </c>
      <c r="F172" s="0" t="n">
        <v>342203</v>
      </c>
      <c r="G172" s="0" t="s">
        <v>285</v>
      </c>
      <c r="H172" s="0" t="n">
        <v>1</v>
      </c>
      <c r="I172" s="7" t="n">
        <v>0.122</v>
      </c>
    </row>
    <row r="173" customFormat="false" ht="15.8" hidden="true" customHeight="false" outlineLevel="0" collapsed="false">
      <c r="A173" s="0" t="s">
        <v>180</v>
      </c>
      <c r="B173" s="0" t="n">
        <v>10000009040</v>
      </c>
      <c r="C173" s="0" t="n">
        <v>9369</v>
      </c>
      <c r="D173" s="0" t="s">
        <v>295</v>
      </c>
      <c r="E173" s="0" t="n">
        <v>10000009042</v>
      </c>
      <c r="F173" s="0" t="n">
        <v>59455</v>
      </c>
      <c r="G173" s="0" t="s">
        <v>296</v>
      </c>
      <c r="H173" s="0" t="n">
        <v>1</v>
      </c>
      <c r="I173" s="7" t="n">
        <v>0.12</v>
      </c>
    </row>
    <row r="174" customFormat="false" ht="15.8" hidden="true" customHeight="false" outlineLevel="0" collapsed="false">
      <c r="A174" s="0" t="s">
        <v>180</v>
      </c>
      <c r="B174" s="0" t="n">
        <v>10000008748</v>
      </c>
      <c r="C174" s="0" t="n">
        <v>341509</v>
      </c>
      <c r="D174" s="0" t="s">
        <v>297</v>
      </c>
      <c r="E174" s="0" t="n">
        <v>10000008841</v>
      </c>
      <c r="F174" s="0" t="n">
        <v>341053</v>
      </c>
      <c r="G174" s="0" t="s">
        <v>237</v>
      </c>
      <c r="H174" s="0" t="n">
        <v>1</v>
      </c>
      <c r="I174" s="7" t="n">
        <v>0.114</v>
      </c>
    </row>
    <row r="175" customFormat="false" ht="15.8" hidden="true" customHeight="false" outlineLevel="0" collapsed="false">
      <c r="A175" s="0" t="s">
        <v>180</v>
      </c>
      <c r="B175" s="0" t="n">
        <v>10000008391</v>
      </c>
      <c r="C175" s="0" t="n">
        <v>72109</v>
      </c>
      <c r="D175" s="0" t="s">
        <v>298</v>
      </c>
      <c r="E175" s="0" t="n">
        <v>10000008399</v>
      </c>
      <c r="F175" s="0" t="n">
        <v>378402</v>
      </c>
      <c r="G175" s="0" t="s">
        <v>227</v>
      </c>
      <c r="H175" s="0" t="n">
        <v>1</v>
      </c>
      <c r="I175" s="7" t="n">
        <v>0.111</v>
      </c>
    </row>
    <row r="176" customFormat="false" ht="15.8" hidden="true" customHeight="false" outlineLevel="0" collapsed="false">
      <c r="A176" s="0" t="s">
        <v>180</v>
      </c>
      <c r="B176" s="0" t="n">
        <v>10000008713</v>
      </c>
      <c r="C176" s="0" t="n">
        <v>341460</v>
      </c>
      <c r="D176" s="0" t="s">
        <v>299</v>
      </c>
      <c r="E176" s="0" t="n">
        <v>10000008835</v>
      </c>
      <c r="F176" s="0" t="n">
        <v>341061</v>
      </c>
      <c r="G176" s="0" t="s">
        <v>272</v>
      </c>
      <c r="H176" s="0" t="n">
        <v>1</v>
      </c>
      <c r="I176" s="7" t="n">
        <v>0.11</v>
      </c>
    </row>
    <row r="177" customFormat="false" ht="15.8" hidden="true" customHeight="false" outlineLevel="0" collapsed="false">
      <c r="A177" s="0" t="s">
        <v>180</v>
      </c>
      <c r="B177" s="0" t="n">
        <v>10000008690</v>
      </c>
      <c r="C177" s="0" t="n">
        <v>341606</v>
      </c>
      <c r="D177" s="0" t="s">
        <v>300</v>
      </c>
      <c r="E177" s="0" t="n">
        <v>10000008835</v>
      </c>
      <c r="F177" s="0" t="n">
        <v>341061</v>
      </c>
      <c r="G177" s="0" t="s">
        <v>272</v>
      </c>
      <c r="H177" s="0" t="n">
        <v>1</v>
      </c>
      <c r="I177" s="7" t="n">
        <v>0.11</v>
      </c>
    </row>
    <row r="178" customFormat="false" ht="15.8" hidden="true" customHeight="false" outlineLevel="0" collapsed="false">
      <c r="A178" s="0" t="s">
        <v>180</v>
      </c>
      <c r="B178" s="0" t="n">
        <v>10000009027</v>
      </c>
      <c r="C178" s="0" t="n">
        <v>56537</v>
      </c>
      <c r="D178" s="0" t="s">
        <v>301</v>
      </c>
      <c r="E178" s="0" t="n">
        <v>10000009065</v>
      </c>
      <c r="F178" s="0" t="n">
        <v>72036</v>
      </c>
      <c r="G178" s="0" t="s">
        <v>302</v>
      </c>
      <c r="H178" s="0" t="n">
        <v>1</v>
      </c>
      <c r="I178" s="7" t="n">
        <v>0.109</v>
      </c>
    </row>
    <row r="179" customFormat="false" ht="15.8" hidden="true" customHeight="false" outlineLevel="0" collapsed="false">
      <c r="A179" s="0" t="s">
        <v>180</v>
      </c>
      <c r="B179" s="0" t="n">
        <v>10000009058</v>
      </c>
      <c r="C179" s="0" t="n">
        <v>20168</v>
      </c>
      <c r="D179" s="0" t="s">
        <v>303</v>
      </c>
      <c r="E179" s="0" t="n">
        <v>10000009065</v>
      </c>
      <c r="F179" s="0" t="n">
        <v>72036</v>
      </c>
      <c r="G179" s="0" t="s">
        <v>302</v>
      </c>
      <c r="H179" s="0" t="n">
        <v>1</v>
      </c>
      <c r="I179" s="7" t="n">
        <v>0.106</v>
      </c>
    </row>
    <row r="180" customFormat="false" ht="15.8" hidden="true" customHeight="false" outlineLevel="0" collapsed="false">
      <c r="A180" s="0" t="s">
        <v>216</v>
      </c>
      <c r="B180" s="0" t="n">
        <v>10000010802</v>
      </c>
      <c r="C180" s="0" t="n">
        <v>104485</v>
      </c>
      <c r="D180" s="0" t="s">
        <v>304</v>
      </c>
      <c r="E180" s="0" t="n">
        <v>10000010804</v>
      </c>
      <c r="F180" s="0" t="n">
        <v>103594</v>
      </c>
      <c r="G180" s="0" t="s">
        <v>305</v>
      </c>
      <c r="H180" s="0" t="n">
        <v>1</v>
      </c>
      <c r="I180" s="7" t="n">
        <v>0.101</v>
      </c>
    </row>
    <row r="181" customFormat="false" ht="15.8" hidden="true" customHeight="false" outlineLevel="0" collapsed="false">
      <c r="A181" s="0" t="s">
        <v>180</v>
      </c>
      <c r="B181" s="0" t="n">
        <v>10000008372</v>
      </c>
      <c r="C181" s="0" t="n">
        <v>28967</v>
      </c>
      <c r="D181" s="0" t="s">
        <v>306</v>
      </c>
      <c r="E181" s="0" t="n">
        <v>10000008370</v>
      </c>
      <c r="F181" s="0" t="n">
        <v>372242</v>
      </c>
      <c r="G181" s="0" t="s">
        <v>208</v>
      </c>
      <c r="H181" s="0" t="n">
        <v>1</v>
      </c>
      <c r="I181" s="7" t="n">
        <v>0.1</v>
      </c>
    </row>
    <row r="182" customFormat="false" ht="15.8" hidden="true" customHeight="false" outlineLevel="0" collapsed="false">
      <c r="A182" s="0" t="s">
        <v>180</v>
      </c>
      <c r="B182" s="0" t="n">
        <v>10000008333</v>
      </c>
      <c r="C182" s="0" t="n">
        <v>73440</v>
      </c>
      <c r="D182" s="0" t="s">
        <v>307</v>
      </c>
      <c r="E182" s="0" t="n">
        <v>10000008332</v>
      </c>
      <c r="F182" s="0" t="n">
        <v>71315</v>
      </c>
      <c r="G182" s="0" t="s">
        <v>307</v>
      </c>
      <c r="H182" s="0" t="n">
        <v>1</v>
      </c>
      <c r="I182" s="7" t="n">
        <v>0.1</v>
      </c>
    </row>
    <row r="183" customFormat="false" ht="15.8" hidden="true" customHeight="false" outlineLevel="0" collapsed="false">
      <c r="A183" s="0" t="s">
        <v>180</v>
      </c>
      <c r="B183" s="0" t="n">
        <v>10000008390</v>
      </c>
      <c r="C183" s="0" t="n">
        <v>85910</v>
      </c>
      <c r="D183" s="0" t="s">
        <v>308</v>
      </c>
      <c r="E183" s="0" t="n">
        <v>10000008332</v>
      </c>
      <c r="F183" s="0" t="n">
        <v>71315</v>
      </c>
      <c r="G183" s="0" t="s">
        <v>307</v>
      </c>
      <c r="H183" s="0" t="n">
        <v>1</v>
      </c>
      <c r="I183" s="7" t="n">
        <v>0.1</v>
      </c>
    </row>
    <row r="184" customFormat="false" ht="15.8" hidden="true" customHeight="false" outlineLevel="0" collapsed="false">
      <c r="A184" s="0" t="s">
        <v>180</v>
      </c>
      <c r="B184" s="0" t="n">
        <v>10000008376</v>
      </c>
      <c r="C184" s="0" t="n">
        <v>86479</v>
      </c>
      <c r="D184" s="0" t="s">
        <v>309</v>
      </c>
      <c r="E184" s="0" t="n">
        <v>10000008332</v>
      </c>
      <c r="F184" s="0" t="n">
        <v>71315</v>
      </c>
      <c r="G184" s="0" t="s">
        <v>307</v>
      </c>
      <c r="H184" s="0" t="n">
        <v>1</v>
      </c>
      <c r="I184" s="7" t="n">
        <v>0.1</v>
      </c>
    </row>
    <row r="185" customFormat="false" ht="15.8" hidden="true" customHeight="false" outlineLevel="0" collapsed="false">
      <c r="A185" s="0" t="s">
        <v>180</v>
      </c>
      <c r="B185" s="0" t="n">
        <v>10000008355</v>
      </c>
      <c r="C185" s="0" t="n">
        <v>102385</v>
      </c>
      <c r="D185" s="0" t="s">
        <v>310</v>
      </c>
      <c r="E185" s="0" t="n">
        <v>10000008230</v>
      </c>
      <c r="F185" s="0" t="n">
        <v>102245</v>
      </c>
      <c r="G185" s="0" t="s">
        <v>311</v>
      </c>
      <c r="H185" s="0" t="n">
        <v>1</v>
      </c>
      <c r="I185" s="7" t="n">
        <v>0.1</v>
      </c>
    </row>
    <row r="186" customFormat="false" ht="15.8" hidden="true" customHeight="false" outlineLevel="0" collapsed="false">
      <c r="A186" s="0" t="s">
        <v>216</v>
      </c>
      <c r="B186" s="0" t="n">
        <v>10000010822</v>
      </c>
      <c r="C186" s="0" t="n">
        <v>71730</v>
      </c>
      <c r="D186" s="0" t="s">
        <v>312</v>
      </c>
      <c r="E186" s="0" t="n">
        <v>10000010874</v>
      </c>
      <c r="F186" s="0" t="n">
        <v>37834</v>
      </c>
      <c r="G186" s="0" t="s">
        <v>313</v>
      </c>
      <c r="H186" s="0" t="n">
        <v>1</v>
      </c>
      <c r="I186" s="7" t="n">
        <v>0.1</v>
      </c>
    </row>
    <row r="187" customFormat="false" ht="15.8" hidden="true" customHeight="false" outlineLevel="0" collapsed="false">
      <c r="A187" s="0" t="s">
        <v>216</v>
      </c>
      <c r="B187" s="0" t="n">
        <v>10000010808</v>
      </c>
      <c r="C187" s="0" t="n">
        <v>71838</v>
      </c>
      <c r="D187" s="0" t="s">
        <v>314</v>
      </c>
      <c r="E187" s="0" t="n">
        <v>10000010880</v>
      </c>
      <c r="F187" s="0" t="n">
        <v>37699</v>
      </c>
      <c r="G187" s="0" t="s">
        <v>315</v>
      </c>
      <c r="H187" s="0" t="n">
        <v>1</v>
      </c>
      <c r="I187" s="7" t="n">
        <v>0.1</v>
      </c>
    </row>
    <row r="188" customFormat="false" ht="15.8" hidden="true" customHeight="false" outlineLevel="0" collapsed="false">
      <c r="A188" s="0" t="s">
        <v>216</v>
      </c>
      <c r="B188" s="0" t="n">
        <v>10000010913</v>
      </c>
      <c r="C188" s="0" t="n">
        <v>120871</v>
      </c>
      <c r="D188" s="0" t="s">
        <v>316</v>
      </c>
      <c r="E188" s="0" t="n">
        <v>10000010888</v>
      </c>
      <c r="F188" s="0" t="n">
        <v>99457</v>
      </c>
      <c r="G188" s="0" t="s">
        <v>317</v>
      </c>
      <c r="H188" s="0" t="n">
        <v>1</v>
      </c>
      <c r="I188" s="7" t="n">
        <v>0.1</v>
      </c>
    </row>
    <row r="189" customFormat="false" ht="15.8" hidden="true" customHeight="false" outlineLevel="0" collapsed="false">
      <c r="A189" s="0" t="s">
        <v>216</v>
      </c>
      <c r="B189" s="0" t="n">
        <v>10000010921</v>
      </c>
      <c r="C189" s="0" t="n">
        <v>123706</v>
      </c>
      <c r="D189" s="0" t="s">
        <v>318</v>
      </c>
      <c r="E189" s="0" t="n">
        <v>10000012852</v>
      </c>
      <c r="F189" s="0" t="n">
        <v>121185</v>
      </c>
      <c r="G189" s="0" t="s">
        <v>319</v>
      </c>
      <c r="H189" s="0" t="n">
        <v>1</v>
      </c>
      <c r="I189" s="7" t="n">
        <v>0.1</v>
      </c>
    </row>
    <row r="190" customFormat="false" ht="15.8" hidden="true" customHeight="false" outlineLevel="0" collapsed="false">
      <c r="A190" s="0" t="s">
        <v>216</v>
      </c>
      <c r="B190" s="0" t="n">
        <v>10000011703</v>
      </c>
      <c r="C190" s="0" t="n">
        <v>66451</v>
      </c>
      <c r="D190" s="0" t="s">
        <v>320</v>
      </c>
      <c r="E190" s="0" t="n">
        <v>10000011784</v>
      </c>
      <c r="F190" s="0" t="n">
        <v>29289</v>
      </c>
      <c r="G190" s="0" t="s">
        <v>321</v>
      </c>
      <c r="H190" s="0" t="n">
        <v>1</v>
      </c>
      <c r="I190" s="7" t="n">
        <v>0.099</v>
      </c>
    </row>
    <row r="191" customFormat="false" ht="15.8" hidden="true" customHeight="false" outlineLevel="0" collapsed="false">
      <c r="A191" s="0" t="s">
        <v>180</v>
      </c>
      <c r="B191" s="0" t="n">
        <v>10000008916</v>
      </c>
      <c r="C191" s="0" t="n">
        <v>18651</v>
      </c>
      <c r="D191" s="0" t="s">
        <v>322</v>
      </c>
      <c r="E191" s="0" t="n">
        <v>10000008924</v>
      </c>
      <c r="F191" s="0" t="n">
        <v>69744</v>
      </c>
      <c r="G191" s="0" t="s">
        <v>322</v>
      </c>
      <c r="H191" s="0" t="n">
        <v>1</v>
      </c>
      <c r="I191" s="7" t="n">
        <v>0.098</v>
      </c>
    </row>
    <row r="192" customFormat="false" ht="15.8" hidden="true" customHeight="false" outlineLevel="0" collapsed="false">
      <c r="A192" s="0" t="s">
        <v>180</v>
      </c>
      <c r="B192" s="0" t="n">
        <v>10000008357</v>
      </c>
      <c r="C192" s="0" t="n">
        <v>72133</v>
      </c>
      <c r="D192" s="0" t="s">
        <v>323</v>
      </c>
      <c r="E192" s="0" t="n">
        <v>10000008363</v>
      </c>
      <c r="F192" s="0" t="n">
        <v>69736</v>
      </c>
      <c r="G192" s="0" t="s">
        <v>324</v>
      </c>
      <c r="H192" s="0" t="n">
        <v>1</v>
      </c>
      <c r="I192" s="7" t="n">
        <v>0.098</v>
      </c>
    </row>
    <row r="193" customFormat="false" ht="15.8" hidden="true" customHeight="false" outlineLevel="0" collapsed="false">
      <c r="A193" s="0" t="s">
        <v>180</v>
      </c>
      <c r="B193" s="0" t="n">
        <v>10000008655</v>
      </c>
      <c r="C193" s="0" t="n">
        <v>341401</v>
      </c>
      <c r="D193" s="0" t="s">
        <v>325</v>
      </c>
      <c r="E193" s="0" t="n">
        <v>10000008832</v>
      </c>
      <c r="F193" s="0" t="n">
        <v>341029</v>
      </c>
      <c r="G193" s="0" t="s">
        <v>246</v>
      </c>
      <c r="H193" s="0" t="n">
        <v>1</v>
      </c>
      <c r="I193" s="7" t="n">
        <v>0.097</v>
      </c>
    </row>
    <row r="194" customFormat="false" ht="15.8" hidden="true" customHeight="false" outlineLevel="0" collapsed="false">
      <c r="A194" s="0" t="s">
        <v>180</v>
      </c>
      <c r="B194" s="0" t="n">
        <v>10000008394</v>
      </c>
      <c r="C194" s="0" t="n">
        <v>68489</v>
      </c>
      <c r="D194" s="0" t="s">
        <v>326</v>
      </c>
      <c r="E194" s="0" t="n">
        <v>10000008392</v>
      </c>
      <c r="F194" s="0" t="n">
        <v>372218</v>
      </c>
      <c r="G194" s="0" t="s">
        <v>281</v>
      </c>
      <c r="H194" s="0" t="n">
        <v>1</v>
      </c>
      <c r="I194" s="7" t="n">
        <v>0.095</v>
      </c>
    </row>
    <row r="195" customFormat="false" ht="15.8" hidden="true" customHeight="false" outlineLevel="0" collapsed="false">
      <c r="A195" s="0" t="s">
        <v>180</v>
      </c>
      <c r="B195" s="0" t="n">
        <v>10000008719</v>
      </c>
      <c r="C195" s="0" t="n">
        <v>57550</v>
      </c>
      <c r="D195" s="0" t="s">
        <v>327</v>
      </c>
      <c r="E195" s="0" t="n">
        <v>10000008829</v>
      </c>
      <c r="F195" s="0" t="n">
        <v>342211</v>
      </c>
      <c r="G195" s="0" t="s">
        <v>328</v>
      </c>
      <c r="H195" s="0" t="n">
        <v>1</v>
      </c>
      <c r="I195" s="7" t="n">
        <v>0.094</v>
      </c>
    </row>
    <row r="196" customFormat="false" ht="15.8" hidden="true" customHeight="false" outlineLevel="0" collapsed="false">
      <c r="A196" s="0" t="s">
        <v>180</v>
      </c>
      <c r="B196" s="0" t="n">
        <v>10000008705</v>
      </c>
      <c r="C196" s="0" t="n">
        <v>341274</v>
      </c>
      <c r="D196" s="0" t="s">
        <v>329</v>
      </c>
      <c r="E196" s="0" t="n">
        <v>10000008829</v>
      </c>
      <c r="F196" s="0" t="n">
        <v>342211</v>
      </c>
      <c r="G196" s="0" t="s">
        <v>328</v>
      </c>
      <c r="H196" s="0" t="n">
        <v>1</v>
      </c>
      <c r="I196" s="7" t="n">
        <v>0.094</v>
      </c>
    </row>
    <row r="197" customFormat="false" ht="15.8" hidden="true" customHeight="false" outlineLevel="0" collapsed="false">
      <c r="A197" s="0" t="s">
        <v>180</v>
      </c>
      <c r="B197" s="0" t="n">
        <v>10000009067</v>
      </c>
      <c r="C197" s="0" t="n">
        <v>92002</v>
      </c>
      <c r="D197" s="0" t="s">
        <v>330</v>
      </c>
      <c r="E197" s="0" t="n">
        <v>10000009066</v>
      </c>
      <c r="F197" s="0" t="n">
        <v>53988</v>
      </c>
      <c r="G197" s="0" t="s">
        <v>330</v>
      </c>
      <c r="H197" s="0" t="n">
        <v>1</v>
      </c>
      <c r="I197" s="7" t="n">
        <v>0.09</v>
      </c>
    </row>
    <row r="198" customFormat="false" ht="15.8" hidden="true" customHeight="false" outlineLevel="0" collapsed="false">
      <c r="A198" s="0" t="s">
        <v>180</v>
      </c>
      <c r="B198" s="0" t="n">
        <v>10000008694</v>
      </c>
      <c r="C198" s="0" t="n">
        <v>110612</v>
      </c>
      <c r="D198" s="0" t="s">
        <v>331</v>
      </c>
      <c r="E198" s="0" t="n">
        <v>10000008695</v>
      </c>
      <c r="F198" s="0" t="n">
        <v>341215</v>
      </c>
      <c r="G198" s="0" t="s">
        <v>332</v>
      </c>
      <c r="H198" s="0" t="n">
        <v>1</v>
      </c>
      <c r="I198" s="7" t="n">
        <v>0.09</v>
      </c>
    </row>
    <row r="199" customFormat="false" ht="15.8" hidden="true" customHeight="false" outlineLevel="0" collapsed="false">
      <c r="A199" s="0" t="s">
        <v>180</v>
      </c>
      <c r="B199" s="0" t="n">
        <v>10000008405</v>
      </c>
      <c r="C199" s="0" t="n">
        <v>72150</v>
      </c>
      <c r="D199" s="0" t="s">
        <v>333</v>
      </c>
      <c r="E199" s="0" t="n">
        <v>10000008298</v>
      </c>
      <c r="F199" s="0" t="n">
        <v>372226</v>
      </c>
      <c r="G199" s="0" t="s">
        <v>225</v>
      </c>
      <c r="H199" s="0" t="n">
        <v>1</v>
      </c>
      <c r="I199" s="7" t="n">
        <v>0.089</v>
      </c>
    </row>
    <row r="200" customFormat="false" ht="15.8" hidden="true" customHeight="false" outlineLevel="0" collapsed="false">
      <c r="A200" s="0" t="s">
        <v>180</v>
      </c>
      <c r="B200" s="0" t="n">
        <v>10000008673</v>
      </c>
      <c r="C200" s="0" t="n">
        <v>342432</v>
      </c>
      <c r="D200" s="0" t="s">
        <v>334</v>
      </c>
      <c r="E200" s="0" t="n">
        <v>10000008832</v>
      </c>
      <c r="F200" s="0" t="n">
        <v>341029</v>
      </c>
      <c r="G200" s="0" t="s">
        <v>246</v>
      </c>
      <c r="H200" s="0" t="n">
        <v>1</v>
      </c>
      <c r="I200" s="7" t="n">
        <v>0.088</v>
      </c>
    </row>
    <row r="201" customFormat="false" ht="15.8" hidden="true" customHeight="false" outlineLevel="0" collapsed="false">
      <c r="A201" s="0" t="s">
        <v>180</v>
      </c>
      <c r="B201" s="0" t="n">
        <v>10000008684</v>
      </c>
      <c r="C201" s="0" t="n">
        <v>61425</v>
      </c>
      <c r="D201" s="0" t="s">
        <v>335</v>
      </c>
      <c r="E201" s="0" t="n">
        <v>10000008834</v>
      </c>
      <c r="F201" s="0" t="n">
        <v>341088</v>
      </c>
      <c r="G201" s="0" t="s">
        <v>244</v>
      </c>
      <c r="H201" s="0" t="n">
        <v>1</v>
      </c>
      <c r="I201" s="7" t="n">
        <v>0.087</v>
      </c>
    </row>
    <row r="202" customFormat="false" ht="15.8" hidden="true" customHeight="false" outlineLevel="0" collapsed="false">
      <c r="A202" s="0" t="s">
        <v>180</v>
      </c>
      <c r="B202" s="0" t="n">
        <v>10000008799</v>
      </c>
      <c r="C202" s="0" t="n">
        <v>341940</v>
      </c>
      <c r="D202" s="0" t="s">
        <v>336</v>
      </c>
      <c r="E202" s="0" t="n">
        <v>10000008845</v>
      </c>
      <c r="F202" s="0" t="n">
        <v>342220</v>
      </c>
      <c r="G202" s="0" t="s">
        <v>337</v>
      </c>
      <c r="H202" s="0" t="n">
        <v>1</v>
      </c>
      <c r="I202" s="7" t="n">
        <v>0.087</v>
      </c>
    </row>
    <row r="203" customFormat="false" ht="15.8" hidden="true" customHeight="false" outlineLevel="0" collapsed="false">
      <c r="A203" s="0" t="s">
        <v>180</v>
      </c>
      <c r="B203" s="0" t="n">
        <v>10000008688</v>
      </c>
      <c r="C203" s="0" t="n">
        <v>342513</v>
      </c>
      <c r="D203" s="0" t="s">
        <v>338</v>
      </c>
      <c r="E203" s="0" t="n">
        <v>10000008834</v>
      </c>
      <c r="F203" s="0" t="n">
        <v>341088</v>
      </c>
      <c r="G203" s="0" t="s">
        <v>244</v>
      </c>
      <c r="H203" s="0" t="n">
        <v>1</v>
      </c>
      <c r="I203" s="7" t="n">
        <v>0.087</v>
      </c>
    </row>
    <row r="204" customFormat="false" ht="15.8" hidden="true" customHeight="false" outlineLevel="0" collapsed="false">
      <c r="A204" s="0" t="s">
        <v>180</v>
      </c>
      <c r="B204" s="0" t="n">
        <v>10000008687</v>
      </c>
      <c r="C204" s="0" t="n">
        <v>342610</v>
      </c>
      <c r="D204" s="0" t="s">
        <v>339</v>
      </c>
      <c r="E204" s="0" t="n">
        <v>10000008834</v>
      </c>
      <c r="F204" s="0" t="n">
        <v>341088</v>
      </c>
      <c r="G204" s="0" t="s">
        <v>244</v>
      </c>
      <c r="H204" s="0" t="n">
        <v>1</v>
      </c>
      <c r="I204" s="7" t="n">
        <v>0.087</v>
      </c>
    </row>
    <row r="205" customFormat="false" ht="15.8" hidden="true" customHeight="false" outlineLevel="0" collapsed="false">
      <c r="A205" s="0" t="s">
        <v>180</v>
      </c>
      <c r="B205" s="0" t="n">
        <v>10000008767</v>
      </c>
      <c r="C205" s="0" t="n">
        <v>91740</v>
      </c>
      <c r="D205" s="0" t="s">
        <v>340</v>
      </c>
      <c r="E205" s="0" t="n">
        <v>10000008769</v>
      </c>
      <c r="F205" s="0" t="n">
        <v>343005</v>
      </c>
      <c r="G205" s="0" t="s">
        <v>340</v>
      </c>
      <c r="H205" s="0" t="n">
        <v>1</v>
      </c>
      <c r="I205" s="7" t="n">
        <v>0.085</v>
      </c>
    </row>
    <row r="206" customFormat="false" ht="15.8" hidden="true" customHeight="false" outlineLevel="0" collapsed="false">
      <c r="A206" s="0" t="s">
        <v>180</v>
      </c>
      <c r="B206" s="0" t="n">
        <v>10000008622</v>
      </c>
      <c r="C206" s="0" t="n">
        <v>341568</v>
      </c>
      <c r="D206" s="0" t="s">
        <v>341</v>
      </c>
      <c r="E206" s="0" t="n">
        <v>10000008829</v>
      </c>
      <c r="F206" s="0" t="n">
        <v>342211</v>
      </c>
      <c r="G206" s="0" t="s">
        <v>328</v>
      </c>
      <c r="H206" s="0" t="n">
        <v>1</v>
      </c>
      <c r="I206" s="7" t="n">
        <v>0.085</v>
      </c>
    </row>
    <row r="207" customFormat="false" ht="15.8" hidden="true" customHeight="false" outlineLevel="0" collapsed="false">
      <c r="A207" s="0" t="s">
        <v>216</v>
      </c>
      <c r="B207" s="0" t="n">
        <v>10000011746</v>
      </c>
      <c r="C207" s="0" t="n">
        <v>66443</v>
      </c>
      <c r="D207" s="0" t="s">
        <v>342</v>
      </c>
      <c r="E207" s="0" t="n">
        <v>10000011827</v>
      </c>
      <c r="F207" s="0" t="n">
        <v>63703</v>
      </c>
      <c r="G207" s="0" t="s">
        <v>343</v>
      </c>
      <c r="H207" s="0" t="n">
        <v>1</v>
      </c>
      <c r="I207" s="7" t="n">
        <v>0.084</v>
      </c>
    </row>
    <row r="208" customFormat="false" ht="15.8" hidden="true" customHeight="false" outlineLevel="0" collapsed="false">
      <c r="A208" s="0" t="s">
        <v>216</v>
      </c>
      <c r="B208" s="0" t="n">
        <v>10000011755</v>
      </c>
      <c r="C208" s="0" t="n">
        <v>94200</v>
      </c>
      <c r="D208" s="0" t="s">
        <v>344</v>
      </c>
      <c r="E208" s="0" t="n">
        <v>10000011831</v>
      </c>
      <c r="F208" s="0" t="n">
        <v>77534</v>
      </c>
      <c r="G208" s="0" t="s">
        <v>345</v>
      </c>
      <c r="H208" s="0" t="n">
        <v>1</v>
      </c>
      <c r="I208" s="7" t="n">
        <v>0.084</v>
      </c>
    </row>
    <row r="209" customFormat="false" ht="15.8" hidden="true" customHeight="false" outlineLevel="0" collapsed="false">
      <c r="A209" s="0" t="s">
        <v>180</v>
      </c>
      <c r="B209" s="0" t="n">
        <v>10000008292</v>
      </c>
      <c r="C209" s="0" t="n">
        <v>54151</v>
      </c>
      <c r="D209" s="0" t="s">
        <v>346</v>
      </c>
      <c r="E209" s="0" t="n">
        <v>10000008291</v>
      </c>
      <c r="F209" s="0" t="n">
        <v>372234</v>
      </c>
      <c r="G209" s="0" t="s">
        <v>346</v>
      </c>
      <c r="H209" s="0" t="n">
        <v>1</v>
      </c>
      <c r="I209" s="7" t="n">
        <v>0.083</v>
      </c>
    </row>
    <row r="210" customFormat="false" ht="15.8" hidden="true" customHeight="false" outlineLevel="0" collapsed="false">
      <c r="A210" s="0" t="s">
        <v>216</v>
      </c>
      <c r="B210" s="0" t="n">
        <v>10000011750</v>
      </c>
      <c r="C210" s="0" t="n">
        <v>49891</v>
      </c>
      <c r="D210" s="0" t="s">
        <v>347</v>
      </c>
      <c r="E210" s="0" t="n">
        <v>10000011753</v>
      </c>
      <c r="F210" s="0" t="n">
        <v>46833</v>
      </c>
      <c r="G210" s="0" t="s">
        <v>348</v>
      </c>
      <c r="H210" s="0" t="n">
        <v>1</v>
      </c>
      <c r="I210" s="7" t="n">
        <v>0.083</v>
      </c>
    </row>
    <row r="211" customFormat="false" ht="15.8" hidden="true" customHeight="false" outlineLevel="0" collapsed="false">
      <c r="A211" s="0" t="s">
        <v>180</v>
      </c>
      <c r="B211" s="0" t="n">
        <v>10000008631</v>
      </c>
      <c r="C211" s="0" t="n">
        <v>61395</v>
      </c>
      <c r="D211" s="0" t="s">
        <v>349</v>
      </c>
      <c r="E211" s="0" t="n">
        <v>10000008831</v>
      </c>
      <c r="F211" s="0" t="n">
        <v>341045</v>
      </c>
      <c r="G211" s="0" t="s">
        <v>233</v>
      </c>
      <c r="H211" s="0" t="n">
        <v>1</v>
      </c>
      <c r="I211" s="7" t="n">
        <v>0.081</v>
      </c>
    </row>
    <row r="212" customFormat="false" ht="15.8" hidden="true" customHeight="false" outlineLevel="0" collapsed="false">
      <c r="A212" s="0" t="s">
        <v>180</v>
      </c>
      <c r="B212" s="0" t="n">
        <v>10000008824</v>
      </c>
      <c r="C212" s="0" t="n">
        <v>91758</v>
      </c>
      <c r="D212" s="0" t="s">
        <v>350</v>
      </c>
      <c r="E212" s="0" t="n">
        <v>10000008822</v>
      </c>
      <c r="F212" s="0" t="n">
        <v>341355</v>
      </c>
      <c r="G212" s="0" t="s">
        <v>350</v>
      </c>
      <c r="H212" s="0" t="n">
        <v>1</v>
      </c>
      <c r="I212" s="7" t="n">
        <v>0.081</v>
      </c>
    </row>
    <row r="213" customFormat="false" ht="15.8" hidden="true" customHeight="false" outlineLevel="0" collapsed="false">
      <c r="A213" s="0" t="s">
        <v>180</v>
      </c>
      <c r="B213" s="0" t="n">
        <v>10000008626</v>
      </c>
      <c r="C213" s="0" t="n">
        <v>342378</v>
      </c>
      <c r="D213" s="0" t="s">
        <v>351</v>
      </c>
      <c r="E213" s="0" t="n">
        <v>10000008831</v>
      </c>
      <c r="F213" s="0" t="n">
        <v>341045</v>
      </c>
      <c r="G213" s="0" t="s">
        <v>233</v>
      </c>
      <c r="H213" s="0" t="n">
        <v>1</v>
      </c>
      <c r="I213" s="7" t="n">
        <v>0.081</v>
      </c>
    </row>
    <row r="214" customFormat="false" ht="15.8" hidden="true" customHeight="false" outlineLevel="0" collapsed="false">
      <c r="A214" s="0" t="s">
        <v>216</v>
      </c>
      <c r="B214" s="0" t="n">
        <v>10000010599</v>
      </c>
      <c r="C214" s="0" t="n">
        <v>29122</v>
      </c>
      <c r="D214" s="0" t="s">
        <v>352</v>
      </c>
      <c r="E214" s="0" t="n">
        <v>10000010607</v>
      </c>
      <c r="F214" s="0" t="n">
        <v>29106</v>
      </c>
      <c r="G214" s="0" t="s">
        <v>353</v>
      </c>
      <c r="H214" s="0" t="n">
        <v>1</v>
      </c>
      <c r="I214" s="7" t="n">
        <v>0.081</v>
      </c>
    </row>
    <row r="215" customFormat="false" ht="15.8" hidden="true" customHeight="false" outlineLevel="0" collapsed="false">
      <c r="A215" s="0" t="s">
        <v>216</v>
      </c>
      <c r="B215" s="0" t="n">
        <v>10000010611</v>
      </c>
      <c r="C215" s="0" t="n">
        <v>113085</v>
      </c>
      <c r="D215" s="0" t="s">
        <v>354</v>
      </c>
      <c r="E215" s="0" t="n">
        <v>10000010619</v>
      </c>
      <c r="F215" s="0" t="n">
        <v>112909</v>
      </c>
      <c r="G215" s="0" t="s">
        <v>355</v>
      </c>
      <c r="H215" s="0" t="n">
        <v>1</v>
      </c>
      <c r="I215" s="7" t="n">
        <v>0.081</v>
      </c>
    </row>
    <row r="216" customFormat="false" ht="15.8" hidden="true" customHeight="false" outlineLevel="0" collapsed="false">
      <c r="A216" s="0" t="s">
        <v>216</v>
      </c>
      <c r="B216" s="0" t="n">
        <v>10000010512</v>
      </c>
      <c r="C216" s="0" t="n">
        <v>422770</v>
      </c>
      <c r="D216" s="0" t="s">
        <v>356</v>
      </c>
      <c r="E216" s="0" t="n">
        <v>10000010550</v>
      </c>
      <c r="F216" s="0" t="n">
        <v>422355</v>
      </c>
      <c r="G216" s="0" t="s">
        <v>356</v>
      </c>
      <c r="H216" s="0" t="n">
        <v>1081</v>
      </c>
      <c r="I216" s="7" t="n">
        <v>0.081</v>
      </c>
    </row>
    <row r="217" customFormat="false" ht="15.8" hidden="true" customHeight="false" outlineLevel="0" collapsed="false">
      <c r="A217" s="0" t="s">
        <v>180</v>
      </c>
      <c r="B217" s="0" t="n">
        <v>10000009032</v>
      </c>
      <c r="C217" s="0" t="n">
        <v>53872</v>
      </c>
      <c r="D217" s="0" t="s">
        <v>357</v>
      </c>
      <c r="E217" s="0" t="n">
        <v>10000009073</v>
      </c>
      <c r="F217" s="0" t="n">
        <v>351156</v>
      </c>
      <c r="G217" s="0" t="s">
        <v>358</v>
      </c>
      <c r="H217" s="0" t="n">
        <v>1</v>
      </c>
      <c r="I217" s="7" t="n">
        <v>0.08</v>
      </c>
    </row>
    <row r="218" customFormat="false" ht="15.8" hidden="true" customHeight="false" outlineLevel="0" collapsed="false">
      <c r="A218" s="0" t="s">
        <v>180</v>
      </c>
      <c r="B218" s="0" t="n">
        <v>10000009029</v>
      </c>
      <c r="C218" s="0" t="n">
        <v>53902</v>
      </c>
      <c r="D218" s="0" t="s">
        <v>359</v>
      </c>
      <c r="E218" s="0" t="n">
        <v>10000009073</v>
      </c>
      <c r="F218" s="0" t="n">
        <v>351156</v>
      </c>
      <c r="G218" s="0" t="s">
        <v>358</v>
      </c>
      <c r="H218" s="0" t="n">
        <v>1</v>
      </c>
      <c r="I218" s="7" t="n">
        <v>0.08</v>
      </c>
    </row>
    <row r="219" customFormat="false" ht="15.8" hidden="false" customHeight="false" outlineLevel="0" collapsed="false">
      <c r="A219" s="0" t="s">
        <v>180</v>
      </c>
      <c r="B219" s="0" t="n">
        <v>10000009053</v>
      </c>
      <c r="C219" s="0" t="n">
        <v>55689</v>
      </c>
      <c r="D219" s="0" t="s">
        <v>360</v>
      </c>
      <c r="E219" s="0" t="n">
        <v>10000009054</v>
      </c>
      <c r="F219" s="0" t="n">
        <v>351121</v>
      </c>
      <c r="G219" s="0" t="s">
        <v>361</v>
      </c>
      <c r="H219" s="0" t="n">
        <v>1</v>
      </c>
      <c r="I219" s="7" t="n">
        <v>0.08</v>
      </c>
    </row>
    <row r="220" customFormat="false" ht="15.8" hidden="false" customHeight="false" outlineLevel="0" collapsed="false">
      <c r="A220" s="0" t="s">
        <v>180</v>
      </c>
      <c r="B220" s="0" t="n">
        <v>10000009048</v>
      </c>
      <c r="C220" s="0" t="n">
        <v>55735</v>
      </c>
      <c r="D220" s="0" t="s">
        <v>362</v>
      </c>
      <c r="E220" s="0" t="n">
        <v>10000009054</v>
      </c>
      <c r="F220" s="0" t="n">
        <v>351121</v>
      </c>
      <c r="G220" s="0" t="s">
        <v>361</v>
      </c>
      <c r="H220" s="0" t="n">
        <v>1</v>
      </c>
      <c r="I220" s="7" t="n">
        <v>0.08</v>
      </c>
    </row>
    <row r="221" customFormat="false" ht="15.8" hidden="true" customHeight="false" outlineLevel="0" collapsed="false">
      <c r="A221" s="0" t="s">
        <v>180</v>
      </c>
      <c r="B221" s="0" t="n">
        <v>10000008511</v>
      </c>
      <c r="C221" s="0" t="n">
        <v>56723</v>
      </c>
      <c r="D221" s="0" t="s">
        <v>363</v>
      </c>
      <c r="E221" s="0" t="n">
        <v>10000008801</v>
      </c>
      <c r="F221" s="0" t="n">
        <v>342041</v>
      </c>
      <c r="G221" s="0" t="s">
        <v>364</v>
      </c>
      <c r="H221" s="0" t="n">
        <v>1</v>
      </c>
      <c r="I221" s="7" t="n">
        <v>0.08</v>
      </c>
    </row>
    <row r="222" customFormat="false" ht="15.8" hidden="true" customHeight="false" outlineLevel="0" collapsed="false">
      <c r="A222" s="0" t="s">
        <v>180</v>
      </c>
      <c r="B222" s="0" t="n">
        <v>10000008315</v>
      </c>
      <c r="C222" s="0" t="n">
        <v>70076</v>
      </c>
      <c r="D222" s="0" t="s">
        <v>365</v>
      </c>
      <c r="E222" s="0" t="n">
        <v>10000008317</v>
      </c>
      <c r="F222" s="0" t="n">
        <v>23892</v>
      </c>
      <c r="G222" s="0" t="s">
        <v>223</v>
      </c>
      <c r="H222" s="0" t="n">
        <v>1</v>
      </c>
      <c r="I222" s="7" t="n">
        <v>0.08</v>
      </c>
    </row>
    <row r="223" customFormat="false" ht="15.8" hidden="true" customHeight="false" outlineLevel="0" collapsed="false">
      <c r="A223" s="0" t="s">
        <v>180</v>
      </c>
      <c r="B223" s="0" t="n">
        <v>10000009086</v>
      </c>
      <c r="C223" s="0" t="n">
        <v>112798</v>
      </c>
      <c r="D223" s="0" t="s">
        <v>268</v>
      </c>
      <c r="E223" s="0" t="n">
        <v>10000009083</v>
      </c>
      <c r="F223" s="0" t="n">
        <v>45276</v>
      </c>
      <c r="G223" s="0" t="s">
        <v>267</v>
      </c>
      <c r="H223" s="0" t="n">
        <v>1</v>
      </c>
      <c r="I223" s="7" t="n">
        <v>0.08</v>
      </c>
    </row>
    <row r="224" customFormat="false" ht="15.8" hidden="true" customHeight="false" outlineLevel="0" collapsed="false">
      <c r="A224" s="0" t="s">
        <v>180</v>
      </c>
      <c r="B224" s="0" t="n">
        <v>10000009087</v>
      </c>
      <c r="C224" s="0" t="n">
        <v>112810</v>
      </c>
      <c r="D224" s="0" t="s">
        <v>366</v>
      </c>
      <c r="E224" s="0" t="n">
        <v>10000009083</v>
      </c>
      <c r="F224" s="0" t="n">
        <v>45276</v>
      </c>
      <c r="G224" s="0" t="s">
        <v>267</v>
      </c>
      <c r="H224" s="0" t="n">
        <v>1</v>
      </c>
      <c r="I224" s="7" t="n">
        <v>0.08</v>
      </c>
    </row>
    <row r="225" customFormat="false" ht="15.8" hidden="true" customHeight="false" outlineLevel="0" collapsed="false">
      <c r="A225" s="0" t="s">
        <v>180</v>
      </c>
      <c r="B225" s="0" t="n">
        <v>10000009051</v>
      </c>
      <c r="C225" s="0" t="n">
        <v>118052</v>
      </c>
      <c r="D225" s="0" t="s">
        <v>367</v>
      </c>
      <c r="E225" s="0" t="n">
        <v>10000009054</v>
      </c>
      <c r="F225" s="0" t="n">
        <v>351121</v>
      </c>
      <c r="G225" s="0" t="s">
        <v>361</v>
      </c>
      <c r="H225" s="0" t="n">
        <v>1</v>
      </c>
      <c r="I225" s="7" t="n">
        <v>0.08</v>
      </c>
    </row>
    <row r="226" customFormat="false" ht="15.8" hidden="true" customHeight="false" outlineLevel="0" collapsed="false">
      <c r="A226" s="0" t="s">
        <v>180</v>
      </c>
      <c r="B226" s="0" t="n">
        <v>10000008744</v>
      </c>
      <c r="C226" s="0" t="n">
        <v>58734</v>
      </c>
      <c r="D226" s="0" t="s">
        <v>368</v>
      </c>
      <c r="E226" s="0" t="n">
        <v>10000008841</v>
      </c>
      <c r="F226" s="0" t="n">
        <v>341053</v>
      </c>
      <c r="G226" s="0" t="s">
        <v>237</v>
      </c>
      <c r="H226" s="0" t="n">
        <v>1</v>
      </c>
      <c r="I226" s="7" t="n">
        <v>0.079</v>
      </c>
    </row>
    <row r="227" customFormat="false" ht="15.8" hidden="true" customHeight="false" outlineLevel="0" collapsed="false">
      <c r="A227" s="0" t="s">
        <v>180</v>
      </c>
      <c r="B227" s="0" t="n">
        <v>10000008745</v>
      </c>
      <c r="C227" s="0" t="n">
        <v>61492</v>
      </c>
      <c r="D227" s="0" t="s">
        <v>369</v>
      </c>
      <c r="E227" s="0" t="n">
        <v>10000008841</v>
      </c>
      <c r="F227" s="0" t="n">
        <v>341053</v>
      </c>
      <c r="G227" s="0" t="s">
        <v>237</v>
      </c>
      <c r="H227" s="0" t="n">
        <v>1</v>
      </c>
      <c r="I227" s="7" t="n">
        <v>0.079</v>
      </c>
    </row>
    <row r="228" customFormat="false" ht="15.8" hidden="true" customHeight="false" outlineLevel="0" collapsed="false">
      <c r="A228" s="0" t="s">
        <v>180</v>
      </c>
      <c r="B228" s="0" t="n">
        <v>10000008749</v>
      </c>
      <c r="C228" s="0" t="n">
        <v>342602</v>
      </c>
      <c r="D228" s="0" t="s">
        <v>370</v>
      </c>
      <c r="E228" s="0" t="n">
        <v>10000008841</v>
      </c>
      <c r="F228" s="0" t="n">
        <v>341053</v>
      </c>
      <c r="G228" s="0" t="s">
        <v>237</v>
      </c>
      <c r="H228" s="0" t="n">
        <v>1</v>
      </c>
      <c r="I228" s="7" t="n">
        <v>0.079</v>
      </c>
    </row>
    <row r="229" customFormat="false" ht="15.8" hidden="true" customHeight="false" outlineLevel="0" collapsed="false">
      <c r="A229" s="0" t="s">
        <v>180</v>
      </c>
      <c r="B229" s="0" t="n">
        <v>10000008591</v>
      </c>
      <c r="C229" s="0" t="n">
        <v>53570</v>
      </c>
      <c r="D229" s="0" t="s">
        <v>371</v>
      </c>
      <c r="E229" s="0" t="n">
        <v>10000008784</v>
      </c>
      <c r="F229" s="0" t="n">
        <v>341185</v>
      </c>
      <c r="G229" s="0" t="s">
        <v>372</v>
      </c>
      <c r="H229" s="0" t="n">
        <v>1</v>
      </c>
      <c r="I229" s="7" t="n">
        <v>0.078</v>
      </c>
    </row>
    <row r="230" customFormat="false" ht="15.8" hidden="true" customHeight="false" outlineLevel="0" collapsed="false">
      <c r="A230" s="0" t="s">
        <v>180</v>
      </c>
      <c r="B230" s="0" t="n">
        <v>10000008785</v>
      </c>
      <c r="C230" s="0" t="n">
        <v>53597</v>
      </c>
      <c r="D230" s="0" t="s">
        <v>373</v>
      </c>
      <c r="E230" s="0" t="n">
        <v>10000008784</v>
      </c>
      <c r="F230" s="0" t="n">
        <v>341185</v>
      </c>
      <c r="G230" s="0" t="s">
        <v>372</v>
      </c>
      <c r="H230" s="0" t="n">
        <v>1</v>
      </c>
      <c r="I230" s="7" t="n">
        <v>0.078</v>
      </c>
    </row>
    <row r="231" customFormat="false" ht="15.8" hidden="true" customHeight="false" outlineLevel="0" collapsed="false">
      <c r="A231" s="0" t="s">
        <v>180</v>
      </c>
      <c r="B231" s="0" t="n">
        <v>10000008665</v>
      </c>
      <c r="C231" s="0" t="n">
        <v>55042</v>
      </c>
      <c r="D231" s="0" t="s">
        <v>374</v>
      </c>
      <c r="E231" s="0" t="n">
        <v>10000008656</v>
      </c>
      <c r="F231" s="0" t="n">
        <v>341240</v>
      </c>
      <c r="G231" s="0" t="s">
        <v>375</v>
      </c>
      <c r="H231" s="0" t="n">
        <v>1</v>
      </c>
      <c r="I231" s="7" t="n">
        <v>0.078</v>
      </c>
    </row>
    <row r="232" customFormat="false" ht="15.8" hidden="true" customHeight="false" outlineLevel="0" collapsed="false">
      <c r="A232" s="0" t="s">
        <v>180</v>
      </c>
      <c r="B232" s="0" t="n">
        <v>10000008499</v>
      </c>
      <c r="C232" s="0" t="n">
        <v>55557</v>
      </c>
      <c r="D232" s="0" t="s">
        <v>376</v>
      </c>
      <c r="E232" s="0" t="n">
        <v>10000008656</v>
      </c>
      <c r="F232" s="0" t="n">
        <v>341240</v>
      </c>
      <c r="G232" s="0" t="s">
        <v>375</v>
      </c>
      <c r="H232" s="0" t="n">
        <v>1</v>
      </c>
      <c r="I232" s="7" t="n">
        <v>0.078</v>
      </c>
    </row>
    <row r="233" customFormat="false" ht="15.8" hidden="true" customHeight="false" outlineLevel="0" collapsed="false">
      <c r="A233" s="0" t="s">
        <v>180</v>
      </c>
      <c r="B233" s="0" t="n">
        <v>10000008790</v>
      </c>
      <c r="C233" s="0" t="n">
        <v>341436</v>
      </c>
      <c r="D233" s="0" t="s">
        <v>377</v>
      </c>
      <c r="E233" s="0" t="n">
        <v>10000008837</v>
      </c>
      <c r="F233" s="0" t="n">
        <v>341070</v>
      </c>
      <c r="G233" s="0" t="s">
        <v>278</v>
      </c>
      <c r="H233" s="0" t="n">
        <v>1</v>
      </c>
      <c r="I233" s="7" t="n">
        <v>0.078</v>
      </c>
    </row>
    <row r="234" customFormat="false" ht="15.8" hidden="true" customHeight="false" outlineLevel="0" collapsed="false">
      <c r="A234" s="0" t="s">
        <v>180</v>
      </c>
      <c r="B234" s="0" t="n">
        <v>10000008793</v>
      </c>
      <c r="C234" s="0" t="n">
        <v>341487</v>
      </c>
      <c r="D234" s="0" t="s">
        <v>378</v>
      </c>
      <c r="E234" s="0" t="n">
        <v>10000008837</v>
      </c>
      <c r="F234" s="0" t="n">
        <v>341070</v>
      </c>
      <c r="G234" s="0" t="s">
        <v>278</v>
      </c>
      <c r="H234" s="0" t="n">
        <v>1</v>
      </c>
      <c r="I234" s="7" t="n">
        <v>0.078</v>
      </c>
    </row>
    <row r="235" customFormat="false" ht="15.8" hidden="true" customHeight="false" outlineLevel="0" collapsed="false">
      <c r="A235" s="0" t="s">
        <v>216</v>
      </c>
      <c r="B235" s="0" t="n">
        <v>10000010342</v>
      </c>
      <c r="C235" s="0" t="n">
        <v>30139</v>
      </c>
      <c r="D235" s="0" t="s">
        <v>379</v>
      </c>
      <c r="E235" s="0" t="n">
        <v>10000010360</v>
      </c>
      <c r="F235" s="0" t="n">
        <v>99368</v>
      </c>
      <c r="G235" s="0" t="s">
        <v>380</v>
      </c>
      <c r="H235" s="0" t="n">
        <v>1077</v>
      </c>
      <c r="I235" s="7" t="n">
        <v>0.077</v>
      </c>
    </row>
    <row r="236" customFormat="false" ht="15.8" hidden="true" customHeight="false" outlineLevel="0" collapsed="false">
      <c r="A236" s="0" t="s">
        <v>180</v>
      </c>
      <c r="B236" s="0" t="n">
        <v>10000008297</v>
      </c>
      <c r="C236" s="0" t="n">
        <v>57797</v>
      </c>
      <c r="D236" s="0" t="s">
        <v>225</v>
      </c>
      <c r="E236" s="0" t="n">
        <v>10000008298</v>
      </c>
      <c r="F236" s="0" t="n">
        <v>372226</v>
      </c>
      <c r="G236" s="0" t="s">
        <v>225</v>
      </c>
      <c r="H236" s="0" t="n">
        <v>1</v>
      </c>
      <c r="I236" s="7" t="n">
        <v>0.073</v>
      </c>
    </row>
    <row r="237" customFormat="false" ht="15.8" hidden="true" customHeight="false" outlineLevel="0" collapsed="false">
      <c r="A237" s="0" t="s">
        <v>180</v>
      </c>
      <c r="B237" s="0" t="n">
        <v>10000008907</v>
      </c>
      <c r="C237" s="0" t="n">
        <v>102938</v>
      </c>
      <c r="D237" s="0" t="s">
        <v>381</v>
      </c>
      <c r="E237" s="0" t="n">
        <v>10000008900</v>
      </c>
      <c r="F237" s="0" t="n">
        <v>78816</v>
      </c>
      <c r="G237" s="0" t="s">
        <v>381</v>
      </c>
      <c r="H237" s="0" t="n">
        <v>1</v>
      </c>
      <c r="I237" s="7" t="n">
        <v>0.073</v>
      </c>
    </row>
    <row r="238" customFormat="false" ht="15.8" hidden="true" customHeight="false" outlineLevel="0" collapsed="false">
      <c r="A238" s="0" t="s">
        <v>180</v>
      </c>
      <c r="B238" s="0" t="n">
        <v>10000008661</v>
      </c>
      <c r="C238" s="0" t="n">
        <v>110205</v>
      </c>
      <c r="D238" s="0" t="s">
        <v>382</v>
      </c>
      <c r="E238" s="0" t="n">
        <v>10000008833</v>
      </c>
      <c r="F238" s="0" t="n">
        <v>61522</v>
      </c>
      <c r="G238" s="0" t="s">
        <v>383</v>
      </c>
      <c r="H238" s="0" t="n">
        <v>1</v>
      </c>
      <c r="I238" s="7" t="n">
        <v>0.073</v>
      </c>
    </row>
    <row r="239" customFormat="false" ht="15.8" hidden="true" customHeight="false" outlineLevel="0" collapsed="false">
      <c r="A239" s="0" t="s">
        <v>180</v>
      </c>
      <c r="B239" s="0" t="n">
        <v>10000008783</v>
      </c>
      <c r="C239" s="0" t="n">
        <v>67091</v>
      </c>
      <c r="D239" s="0" t="s">
        <v>384</v>
      </c>
      <c r="E239" s="0" t="n">
        <v>10000008843</v>
      </c>
      <c r="F239" s="0" t="n">
        <v>341096</v>
      </c>
      <c r="G239" s="0" t="s">
        <v>287</v>
      </c>
      <c r="H239" s="0" t="n">
        <v>1</v>
      </c>
      <c r="I239" s="7" t="n">
        <v>0.072</v>
      </c>
    </row>
    <row r="240" customFormat="false" ht="15.8" hidden="true" customHeight="false" outlineLevel="0" collapsed="false">
      <c r="A240" s="0" t="s">
        <v>216</v>
      </c>
      <c r="B240" s="0" t="n">
        <v>10000051587</v>
      </c>
      <c r="C240" s="0" t="n">
        <v>99678</v>
      </c>
      <c r="D240" s="0" t="s">
        <v>385</v>
      </c>
      <c r="E240" s="0" t="n">
        <v>10000010354</v>
      </c>
      <c r="F240" s="0" t="n">
        <v>22730</v>
      </c>
      <c r="G240" s="0" t="s">
        <v>386</v>
      </c>
      <c r="H240" s="0" t="n">
        <v>1</v>
      </c>
      <c r="I240" s="7" t="n">
        <v>0.072</v>
      </c>
    </row>
    <row r="241" customFormat="false" ht="15.8" hidden="true" customHeight="false" outlineLevel="0" collapsed="false">
      <c r="A241" s="0" t="s">
        <v>216</v>
      </c>
      <c r="B241" s="0" t="n">
        <v>10000051588</v>
      </c>
      <c r="C241" s="0" t="n">
        <v>120723</v>
      </c>
      <c r="D241" s="0" t="s">
        <v>387</v>
      </c>
      <c r="E241" s="0" t="n">
        <v>10000010367</v>
      </c>
      <c r="F241" s="0" t="n">
        <v>120650</v>
      </c>
      <c r="G241" s="0" t="s">
        <v>388</v>
      </c>
      <c r="H241" s="0" t="n">
        <v>1</v>
      </c>
      <c r="I241" s="7" t="n">
        <v>0.072</v>
      </c>
    </row>
    <row r="242" customFormat="false" ht="15.8" hidden="true" customHeight="false" outlineLevel="0" collapsed="false">
      <c r="A242" s="0" t="s">
        <v>216</v>
      </c>
      <c r="B242" s="0" t="n">
        <v>10000010344</v>
      </c>
      <c r="C242" s="0" t="n">
        <v>92460</v>
      </c>
      <c r="D242" s="0" t="s">
        <v>389</v>
      </c>
      <c r="E242" s="0" t="n">
        <v>10000010352</v>
      </c>
      <c r="F242" s="0" t="n">
        <v>30163</v>
      </c>
      <c r="G242" s="0" t="s">
        <v>390</v>
      </c>
      <c r="H242" s="0" t="n">
        <v>1</v>
      </c>
      <c r="I242" s="7" t="n">
        <v>0.07</v>
      </c>
    </row>
    <row r="243" customFormat="false" ht="15.8" hidden="true" customHeight="false" outlineLevel="0" collapsed="false">
      <c r="A243" s="0" t="s">
        <v>180</v>
      </c>
      <c r="B243" s="0" t="n">
        <v>10000008625</v>
      </c>
      <c r="C243" s="0" t="n">
        <v>342394</v>
      </c>
      <c r="D243" s="0" t="s">
        <v>391</v>
      </c>
      <c r="E243" s="0" t="n">
        <v>10000008831</v>
      </c>
      <c r="F243" s="0" t="n">
        <v>341045</v>
      </c>
      <c r="G243" s="0" t="s">
        <v>233</v>
      </c>
      <c r="H243" s="0" t="n">
        <v>1</v>
      </c>
      <c r="I243" s="7" t="n">
        <v>0.069</v>
      </c>
    </row>
    <row r="244" customFormat="false" ht="15.8" hidden="true" customHeight="false" outlineLevel="0" collapsed="false">
      <c r="A244" s="0" t="s">
        <v>180</v>
      </c>
      <c r="B244" s="0" t="n">
        <v>10000008406</v>
      </c>
      <c r="C244" s="0" t="n">
        <v>13005</v>
      </c>
      <c r="D244" s="0" t="s">
        <v>392</v>
      </c>
      <c r="E244" s="0" t="n">
        <v>10000008401</v>
      </c>
      <c r="F244" s="0" t="n">
        <v>373800</v>
      </c>
      <c r="G244" s="0" t="s">
        <v>392</v>
      </c>
      <c r="H244" s="0" t="n">
        <v>1</v>
      </c>
      <c r="I244" s="7" t="n">
        <v>0.068</v>
      </c>
    </row>
    <row r="245" customFormat="false" ht="15.8" hidden="true" customHeight="false" outlineLevel="0" collapsed="false">
      <c r="A245" s="0" t="s">
        <v>180</v>
      </c>
      <c r="B245" s="0" t="n">
        <v>10000008764</v>
      </c>
      <c r="C245" s="0" t="n">
        <v>91766</v>
      </c>
      <c r="D245" s="0" t="s">
        <v>393</v>
      </c>
      <c r="E245" s="0" t="n">
        <v>10000008763</v>
      </c>
      <c r="F245" s="0" t="n">
        <v>343501</v>
      </c>
      <c r="G245" s="0" t="s">
        <v>393</v>
      </c>
      <c r="H245" s="0" t="n">
        <v>1</v>
      </c>
      <c r="I245" s="7" t="n">
        <v>0.068</v>
      </c>
    </row>
    <row r="246" customFormat="false" ht="15.8" hidden="true" customHeight="false" outlineLevel="0" collapsed="false">
      <c r="A246" s="0" t="s">
        <v>180</v>
      </c>
      <c r="B246" s="0" t="n">
        <v>10000008715</v>
      </c>
      <c r="C246" s="0" t="n">
        <v>341304</v>
      </c>
      <c r="D246" s="0" t="s">
        <v>394</v>
      </c>
      <c r="E246" s="0" t="n">
        <v>10000008830</v>
      </c>
      <c r="F246" s="0" t="n">
        <v>342203</v>
      </c>
      <c r="G246" s="0" t="s">
        <v>285</v>
      </c>
      <c r="H246" s="0" t="n">
        <v>1</v>
      </c>
      <c r="I246" s="7" t="n">
        <v>0.068</v>
      </c>
    </row>
    <row r="247" customFormat="false" ht="15.8" hidden="true" customHeight="false" outlineLevel="0" collapsed="false">
      <c r="A247" s="0" t="s">
        <v>216</v>
      </c>
      <c r="B247" s="0" t="n">
        <v>10000010633</v>
      </c>
      <c r="C247" s="0" t="n">
        <v>426598</v>
      </c>
      <c r="D247" s="0" t="s">
        <v>395</v>
      </c>
      <c r="E247" s="0" t="n">
        <v>10000010651</v>
      </c>
      <c r="F247" s="0" t="n">
        <v>36803</v>
      </c>
      <c r="G247" s="0" t="s">
        <v>259</v>
      </c>
      <c r="H247" s="0" t="n">
        <v>1</v>
      </c>
      <c r="I247" s="7" t="n">
        <v>0.063</v>
      </c>
    </row>
    <row r="248" customFormat="false" ht="15.8" hidden="true" customHeight="false" outlineLevel="0" collapsed="false">
      <c r="A248" s="0" t="s">
        <v>180</v>
      </c>
      <c r="B248" s="0" t="n">
        <v>10000009039</v>
      </c>
      <c r="C248" s="0" t="n">
        <v>17230</v>
      </c>
      <c r="D248" s="0" t="s">
        <v>396</v>
      </c>
      <c r="E248" s="0" t="n">
        <v>10000009112</v>
      </c>
      <c r="F248" s="0" t="n">
        <v>351016</v>
      </c>
      <c r="G248" s="0" t="s">
        <v>397</v>
      </c>
      <c r="H248" s="0" t="n">
        <v>1</v>
      </c>
      <c r="I248" s="7" t="n">
        <v>0.061</v>
      </c>
    </row>
    <row r="249" customFormat="false" ht="15.8" hidden="true" customHeight="false" outlineLevel="0" collapsed="false">
      <c r="A249" s="0" t="s">
        <v>180</v>
      </c>
      <c r="B249" s="0" t="n">
        <v>10000009041</v>
      </c>
      <c r="C249" s="0" t="n">
        <v>18970</v>
      </c>
      <c r="D249" s="0" t="s">
        <v>398</v>
      </c>
      <c r="E249" s="0" t="n">
        <v>10000009042</v>
      </c>
      <c r="F249" s="0" t="n">
        <v>59455</v>
      </c>
      <c r="G249" s="0" t="s">
        <v>296</v>
      </c>
      <c r="H249" s="0" t="n">
        <v>1</v>
      </c>
      <c r="I249" s="7" t="n">
        <v>0.061</v>
      </c>
    </row>
    <row r="250" customFormat="false" ht="15.8" hidden="true" customHeight="false" outlineLevel="0" collapsed="false">
      <c r="A250" s="0" t="s">
        <v>180</v>
      </c>
      <c r="B250" s="0" t="n">
        <v>10000009120</v>
      </c>
      <c r="C250" s="0" t="n">
        <v>428027</v>
      </c>
      <c r="D250" s="0" t="s">
        <v>399</v>
      </c>
      <c r="E250" s="0" t="n">
        <v>10000009112</v>
      </c>
      <c r="F250" s="0" t="n">
        <v>351016</v>
      </c>
      <c r="G250" s="0" t="s">
        <v>397</v>
      </c>
      <c r="H250" s="0" t="n">
        <v>1</v>
      </c>
      <c r="I250" s="7" t="n">
        <v>0.061</v>
      </c>
    </row>
    <row r="251" customFormat="false" ht="15.8" hidden="true" customHeight="false" outlineLevel="0" collapsed="false">
      <c r="A251" s="0" t="s">
        <v>216</v>
      </c>
      <c r="B251" s="0" t="n">
        <v>10000010409</v>
      </c>
      <c r="C251" s="0" t="n">
        <v>112020</v>
      </c>
      <c r="D251" s="0" t="s">
        <v>400</v>
      </c>
      <c r="E251" s="0" t="n">
        <v>10000010413</v>
      </c>
      <c r="F251" s="0" t="n">
        <v>111678</v>
      </c>
      <c r="G251" s="0" t="s">
        <v>401</v>
      </c>
      <c r="H251" s="0" t="n">
        <v>1</v>
      </c>
      <c r="I251" s="7" t="n">
        <v>0.06</v>
      </c>
    </row>
    <row r="252" customFormat="false" ht="15.8" hidden="true" customHeight="false" outlineLevel="0" collapsed="false">
      <c r="A252" s="0" t="s">
        <v>216</v>
      </c>
      <c r="B252" s="0" t="n">
        <v>10000010400</v>
      </c>
      <c r="C252" s="0" t="n">
        <v>112038</v>
      </c>
      <c r="D252" s="0" t="s">
        <v>402</v>
      </c>
      <c r="E252" s="0" t="n">
        <v>10000010394</v>
      </c>
      <c r="F252" s="0" t="n">
        <v>111708</v>
      </c>
      <c r="G252" s="0" t="s">
        <v>403</v>
      </c>
      <c r="H252" s="0" t="n">
        <v>1</v>
      </c>
      <c r="I252" s="7" t="n">
        <v>0.06</v>
      </c>
    </row>
    <row r="253" customFormat="false" ht="15.8" hidden="true" customHeight="false" outlineLevel="0" collapsed="false">
      <c r="A253" s="0" t="s">
        <v>216</v>
      </c>
      <c r="B253" s="0" t="n">
        <v>10000010453</v>
      </c>
      <c r="C253" s="0" t="n">
        <v>112046</v>
      </c>
      <c r="D253" s="0" t="s">
        <v>404</v>
      </c>
      <c r="E253" s="0" t="n">
        <v>10000010442</v>
      </c>
      <c r="F253" s="0" t="n">
        <v>111716</v>
      </c>
      <c r="G253" s="0" t="s">
        <v>405</v>
      </c>
      <c r="H253" s="0" t="n">
        <v>1</v>
      </c>
      <c r="I253" s="7" t="n">
        <v>0.06</v>
      </c>
    </row>
    <row r="254" customFormat="false" ht="15.8" hidden="true" customHeight="false" outlineLevel="0" collapsed="false">
      <c r="A254" s="0" t="s">
        <v>216</v>
      </c>
      <c r="B254" s="0" t="n">
        <v>10000010386</v>
      </c>
      <c r="C254" s="0" t="n">
        <v>112062</v>
      </c>
      <c r="D254" s="0" t="s">
        <v>406</v>
      </c>
      <c r="E254" s="0" t="n">
        <v>10000010390</v>
      </c>
      <c r="F254" s="0" t="n">
        <v>111732</v>
      </c>
      <c r="G254" s="0" t="s">
        <v>407</v>
      </c>
      <c r="H254" s="0" t="n">
        <v>1</v>
      </c>
      <c r="I254" s="7" t="n">
        <v>0.06</v>
      </c>
    </row>
    <row r="255" customFormat="false" ht="15.8" hidden="true" customHeight="false" outlineLevel="0" collapsed="false">
      <c r="A255" s="0" t="s">
        <v>193</v>
      </c>
      <c r="B255" s="0" t="n">
        <v>10000017878</v>
      </c>
      <c r="C255" s="0" t="n">
        <v>9202</v>
      </c>
      <c r="D255" s="0" t="s">
        <v>408</v>
      </c>
      <c r="E255" s="0" t="n">
        <v>10000017833</v>
      </c>
      <c r="F255" s="0" t="n">
        <v>161209</v>
      </c>
      <c r="G255" s="0" t="s">
        <v>409</v>
      </c>
      <c r="H255" s="0" t="n">
        <v>1</v>
      </c>
      <c r="I255" s="7" t="n">
        <v>0.06</v>
      </c>
    </row>
    <row r="256" customFormat="false" ht="15.8" hidden="true" customHeight="false" outlineLevel="0" collapsed="false">
      <c r="A256" s="0" t="s">
        <v>193</v>
      </c>
      <c r="B256" s="0" t="n">
        <v>10000017880</v>
      </c>
      <c r="C256" s="0" t="n">
        <v>9245</v>
      </c>
      <c r="D256" s="0" t="s">
        <v>410</v>
      </c>
      <c r="E256" s="0" t="n">
        <v>10000017857</v>
      </c>
      <c r="F256" s="0" t="n">
        <v>160881</v>
      </c>
      <c r="G256" s="0" t="s">
        <v>411</v>
      </c>
      <c r="H256" s="0" t="n">
        <v>1</v>
      </c>
      <c r="I256" s="7" t="n">
        <v>0.06</v>
      </c>
    </row>
    <row r="257" customFormat="false" ht="15.8" hidden="true" customHeight="false" outlineLevel="0" collapsed="false">
      <c r="A257" s="0" t="s">
        <v>193</v>
      </c>
      <c r="B257" s="0" t="n">
        <v>10000017884</v>
      </c>
      <c r="C257" s="0" t="n">
        <v>18716</v>
      </c>
      <c r="D257" s="0" t="s">
        <v>412</v>
      </c>
      <c r="E257" s="0" t="n">
        <v>10000017859</v>
      </c>
      <c r="F257" s="0" t="n">
        <v>18511</v>
      </c>
      <c r="G257" s="0" t="s">
        <v>210</v>
      </c>
      <c r="H257" s="0" t="n">
        <v>1</v>
      </c>
      <c r="I257" s="7" t="n">
        <v>0.06</v>
      </c>
    </row>
    <row r="258" customFormat="false" ht="15.8" hidden="true" customHeight="false" outlineLevel="0" collapsed="false">
      <c r="A258" s="0" t="s">
        <v>193</v>
      </c>
      <c r="B258" s="0" t="n">
        <v>10000017851</v>
      </c>
      <c r="C258" s="0" t="n">
        <v>18732</v>
      </c>
      <c r="D258" s="0" t="s">
        <v>413</v>
      </c>
      <c r="E258" s="0" t="n">
        <v>10000017859</v>
      </c>
      <c r="F258" s="0" t="n">
        <v>18511</v>
      </c>
      <c r="G258" s="0" t="s">
        <v>210</v>
      </c>
      <c r="H258" s="0" t="n">
        <v>1</v>
      </c>
      <c r="I258" s="7" t="n">
        <v>0.06</v>
      </c>
    </row>
    <row r="259" customFormat="false" ht="15.8" hidden="true" customHeight="false" outlineLevel="0" collapsed="false">
      <c r="A259" s="0" t="s">
        <v>193</v>
      </c>
      <c r="B259" s="0" t="n">
        <v>10000017853</v>
      </c>
      <c r="C259" s="0" t="n">
        <v>53490</v>
      </c>
      <c r="D259" s="0" t="s">
        <v>414</v>
      </c>
      <c r="E259" s="0" t="n">
        <v>10000017849</v>
      </c>
      <c r="F259" s="0" t="n">
        <v>161063</v>
      </c>
      <c r="G259" s="0" t="s">
        <v>195</v>
      </c>
      <c r="H259" s="0" t="n">
        <v>1</v>
      </c>
      <c r="I259" s="7" t="n">
        <v>0.06</v>
      </c>
    </row>
    <row r="260" customFormat="false" ht="15.8" hidden="true" customHeight="false" outlineLevel="0" collapsed="false">
      <c r="A260" s="0" t="s">
        <v>193</v>
      </c>
      <c r="B260" s="0" t="n">
        <v>10000017882</v>
      </c>
      <c r="C260" s="0" t="n">
        <v>96822</v>
      </c>
      <c r="D260" s="0" t="s">
        <v>415</v>
      </c>
      <c r="E260" s="0" t="n">
        <v>10000017849</v>
      </c>
      <c r="F260" s="0" t="n">
        <v>161063</v>
      </c>
      <c r="G260" s="0" t="s">
        <v>195</v>
      </c>
      <c r="H260" s="0" t="n">
        <v>1</v>
      </c>
      <c r="I260" s="7" t="n">
        <v>0.06</v>
      </c>
    </row>
    <row r="261" customFormat="false" ht="15.8" hidden="true" customHeight="false" outlineLevel="0" collapsed="false">
      <c r="A261" s="0" t="s">
        <v>193</v>
      </c>
      <c r="B261" s="0" t="n">
        <v>10000017868</v>
      </c>
      <c r="C261" s="0" t="n">
        <v>107085</v>
      </c>
      <c r="D261" s="0" t="s">
        <v>408</v>
      </c>
      <c r="E261" s="0" t="n">
        <v>10000017833</v>
      </c>
      <c r="F261" s="0" t="n">
        <v>161209</v>
      </c>
      <c r="G261" s="0" t="s">
        <v>409</v>
      </c>
      <c r="H261" s="0" t="n">
        <v>1</v>
      </c>
      <c r="I261" s="7" t="n">
        <v>0.06</v>
      </c>
    </row>
    <row r="262" customFormat="false" ht="15.8" hidden="true" customHeight="false" outlineLevel="0" collapsed="false">
      <c r="A262" s="0" t="s">
        <v>180</v>
      </c>
      <c r="B262" s="0" t="n">
        <v>10000008813</v>
      </c>
      <c r="C262" s="0" t="n">
        <v>19364</v>
      </c>
      <c r="D262" s="0" t="s">
        <v>416</v>
      </c>
      <c r="E262" s="0" t="n">
        <v>10000008848</v>
      </c>
      <c r="F262" s="0" t="n">
        <v>71340</v>
      </c>
      <c r="G262" s="0" t="s">
        <v>417</v>
      </c>
      <c r="H262" s="0" t="n">
        <v>1</v>
      </c>
      <c r="I262" s="7" t="n">
        <v>0.059</v>
      </c>
    </row>
    <row r="263" customFormat="false" ht="15.8" hidden="true" customHeight="false" outlineLevel="0" collapsed="false">
      <c r="A263" s="0" t="s">
        <v>180</v>
      </c>
      <c r="B263" s="0" t="n">
        <v>10000008819</v>
      </c>
      <c r="C263" s="0" t="n">
        <v>341517</v>
      </c>
      <c r="D263" s="0" t="s">
        <v>418</v>
      </c>
      <c r="E263" s="0" t="n">
        <v>10000008847</v>
      </c>
      <c r="F263" s="0" t="n">
        <v>341037</v>
      </c>
      <c r="G263" s="0" t="s">
        <v>419</v>
      </c>
      <c r="H263" s="0" t="n">
        <v>1</v>
      </c>
      <c r="I263" s="7" t="n">
        <v>0.059</v>
      </c>
    </row>
    <row r="264" customFormat="false" ht="15.8" hidden="true" customHeight="false" outlineLevel="0" collapsed="false">
      <c r="A264" s="0" t="s">
        <v>216</v>
      </c>
      <c r="B264" s="0" t="n">
        <v>10000010494</v>
      </c>
      <c r="C264" s="0" t="n">
        <v>22225</v>
      </c>
      <c r="D264" s="0" t="s">
        <v>420</v>
      </c>
      <c r="E264" s="0" t="n">
        <v>10000010535</v>
      </c>
      <c r="F264" s="0" t="n">
        <v>22217</v>
      </c>
      <c r="G264" s="0" t="s">
        <v>421</v>
      </c>
      <c r="H264" s="0" t="n">
        <v>1</v>
      </c>
      <c r="I264" s="7" t="n">
        <v>0.059</v>
      </c>
    </row>
    <row r="265" customFormat="false" ht="15.8" hidden="true" customHeight="false" outlineLevel="0" collapsed="false">
      <c r="A265" s="0" t="s">
        <v>216</v>
      </c>
      <c r="B265" s="0" t="n">
        <v>10000010545</v>
      </c>
      <c r="C265" s="0" t="n">
        <v>120685</v>
      </c>
      <c r="D265" s="0" t="s">
        <v>422</v>
      </c>
      <c r="E265" s="0" t="n">
        <v>10000010565</v>
      </c>
      <c r="F265" s="0" t="n">
        <v>120499</v>
      </c>
      <c r="G265" s="0" t="s">
        <v>423</v>
      </c>
      <c r="H265" s="0" t="n">
        <v>1</v>
      </c>
      <c r="I265" s="7" t="n">
        <v>0.059</v>
      </c>
    </row>
    <row r="266" customFormat="false" ht="15.8" hidden="true" customHeight="false" outlineLevel="0" collapsed="false">
      <c r="A266" s="0" t="s">
        <v>216</v>
      </c>
      <c r="B266" s="0" t="n">
        <v>10000012834</v>
      </c>
      <c r="C266" s="0" t="n">
        <v>120707</v>
      </c>
      <c r="D266" s="0" t="s">
        <v>424</v>
      </c>
      <c r="E266" s="0" t="n">
        <v>10000010526</v>
      </c>
      <c r="F266" s="0" t="n">
        <v>120502</v>
      </c>
      <c r="G266" s="0" t="s">
        <v>425</v>
      </c>
      <c r="H266" s="0" t="n">
        <v>1</v>
      </c>
      <c r="I266" s="7" t="n">
        <v>0.059</v>
      </c>
    </row>
    <row r="267" customFormat="false" ht="15.8" hidden="true" customHeight="false" outlineLevel="0" collapsed="false">
      <c r="A267" s="0" t="s">
        <v>216</v>
      </c>
      <c r="B267" s="0" t="n">
        <v>10000051592</v>
      </c>
      <c r="C267" s="0" t="n">
        <v>40428</v>
      </c>
      <c r="D267" s="0" t="s">
        <v>426</v>
      </c>
      <c r="E267" s="0" t="n">
        <v>10000010444</v>
      </c>
      <c r="F267" s="0" t="n">
        <v>34983</v>
      </c>
      <c r="G267" s="0" t="s">
        <v>427</v>
      </c>
      <c r="H267" s="0" t="n">
        <v>1</v>
      </c>
      <c r="I267" s="7" t="n">
        <v>0.058</v>
      </c>
    </row>
    <row r="268" customFormat="false" ht="15.8" hidden="true" customHeight="false" outlineLevel="0" collapsed="false">
      <c r="A268" s="0" t="s">
        <v>216</v>
      </c>
      <c r="B268" s="0" t="n">
        <v>10000010601</v>
      </c>
      <c r="C268" s="0" t="n">
        <v>70505</v>
      </c>
      <c r="D268" s="0" t="s">
        <v>428</v>
      </c>
      <c r="E268" s="0" t="n">
        <v>10000010605</v>
      </c>
      <c r="F268" s="0" t="n">
        <v>91782</v>
      </c>
      <c r="G268" s="0" t="s">
        <v>429</v>
      </c>
      <c r="H268" s="0" t="n">
        <v>1</v>
      </c>
      <c r="I268" s="7" t="n">
        <v>0.058</v>
      </c>
    </row>
    <row r="269" customFormat="false" ht="15.8" hidden="true" customHeight="false" outlineLevel="0" collapsed="false">
      <c r="A269" s="0" t="s">
        <v>216</v>
      </c>
      <c r="B269" s="0" t="n">
        <v>10000010455</v>
      </c>
      <c r="C269" s="0" t="n">
        <v>113050</v>
      </c>
      <c r="D269" s="0" t="s">
        <v>430</v>
      </c>
      <c r="E269" s="0" t="n">
        <v>10000010459</v>
      </c>
      <c r="F269" s="0" t="n">
        <v>112852</v>
      </c>
      <c r="G269" s="0" t="s">
        <v>431</v>
      </c>
      <c r="H269" s="0" t="n">
        <v>1</v>
      </c>
      <c r="I269" s="7" t="n">
        <v>0.058</v>
      </c>
    </row>
    <row r="270" customFormat="false" ht="15.8" hidden="true" customHeight="false" outlineLevel="0" collapsed="false">
      <c r="A270" s="0" t="s">
        <v>180</v>
      </c>
      <c r="B270" s="0" t="n">
        <v>10000008987</v>
      </c>
      <c r="C270" s="0" t="n">
        <v>94293</v>
      </c>
      <c r="D270" s="0" t="s">
        <v>432</v>
      </c>
      <c r="E270" s="0" t="n">
        <v>10000008960</v>
      </c>
      <c r="F270" s="0" t="n">
        <v>57401</v>
      </c>
      <c r="G270" s="0" t="s">
        <v>433</v>
      </c>
      <c r="H270" s="0" t="n">
        <v>1</v>
      </c>
      <c r="I270" s="7" t="n">
        <v>0.057</v>
      </c>
    </row>
    <row r="271" customFormat="false" ht="15.8" hidden="true" customHeight="false" outlineLevel="0" collapsed="false">
      <c r="A271" s="0" t="s">
        <v>180</v>
      </c>
      <c r="B271" s="0" t="n">
        <v>10000008686</v>
      </c>
      <c r="C271" s="0" t="n">
        <v>102580</v>
      </c>
      <c r="D271" s="0" t="s">
        <v>434</v>
      </c>
      <c r="E271" s="0" t="n">
        <v>10000008834</v>
      </c>
      <c r="F271" s="0" t="n">
        <v>341088</v>
      </c>
      <c r="G271" s="0" t="s">
        <v>244</v>
      </c>
      <c r="H271" s="0" t="n">
        <v>1</v>
      </c>
      <c r="I271" s="7" t="n">
        <v>0.057</v>
      </c>
    </row>
    <row r="272" customFormat="false" ht="15.8" hidden="true" customHeight="false" outlineLevel="0" collapsed="false">
      <c r="A272" s="0" t="s">
        <v>216</v>
      </c>
      <c r="B272" s="0" t="n">
        <v>10000010630</v>
      </c>
      <c r="C272" s="0" t="n">
        <v>91375</v>
      </c>
      <c r="D272" s="0" t="s">
        <v>435</v>
      </c>
      <c r="E272" s="0" t="n">
        <v>10000010638</v>
      </c>
      <c r="F272" s="0" t="n">
        <v>81515</v>
      </c>
      <c r="G272" s="0" t="s">
        <v>436</v>
      </c>
      <c r="H272" s="0" t="n">
        <v>1</v>
      </c>
      <c r="I272" s="7" t="n">
        <v>0.057</v>
      </c>
    </row>
    <row r="273" customFormat="false" ht="15.8" hidden="true" customHeight="false" outlineLevel="0" collapsed="false">
      <c r="A273" s="0" t="s">
        <v>180</v>
      </c>
      <c r="B273" s="0" t="n">
        <v>10000008691</v>
      </c>
      <c r="C273" s="0" t="n">
        <v>58513</v>
      </c>
      <c r="D273" s="0" t="s">
        <v>437</v>
      </c>
      <c r="E273" s="0" t="n">
        <v>10000008835</v>
      </c>
      <c r="F273" s="0" t="n">
        <v>341061</v>
      </c>
      <c r="G273" s="0" t="s">
        <v>272</v>
      </c>
      <c r="H273" s="0" t="n">
        <v>1</v>
      </c>
      <c r="I273" s="7" t="n">
        <v>0.056</v>
      </c>
    </row>
    <row r="274" customFormat="false" ht="15.8" hidden="true" customHeight="false" outlineLevel="0" collapsed="false">
      <c r="A274" s="0" t="s">
        <v>180</v>
      </c>
      <c r="B274" s="0" t="n">
        <v>10000008692</v>
      </c>
      <c r="C274" s="0" t="n">
        <v>61417</v>
      </c>
      <c r="D274" s="0" t="s">
        <v>438</v>
      </c>
      <c r="E274" s="0" t="n">
        <v>10000008835</v>
      </c>
      <c r="F274" s="0" t="n">
        <v>341061</v>
      </c>
      <c r="G274" s="0" t="s">
        <v>272</v>
      </c>
      <c r="H274" s="0" t="n">
        <v>1</v>
      </c>
      <c r="I274" s="7" t="n">
        <v>0.056</v>
      </c>
    </row>
    <row r="275" customFormat="false" ht="15.8" hidden="true" customHeight="false" outlineLevel="0" collapsed="false">
      <c r="A275" s="0" t="s">
        <v>180</v>
      </c>
      <c r="B275" s="0" t="n">
        <v>10000008412</v>
      </c>
      <c r="C275" s="0" t="n">
        <v>122041</v>
      </c>
      <c r="D275" s="0" t="s">
        <v>439</v>
      </c>
      <c r="E275" s="0" t="n">
        <v>10000008413</v>
      </c>
      <c r="F275" s="0" t="n">
        <v>121894</v>
      </c>
      <c r="G275" s="0" t="s">
        <v>439</v>
      </c>
      <c r="H275" s="0" t="n">
        <v>1</v>
      </c>
      <c r="I275" s="7" t="n">
        <v>0.056</v>
      </c>
    </row>
    <row r="276" customFormat="false" ht="15.8" hidden="true" customHeight="false" outlineLevel="0" collapsed="false">
      <c r="A276" s="0" t="s">
        <v>180</v>
      </c>
      <c r="B276" s="0" t="n">
        <v>10000008689</v>
      </c>
      <c r="C276" s="0" t="n">
        <v>342580</v>
      </c>
      <c r="D276" s="0" t="s">
        <v>440</v>
      </c>
      <c r="E276" s="0" t="n">
        <v>10000008835</v>
      </c>
      <c r="F276" s="0" t="n">
        <v>341061</v>
      </c>
      <c r="G276" s="0" t="s">
        <v>272</v>
      </c>
      <c r="H276" s="0" t="n">
        <v>1</v>
      </c>
      <c r="I276" s="7" t="n">
        <v>0.056</v>
      </c>
    </row>
    <row r="277" customFormat="false" ht="15.8" hidden="true" customHeight="false" outlineLevel="0" collapsed="false">
      <c r="A277" s="0" t="s">
        <v>180</v>
      </c>
      <c r="B277" s="0" t="n">
        <v>10000009071</v>
      </c>
      <c r="C277" s="0" t="n">
        <v>91995</v>
      </c>
      <c r="D277" s="0" t="s">
        <v>441</v>
      </c>
      <c r="E277" s="0" t="n">
        <v>10000009073</v>
      </c>
      <c r="F277" s="0" t="n">
        <v>351156</v>
      </c>
      <c r="G277" s="0" t="s">
        <v>358</v>
      </c>
      <c r="H277" s="0" t="n">
        <v>1</v>
      </c>
      <c r="I277" s="7" t="n">
        <v>0.054</v>
      </c>
    </row>
    <row r="278" customFormat="false" ht="15.8" hidden="true" customHeight="false" outlineLevel="0" collapsed="false">
      <c r="A278" s="0" t="s">
        <v>180</v>
      </c>
      <c r="B278" s="0" t="n">
        <v>10000008906</v>
      </c>
      <c r="C278" s="0" t="n">
        <v>56910</v>
      </c>
      <c r="D278" s="0" t="s">
        <v>442</v>
      </c>
      <c r="E278" s="0" t="n">
        <v>10000008892</v>
      </c>
      <c r="F278" s="0" t="n">
        <v>98868</v>
      </c>
      <c r="G278" s="0" t="s">
        <v>442</v>
      </c>
      <c r="H278" s="0" t="n">
        <v>1</v>
      </c>
      <c r="I278" s="7" t="n">
        <v>0.053</v>
      </c>
    </row>
    <row r="279" customFormat="false" ht="15.8" hidden="true" customHeight="false" outlineLevel="0" collapsed="false">
      <c r="A279" s="0" t="s">
        <v>180</v>
      </c>
      <c r="B279" s="0" t="n">
        <v>10000008645</v>
      </c>
      <c r="C279" s="0" t="n">
        <v>72184</v>
      </c>
      <c r="D279" s="0" t="s">
        <v>443</v>
      </c>
      <c r="E279" s="0" t="n">
        <v>10000008830</v>
      </c>
      <c r="F279" s="0" t="n">
        <v>342203</v>
      </c>
      <c r="G279" s="0" t="s">
        <v>285</v>
      </c>
      <c r="H279" s="0" t="n">
        <v>1</v>
      </c>
      <c r="I279" s="7" t="n">
        <v>0.053</v>
      </c>
    </row>
    <row r="280" customFormat="false" ht="15.8" hidden="true" customHeight="false" outlineLevel="0" collapsed="false">
      <c r="A280" s="0" t="s">
        <v>180</v>
      </c>
      <c r="B280" s="0" t="n">
        <v>10000008975</v>
      </c>
      <c r="C280" s="0" t="n">
        <v>56936</v>
      </c>
      <c r="D280" s="0" t="s">
        <v>444</v>
      </c>
      <c r="E280" s="0" t="n">
        <v>10000008984</v>
      </c>
      <c r="F280" s="0" t="n">
        <v>72729</v>
      </c>
      <c r="G280" s="0" t="s">
        <v>444</v>
      </c>
      <c r="H280" s="0" t="n">
        <v>1</v>
      </c>
      <c r="I280" s="7" t="n">
        <v>0.052</v>
      </c>
    </row>
    <row r="281" customFormat="false" ht="15.8" hidden="true" customHeight="false" outlineLevel="0" collapsed="false">
      <c r="A281" s="0" t="s">
        <v>180</v>
      </c>
      <c r="B281" s="0" t="n">
        <v>10000008971</v>
      </c>
      <c r="C281" s="0" t="n">
        <v>40100</v>
      </c>
      <c r="D281" s="0" t="s">
        <v>445</v>
      </c>
      <c r="E281" s="0" t="n">
        <v>10000008964</v>
      </c>
      <c r="F281" s="0" t="n">
        <v>34304</v>
      </c>
      <c r="G281" s="0" t="s">
        <v>445</v>
      </c>
      <c r="H281" s="0" t="n">
        <v>1</v>
      </c>
      <c r="I281" s="7" t="n">
        <v>0.05</v>
      </c>
    </row>
    <row r="282" customFormat="false" ht="15.8" hidden="true" customHeight="false" outlineLevel="0" collapsed="false">
      <c r="A282" s="0" t="s">
        <v>180</v>
      </c>
      <c r="B282" s="0" t="n">
        <v>10000008701</v>
      </c>
      <c r="C282" s="0" t="n">
        <v>58530</v>
      </c>
      <c r="D282" s="0" t="s">
        <v>446</v>
      </c>
      <c r="E282" s="0" t="n">
        <v>10000008832</v>
      </c>
      <c r="F282" s="0" t="n">
        <v>341029</v>
      </c>
      <c r="G282" s="0" t="s">
        <v>246</v>
      </c>
      <c r="H282" s="0" t="n">
        <v>1</v>
      </c>
      <c r="I282" s="7" t="n">
        <v>0.05</v>
      </c>
    </row>
    <row r="283" customFormat="false" ht="15.8" hidden="true" customHeight="false" outlineLevel="0" collapsed="false">
      <c r="A283" s="0" t="s">
        <v>180</v>
      </c>
      <c r="B283" s="0" t="n">
        <v>10000008668</v>
      </c>
      <c r="C283" s="0" t="n">
        <v>91219</v>
      </c>
      <c r="D283" s="0" t="s">
        <v>447</v>
      </c>
      <c r="E283" s="0" t="n">
        <v>10000008832</v>
      </c>
      <c r="F283" s="0" t="n">
        <v>341029</v>
      </c>
      <c r="G283" s="0" t="s">
        <v>246</v>
      </c>
      <c r="H283" s="0" t="n">
        <v>1</v>
      </c>
      <c r="I283" s="7" t="n">
        <v>0.05</v>
      </c>
    </row>
    <row r="284" customFormat="false" ht="15.8" hidden="true" customHeight="false" outlineLevel="0" collapsed="false">
      <c r="A284" s="0" t="s">
        <v>216</v>
      </c>
      <c r="B284" s="0" t="n">
        <v>10000010498</v>
      </c>
      <c r="C284" s="0" t="n">
        <v>424994</v>
      </c>
      <c r="D284" s="0" t="s">
        <v>448</v>
      </c>
      <c r="E284" s="0" t="n">
        <v>10000010548</v>
      </c>
      <c r="F284" s="0" t="n">
        <v>35700</v>
      </c>
      <c r="G284" s="0" t="s">
        <v>449</v>
      </c>
      <c r="H284" s="0" t="n">
        <v>105</v>
      </c>
      <c r="I284" s="7" t="n">
        <v>0.05</v>
      </c>
    </row>
    <row r="285" customFormat="false" ht="15.8" hidden="true" customHeight="false" outlineLevel="0" collapsed="false">
      <c r="A285" s="0" t="s">
        <v>180</v>
      </c>
      <c r="B285" s="0" t="n">
        <v>10000008921</v>
      </c>
      <c r="C285" s="0" t="n">
        <v>57010</v>
      </c>
      <c r="D285" s="0" t="s">
        <v>450</v>
      </c>
      <c r="E285" s="0" t="n">
        <v>10000008919</v>
      </c>
      <c r="F285" s="0" t="n">
        <v>34606</v>
      </c>
      <c r="G285" s="0" t="s">
        <v>450</v>
      </c>
      <c r="H285" s="0" t="n">
        <v>1</v>
      </c>
      <c r="I285" s="7" t="n">
        <v>0.048</v>
      </c>
    </row>
    <row r="286" customFormat="false" ht="15.8" hidden="true" customHeight="false" outlineLevel="0" collapsed="false">
      <c r="A286" s="0" t="s">
        <v>180</v>
      </c>
      <c r="B286" s="0" t="n">
        <v>10000008857</v>
      </c>
      <c r="C286" s="0" t="n">
        <v>18660</v>
      </c>
      <c r="D286" s="0" t="s">
        <v>451</v>
      </c>
      <c r="E286" s="0" t="n">
        <v>10000008856</v>
      </c>
      <c r="F286" s="0" t="n">
        <v>69809</v>
      </c>
      <c r="G286" s="0" t="s">
        <v>452</v>
      </c>
      <c r="H286" s="0" t="n">
        <v>1</v>
      </c>
      <c r="I286" s="7" t="n">
        <v>0.047</v>
      </c>
    </row>
    <row r="287" customFormat="false" ht="15.8" hidden="true" customHeight="false" outlineLevel="0" collapsed="false">
      <c r="A287" s="0" t="s">
        <v>180</v>
      </c>
      <c r="B287" s="0" t="n">
        <v>10000008711</v>
      </c>
      <c r="C287" s="0" t="n">
        <v>80942</v>
      </c>
      <c r="D287" s="0" t="s">
        <v>453</v>
      </c>
      <c r="E287" s="0" t="n">
        <v>10000008829</v>
      </c>
      <c r="F287" s="0" t="n">
        <v>342211</v>
      </c>
      <c r="G287" s="0" t="s">
        <v>328</v>
      </c>
      <c r="H287" s="0" t="n">
        <v>1</v>
      </c>
      <c r="I287" s="7" t="n">
        <v>0.047</v>
      </c>
    </row>
    <row r="288" customFormat="false" ht="15.8" hidden="true" customHeight="false" outlineLevel="0" collapsed="false">
      <c r="A288" s="0" t="s">
        <v>216</v>
      </c>
      <c r="B288" s="0" t="n">
        <v>10000010728</v>
      </c>
      <c r="C288" s="0" t="n">
        <v>99686</v>
      </c>
      <c r="D288" s="0" t="s">
        <v>454</v>
      </c>
      <c r="E288" s="0" t="n">
        <v>10000010782</v>
      </c>
      <c r="F288" s="0" t="n">
        <v>22705</v>
      </c>
      <c r="G288" s="0" t="s">
        <v>455</v>
      </c>
      <c r="H288" s="0" t="n">
        <v>1</v>
      </c>
      <c r="I288" s="7" t="n">
        <v>0.047</v>
      </c>
    </row>
    <row r="289" customFormat="false" ht="15.8" hidden="true" customHeight="false" outlineLevel="0" collapsed="false">
      <c r="A289" s="0" t="s">
        <v>216</v>
      </c>
      <c r="B289" s="0" t="n">
        <v>10000010732</v>
      </c>
      <c r="C289" s="0" t="n">
        <v>428086</v>
      </c>
      <c r="D289" s="0" t="s">
        <v>456</v>
      </c>
      <c r="E289" s="0" t="n">
        <v>10000010749</v>
      </c>
      <c r="F289" s="0" t="n">
        <v>36994</v>
      </c>
      <c r="G289" s="0" t="s">
        <v>457</v>
      </c>
      <c r="H289" s="0" t="n">
        <v>1</v>
      </c>
      <c r="I289" s="7" t="n">
        <v>0.047</v>
      </c>
    </row>
    <row r="290" customFormat="false" ht="15.8" hidden="true" customHeight="false" outlineLevel="0" collapsed="false">
      <c r="A290" s="0" t="s">
        <v>193</v>
      </c>
      <c r="B290" s="0" t="n">
        <v>10000017876</v>
      </c>
      <c r="C290" s="0" t="n">
        <v>25682</v>
      </c>
      <c r="D290" s="0" t="s">
        <v>458</v>
      </c>
      <c r="E290" s="0" t="n">
        <v>10000017841</v>
      </c>
      <c r="F290" s="0" t="n">
        <v>161152</v>
      </c>
      <c r="G290" s="0" t="s">
        <v>458</v>
      </c>
      <c r="H290" s="0" t="n">
        <v>1</v>
      </c>
      <c r="I290" s="7" t="n">
        <v>0.046</v>
      </c>
    </row>
    <row r="291" customFormat="false" ht="15.8" hidden="true" customHeight="false" outlineLevel="0" collapsed="false">
      <c r="A291" s="0" t="s">
        <v>193</v>
      </c>
      <c r="B291" s="0" t="n">
        <v>10000017839</v>
      </c>
      <c r="C291" s="0" t="n">
        <v>53546</v>
      </c>
      <c r="D291" s="0" t="s">
        <v>459</v>
      </c>
      <c r="E291" s="0" t="n">
        <v>10000017841</v>
      </c>
      <c r="F291" s="0" t="n">
        <v>161152</v>
      </c>
      <c r="G291" s="0" t="s">
        <v>458</v>
      </c>
      <c r="H291" s="0" t="n">
        <v>1</v>
      </c>
      <c r="I291" s="7" t="n">
        <v>0.046</v>
      </c>
    </row>
    <row r="292" customFormat="false" ht="15.8" hidden="true" customHeight="false" outlineLevel="0" collapsed="false">
      <c r="A292" s="0" t="s">
        <v>193</v>
      </c>
      <c r="B292" s="0" t="n">
        <v>10000017897</v>
      </c>
      <c r="C292" s="0" t="n">
        <v>53562</v>
      </c>
      <c r="D292" s="0" t="s">
        <v>460</v>
      </c>
      <c r="E292" s="0" t="n">
        <v>10000017835</v>
      </c>
      <c r="F292" s="0" t="n">
        <v>69302</v>
      </c>
      <c r="G292" s="0" t="s">
        <v>461</v>
      </c>
      <c r="H292" s="0" t="n">
        <v>1</v>
      </c>
      <c r="I292" s="7" t="n">
        <v>0.046</v>
      </c>
    </row>
    <row r="293" customFormat="false" ht="15.8" hidden="true" customHeight="false" outlineLevel="0" collapsed="false">
      <c r="A293" s="0" t="s">
        <v>193</v>
      </c>
      <c r="B293" s="0" t="n">
        <v>10000017798</v>
      </c>
      <c r="C293" s="0" t="n">
        <v>61182</v>
      </c>
      <c r="D293" s="0" t="s">
        <v>462</v>
      </c>
      <c r="E293" s="0" t="n">
        <v>10000017835</v>
      </c>
      <c r="F293" s="0" t="n">
        <v>69302</v>
      </c>
      <c r="G293" s="0" t="s">
        <v>461</v>
      </c>
      <c r="H293" s="0" t="n">
        <v>1</v>
      </c>
      <c r="I293" s="7" t="n">
        <v>0.046</v>
      </c>
    </row>
    <row r="294" customFormat="false" ht="15.8" hidden="true" customHeight="false" outlineLevel="0" collapsed="false">
      <c r="A294" s="0" t="s">
        <v>193</v>
      </c>
      <c r="B294" s="0" t="n">
        <v>10000017831</v>
      </c>
      <c r="C294" s="0" t="n">
        <v>84948</v>
      </c>
      <c r="D294" s="0" t="s">
        <v>463</v>
      </c>
      <c r="E294" s="0" t="n">
        <v>10000017835</v>
      </c>
      <c r="F294" s="0" t="n">
        <v>69302</v>
      </c>
      <c r="G294" s="0" t="s">
        <v>461</v>
      </c>
      <c r="H294" s="0" t="n">
        <v>1</v>
      </c>
      <c r="I294" s="7" t="n">
        <v>0.046</v>
      </c>
    </row>
    <row r="295" customFormat="false" ht="15.8" hidden="true" customHeight="false" outlineLevel="0" collapsed="false">
      <c r="A295" s="0" t="s">
        <v>193</v>
      </c>
      <c r="B295" s="0" t="n">
        <v>10000017829</v>
      </c>
      <c r="C295" s="0" t="n">
        <v>84956</v>
      </c>
      <c r="D295" s="0" t="s">
        <v>464</v>
      </c>
      <c r="E295" s="0" t="n">
        <v>10000017835</v>
      </c>
      <c r="F295" s="0" t="n">
        <v>69302</v>
      </c>
      <c r="G295" s="0" t="s">
        <v>461</v>
      </c>
      <c r="H295" s="0" t="n">
        <v>1</v>
      </c>
      <c r="I295" s="7" t="n">
        <v>0.046</v>
      </c>
    </row>
    <row r="296" customFormat="false" ht="15.8" hidden="true" customHeight="false" outlineLevel="0" collapsed="false">
      <c r="A296" s="0" t="s">
        <v>180</v>
      </c>
      <c r="B296" s="0" t="n">
        <v>10000008733</v>
      </c>
      <c r="C296" s="0" t="n">
        <v>61433</v>
      </c>
      <c r="D296" s="0" t="s">
        <v>465</v>
      </c>
      <c r="E296" s="0" t="n">
        <v>10000008840</v>
      </c>
      <c r="F296" s="0" t="n">
        <v>341010</v>
      </c>
      <c r="G296" s="0" t="s">
        <v>220</v>
      </c>
      <c r="H296" s="0" t="n">
        <v>1</v>
      </c>
      <c r="I296" s="7" t="n">
        <v>0.042</v>
      </c>
    </row>
    <row r="297" customFormat="false" ht="15.8" hidden="true" customHeight="false" outlineLevel="0" collapsed="false">
      <c r="A297" s="0" t="s">
        <v>180</v>
      </c>
      <c r="B297" s="0" t="n">
        <v>10000008791</v>
      </c>
      <c r="C297" s="0" t="n">
        <v>61514</v>
      </c>
      <c r="D297" s="0" t="s">
        <v>466</v>
      </c>
      <c r="E297" s="0" t="n">
        <v>10000008837</v>
      </c>
      <c r="F297" s="0" t="n">
        <v>341070</v>
      </c>
      <c r="G297" s="0" t="s">
        <v>278</v>
      </c>
      <c r="H297" s="0" t="n">
        <v>1</v>
      </c>
      <c r="I297" s="7" t="n">
        <v>0.042</v>
      </c>
    </row>
    <row r="298" customFormat="false" ht="15.8" hidden="true" customHeight="false" outlineLevel="0" collapsed="false">
      <c r="A298" s="0" t="s">
        <v>180</v>
      </c>
      <c r="B298" s="0" t="n">
        <v>10000008788</v>
      </c>
      <c r="C298" s="0" t="n">
        <v>341983</v>
      </c>
      <c r="D298" s="0" t="s">
        <v>467</v>
      </c>
      <c r="E298" s="0" t="n">
        <v>10000008837</v>
      </c>
      <c r="F298" s="0" t="n">
        <v>341070</v>
      </c>
      <c r="G298" s="0" t="s">
        <v>278</v>
      </c>
      <c r="H298" s="0" t="n">
        <v>1</v>
      </c>
      <c r="I298" s="7" t="n">
        <v>0.042</v>
      </c>
    </row>
    <row r="299" customFormat="false" ht="15.8" hidden="true" customHeight="false" outlineLevel="0" collapsed="false">
      <c r="A299" s="0" t="s">
        <v>180</v>
      </c>
      <c r="B299" s="0" t="n">
        <v>10000008646</v>
      </c>
      <c r="C299" s="0" t="n">
        <v>342556</v>
      </c>
      <c r="D299" s="0" t="s">
        <v>468</v>
      </c>
      <c r="E299" s="0" t="n">
        <v>10000008647</v>
      </c>
      <c r="F299" s="0" t="n">
        <v>341100</v>
      </c>
      <c r="G299" s="0" t="s">
        <v>469</v>
      </c>
      <c r="H299" s="0" t="n">
        <v>1</v>
      </c>
      <c r="I299" s="7" t="n">
        <v>0.042</v>
      </c>
    </row>
    <row r="300" customFormat="false" ht="15.8" hidden="true" customHeight="false" outlineLevel="0" collapsed="false">
      <c r="A300" s="0" t="s">
        <v>180</v>
      </c>
      <c r="B300" s="0" t="n">
        <v>10000008796</v>
      </c>
      <c r="C300" s="0" t="n">
        <v>342599</v>
      </c>
      <c r="D300" s="0" t="s">
        <v>470</v>
      </c>
      <c r="E300" s="0" t="n">
        <v>10000008837</v>
      </c>
      <c r="F300" s="0" t="n">
        <v>341070</v>
      </c>
      <c r="G300" s="0" t="s">
        <v>278</v>
      </c>
      <c r="H300" s="0" t="n">
        <v>1</v>
      </c>
      <c r="I300" s="7" t="n">
        <v>0.042</v>
      </c>
    </row>
    <row r="301" customFormat="false" ht="15.8" hidden="true" customHeight="false" outlineLevel="0" collapsed="false">
      <c r="A301" s="0" t="s">
        <v>180</v>
      </c>
      <c r="B301" s="0" t="n">
        <v>10000008704</v>
      </c>
      <c r="C301" s="0" t="n">
        <v>341550</v>
      </c>
      <c r="D301" s="0" t="s">
        <v>471</v>
      </c>
      <c r="E301" s="0" t="n">
        <v>10000008834</v>
      </c>
      <c r="F301" s="0" t="n">
        <v>341088</v>
      </c>
      <c r="G301" s="0" t="s">
        <v>244</v>
      </c>
      <c r="H301" s="0" t="n">
        <v>1</v>
      </c>
      <c r="I301" s="7" t="n">
        <v>0.041</v>
      </c>
    </row>
    <row r="302" customFormat="false" ht="15.8" hidden="true" customHeight="false" outlineLevel="0" collapsed="false">
      <c r="A302" s="0" t="s">
        <v>180</v>
      </c>
      <c r="B302" s="0" t="n">
        <v>10000009103</v>
      </c>
      <c r="C302" s="0" t="n">
        <v>11126</v>
      </c>
      <c r="D302" s="0" t="s">
        <v>472</v>
      </c>
      <c r="E302" s="0" t="n">
        <v>10000009161</v>
      </c>
      <c r="F302" s="0" t="n">
        <v>351229</v>
      </c>
      <c r="G302" s="0" t="s">
        <v>248</v>
      </c>
      <c r="H302" s="0" t="n">
        <v>1</v>
      </c>
      <c r="I302" s="7" t="n">
        <v>0.04</v>
      </c>
    </row>
    <row r="303" customFormat="false" ht="15.8" hidden="true" customHeight="false" outlineLevel="0" collapsed="false">
      <c r="A303" s="0" t="s">
        <v>180</v>
      </c>
      <c r="B303" s="0" t="n">
        <v>10000008675</v>
      </c>
      <c r="C303" s="0" t="n">
        <v>54143</v>
      </c>
      <c r="D303" s="0" t="s">
        <v>473</v>
      </c>
      <c r="E303" s="0" t="n">
        <v>10000008846</v>
      </c>
      <c r="F303" s="0" t="n">
        <v>99120</v>
      </c>
      <c r="G303" s="0" t="s">
        <v>188</v>
      </c>
      <c r="H303" s="0" t="n">
        <v>1</v>
      </c>
      <c r="I303" s="7" t="n">
        <v>0.04</v>
      </c>
    </row>
    <row r="304" customFormat="false" ht="15.8" hidden="true" customHeight="false" outlineLevel="0" collapsed="false">
      <c r="A304" s="0" t="s">
        <v>180</v>
      </c>
      <c r="B304" s="0" t="n">
        <v>10000008678</v>
      </c>
      <c r="C304" s="0" t="n">
        <v>54208</v>
      </c>
      <c r="D304" s="0" t="s">
        <v>474</v>
      </c>
      <c r="E304" s="0" t="n">
        <v>10000008846</v>
      </c>
      <c r="F304" s="0" t="n">
        <v>99120</v>
      </c>
      <c r="G304" s="0" t="s">
        <v>188</v>
      </c>
      <c r="H304" s="0" t="n">
        <v>1</v>
      </c>
      <c r="I304" s="7" t="n">
        <v>0.04</v>
      </c>
    </row>
    <row r="305" customFormat="false" ht="15.8" hidden="true" customHeight="false" outlineLevel="0" collapsed="false">
      <c r="A305" s="0" t="s">
        <v>180</v>
      </c>
      <c r="B305" s="0" t="n">
        <v>10000008677</v>
      </c>
      <c r="C305" s="0" t="n">
        <v>54240</v>
      </c>
      <c r="D305" s="0" t="s">
        <v>475</v>
      </c>
      <c r="E305" s="0" t="n">
        <v>10000008846</v>
      </c>
      <c r="F305" s="0" t="n">
        <v>99120</v>
      </c>
      <c r="G305" s="0" t="s">
        <v>188</v>
      </c>
      <c r="H305" s="0" t="n">
        <v>1</v>
      </c>
      <c r="I305" s="7" t="n">
        <v>0.04</v>
      </c>
    </row>
    <row r="306" customFormat="false" ht="15.8" hidden="true" customHeight="false" outlineLevel="0" collapsed="false">
      <c r="A306" s="0" t="s">
        <v>180</v>
      </c>
      <c r="B306" s="0" t="n">
        <v>10000008724</v>
      </c>
      <c r="C306" s="0" t="n">
        <v>58785</v>
      </c>
      <c r="D306" s="0" t="s">
        <v>476</v>
      </c>
      <c r="E306" s="0" t="n">
        <v>10000008846</v>
      </c>
      <c r="F306" s="0" t="n">
        <v>99120</v>
      </c>
      <c r="G306" s="0" t="s">
        <v>188</v>
      </c>
      <c r="H306" s="0" t="n">
        <v>1</v>
      </c>
      <c r="I306" s="7" t="n">
        <v>0.04</v>
      </c>
    </row>
    <row r="307" customFormat="false" ht="15.8" hidden="true" customHeight="false" outlineLevel="0" collapsed="false">
      <c r="A307" s="0" t="s">
        <v>180</v>
      </c>
      <c r="B307" s="0" t="n">
        <v>10000008415</v>
      </c>
      <c r="C307" s="0" t="n">
        <v>119210</v>
      </c>
      <c r="D307" s="0" t="s">
        <v>477</v>
      </c>
      <c r="E307" s="0" t="n">
        <v>10000008414</v>
      </c>
      <c r="F307" s="0" t="n">
        <v>118591</v>
      </c>
      <c r="G307" s="0" t="s">
        <v>477</v>
      </c>
      <c r="H307" s="0" t="n">
        <v>1</v>
      </c>
      <c r="I307" s="7" t="n">
        <v>0.04</v>
      </c>
    </row>
    <row r="308" customFormat="false" ht="15.8" hidden="true" customHeight="false" outlineLevel="0" collapsed="false">
      <c r="A308" s="0" t="s">
        <v>216</v>
      </c>
      <c r="B308" s="0" t="n">
        <v>10000010758</v>
      </c>
      <c r="C308" s="0" t="n">
        <v>121126</v>
      </c>
      <c r="D308" s="0" t="s">
        <v>478</v>
      </c>
      <c r="E308" s="0" t="n">
        <v>10000010767</v>
      </c>
      <c r="F308" s="0" t="n">
        <v>120430</v>
      </c>
      <c r="G308" s="0" t="s">
        <v>479</v>
      </c>
      <c r="H308" s="0" t="n">
        <v>1</v>
      </c>
      <c r="I308" s="7" t="n">
        <v>0.04</v>
      </c>
    </row>
    <row r="309" customFormat="false" ht="15.8" hidden="true" customHeight="false" outlineLevel="0" collapsed="false">
      <c r="A309" s="0" t="s">
        <v>216</v>
      </c>
      <c r="B309" s="0" t="n">
        <v>10000010612</v>
      </c>
      <c r="C309" s="0" t="n">
        <v>122068</v>
      </c>
      <c r="D309" s="0" t="s">
        <v>480</v>
      </c>
      <c r="E309" s="0" t="n">
        <v>10000010615</v>
      </c>
      <c r="F309" s="0" t="n">
        <v>121720</v>
      </c>
      <c r="G309" s="0" t="s">
        <v>481</v>
      </c>
      <c r="H309" s="0" t="n">
        <v>1</v>
      </c>
      <c r="I309" s="7" t="n">
        <v>0.04</v>
      </c>
    </row>
    <row r="310" customFormat="false" ht="15.8" hidden="true" customHeight="false" outlineLevel="0" collapsed="false">
      <c r="A310" s="0" t="s">
        <v>180</v>
      </c>
      <c r="B310" s="0" t="n">
        <v>10000009106</v>
      </c>
      <c r="C310" s="0" t="n">
        <v>72460</v>
      </c>
      <c r="D310" s="0" t="s">
        <v>472</v>
      </c>
      <c r="E310" s="0" t="n">
        <v>10000009101</v>
      </c>
      <c r="F310" s="0" t="n">
        <v>351040</v>
      </c>
      <c r="G310" s="0" t="s">
        <v>251</v>
      </c>
      <c r="H310" s="0" t="n">
        <v>1</v>
      </c>
      <c r="I310" s="7" t="n">
        <v>0.038</v>
      </c>
    </row>
    <row r="311" customFormat="false" ht="15.8" hidden="true" customHeight="false" outlineLevel="0" collapsed="false">
      <c r="A311" s="0" t="s">
        <v>180</v>
      </c>
      <c r="B311" s="0" t="n">
        <v>10000008777</v>
      </c>
      <c r="C311" s="0" t="n">
        <v>342351</v>
      </c>
      <c r="D311" s="0" t="s">
        <v>482</v>
      </c>
      <c r="E311" s="0" t="n">
        <v>10000008778</v>
      </c>
      <c r="F311" s="0" t="n">
        <v>342173</v>
      </c>
      <c r="G311" s="0" t="s">
        <v>283</v>
      </c>
      <c r="H311" s="0" t="n">
        <v>1</v>
      </c>
      <c r="I311" s="7" t="n">
        <v>0.037</v>
      </c>
    </row>
    <row r="312" customFormat="false" ht="15.8" hidden="true" customHeight="false" outlineLevel="0" collapsed="false">
      <c r="A312" s="0" t="s">
        <v>180</v>
      </c>
      <c r="B312" s="0" t="n">
        <v>10000008720</v>
      </c>
      <c r="C312" s="0" t="n">
        <v>69604</v>
      </c>
      <c r="D312" s="0" t="s">
        <v>483</v>
      </c>
      <c r="E312" s="0" t="n">
        <v>10000008830</v>
      </c>
      <c r="F312" s="0" t="n">
        <v>342203</v>
      </c>
      <c r="G312" s="0" t="s">
        <v>285</v>
      </c>
      <c r="H312" s="0" t="n">
        <v>1</v>
      </c>
      <c r="I312" s="7" t="n">
        <v>0.035</v>
      </c>
    </row>
    <row r="313" customFormat="false" ht="15.8" hidden="true" customHeight="false" outlineLevel="0" collapsed="false">
      <c r="A313" s="0" t="s">
        <v>180</v>
      </c>
      <c r="B313" s="0" t="n">
        <v>10000008986</v>
      </c>
      <c r="C313" s="0" t="n">
        <v>93785</v>
      </c>
      <c r="D313" s="0" t="s">
        <v>484</v>
      </c>
      <c r="E313" s="0" t="n">
        <v>10000008985</v>
      </c>
      <c r="F313" s="0" t="n">
        <v>23191</v>
      </c>
      <c r="G313" s="0" t="s">
        <v>484</v>
      </c>
      <c r="H313" s="0" t="n">
        <v>1</v>
      </c>
      <c r="I313" s="7" t="n">
        <v>0.035</v>
      </c>
    </row>
    <row r="314" customFormat="false" ht="15.8" hidden="true" customHeight="false" outlineLevel="0" collapsed="false">
      <c r="A314" s="0" t="s">
        <v>216</v>
      </c>
      <c r="B314" s="0" t="n">
        <v>10000010504</v>
      </c>
      <c r="C314" s="0" t="n">
        <v>49484</v>
      </c>
      <c r="D314" s="0" t="s">
        <v>485</v>
      </c>
      <c r="E314" s="0" t="n">
        <v>10000010555</v>
      </c>
      <c r="F314" s="0" t="n">
        <v>43524</v>
      </c>
      <c r="G314" s="0" t="s">
        <v>486</v>
      </c>
      <c r="H314" s="0" t="n">
        <v>1</v>
      </c>
      <c r="I314" s="7" t="n">
        <v>0.035</v>
      </c>
    </row>
    <row r="315" customFormat="false" ht="15.8" hidden="true" customHeight="false" outlineLevel="0" collapsed="false">
      <c r="A315" s="0" t="s">
        <v>216</v>
      </c>
      <c r="B315" s="0" t="n">
        <v>10000010514</v>
      </c>
      <c r="C315" s="0" t="n">
        <v>420999</v>
      </c>
      <c r="D315" s="0" t="s">
        <v>487</v>
      </c>
      <c r="E315" s="0" t="n">
        <v>10000010570</v>
      </c>
      <c r="F315" s="0" t="n">
        <v>36501</v>
      </c>
      <c r="G315" s="0" t="s">
        <v>488</v>
      </c>
      <c r="H315" s="0" t="n">
        <v>1</v>
      </c>
      <c r="I315" s="7" t="n">
        <v>0.035</v>
      </c>
    </row>
    <row r="316" customFormat="false" ht="15.8" hidden="true" customHeight="false" outlineLevel="0" collapsed="false">
      <c r="A316" s="0" t="s">
        <v>193</v>
      </c>
      <c r="B316" s="0" t="n">
        <v>10000017827</v>
      </c>
      <c r="C316" s="0" t="n">
        <v>25704</v>
      </c>
      <c r="D316" s="0" t="s">
        <v>489</v>
      </c>
      <c r="E316" s="0" t="n">
        <v>10000017888</v>
      </c>
      <c r="F316" s="0" t="n">
        <v>161179</v>
      </c>
      <c r="G316" s="0" t="s">
        <v>490</v>
      </c>
      <c r="H316" s="0" t="n">
        <v>1</v>
      </c>
      <c r="I316" s="7" t="n">
        <v>0.035</v>
      </c>
    </row>
    <row r="317" customFormat="false" ht="15.8" hidden="true" customHeight="false" outlineLevel="0" collapsed="false">
      <c r="A317" s="0" t="s">
        <v>193</v>
      </c>
      <c r="B317" s="0" t="n">
        <v>10000017844</v>
      </c>
      <c r="C317" s="0" t="n">
        <v>61271</v>
      </c>
      <c r="D317" s="0" t="s">
        <v>491</v>
      </c>
      <c r="E317" s="0" t="n">
        <v>10000017888</v>
      </c>
      <c r="F317" s="0" t="n">
        <v>161179</v>
      </c>
      <c r="G317" s="0" t="s">
        <v>490</v>
      </c>
      <c r="H317" s="0" t="n">
        <v>1</v>
      </c>
      <c r="I317" s="7" t="n">
        <v>0.035</v>
      </c>
    </row>
    <row r="318" customFormat="false" ht="15.8" hidden="true" customHeight="false" outlineLevel="0" collapsed="false">
      <c r="A318" s="0" t="s">
        <v>180</v>
      </c>
      <c r="B318" s="0" t="n">
        <v>10000008966</v>
      </c>
      <c r="C318" s="0" t="n">
        <v>94277</v>
      </c>
      <c r="D318" s="0" t="s">
        <v>492</v>
      </c>
      <c r="E318" s="0" t="n">
        <v>10000008977</v>
      </c>
      <c r="F318" s="0" t="n">
        <v>34495</v>
      </c>
      <c r="G318" s="0" t="s">
        <v>493</v>
      </c>
      <c r="H318" s="0" t="n">
        <v>1</v>
      </c>
      <c r="I318" s="7" t="n">
        <v>0.034</v>
      </c>
    </row>
    <row r="319" customFormat="false" ht="15.8" hidden="true" customHeight="false" outlineLevel="0" collapsed="false">
      <c r="A319" s="0" t="s">
        <v>216</v>
      </c>
      <c r="B319" s="0" t="n">
        <v>10000010508</v>
      </c>
      <c r="C319" s="0" t="n">
        <v>93343</v>
      </c>
      <c r="D319" s="0" t="s">
        <v>494</v>
      </c>
      <c r="E319" s="0" t="n">
        <v>10000010522</v>
      </c>
      <c r="F319" s="0" t="n">
        <v>73245</v>
      </c>
      <c r="G319" s="0" t="s">
        <v>495</v>
      </c>
      <c r="H319" s="0" t="n">
        <v>1</v>
      </c>
      <c r="I319" s="7" t="n">
        <v>0.033</v>
      </c>
    </row>
    <row r="320" customFormat="false" ht="15.8" hidden="true" customHeight="false" outlineLevel="0" collapsed="false">
      <c r="A320" s="0" t="s">
        <v>180</v>
      </c>
      <c r="B320" s="0" t="n">
        <v>10000009108</v>
      </c>
      <c r="C320" s="0" t="n">
        <v>74926</v>
      </c>
      <c r="D320" s="0" t="s">
        <v>496</v>
      </c>
      <c r="E320" s="0" t="n">
        <v>10000009061</v>
      </c>
      <c r="F320" s="0" t="n">
        <v>74918</v>
      </c>
      <c r="G320" s="0" t="s">
        <v>184</v>
      </c>
      <c r="H320" s="0" t="n">
        <v>1</v>
      </c>
      <c r="I320" s="7" t="n">
        <v>0.03</v>
      </c>
    </row>
    <row r="321" customFormat="false" ht="15.8" hidden="true" customHeight="false" outlineLevel="0" collapsed="false">
      <c r="A321" s="0" t="s">
        <v>180</v>
      </c>
      <c r="B321" s="0" t="n">
        <v>10000009113</v>
      </c>
      <c r="C321" s="0" t="n">
        <v>74934</v>
      </c>
      <c r="D321" s="0" t="s">
        <v>497</v>
      </c>
      <c r="E321" s="0" t="n">
        <v>10000009061</v>
      </c>
      <c r="F321" s="0" t="n">
        <v>74918</v>
      </c>
      <c r="G321" s="0" t="s">
        <v>184</v>
      </c>
      <c r="H321" s="0" t="n">
        <v>1</v>
      </c>
      <c r="I321" s="7" t="n">
        <v>0.03</v>
      </c>
    </row>
    <row r="322" customFormat="false" ht="15.8" hidden="true" customHeight="false" outlineLevel="0" collapsed="false">
      <c r="A322" s="0" t="s">
        <v>180</v>
      </c>
      <c r="B322" s="0" t="n">
        <v>10000009056</v>
      </c>
      <c r="C322" s="0" t="n">
        <v>74942</v>
      </c>
      <c r="D322" s="0" t="s">
        <v>498</v>
      </c>
      <c r="E322" s="0" t="n">
        <v>10000009061</v>
      </c>
      <c r="F322" s="0" t="n">
        <v>74918</v>
      </c>
      <c r="G322" s="0" t="s">
        <v>184</v>
      </c>
      <c r="H322" s="0" t="n">
        <v>1</v>
      </c>
      <c r="I322" s="7" t="n">
        <v>0.03</v>
      </c>
    </row>
    <row r="323" customFormat="false" ht="15.8" hidden="false" customHeight="false" outlineLevel="0" collapsed="false">
      <c r="A323" s="0" t="s">
        <v>180</v>
      </c>
      <c r="B323" s="0" t="n">
        <v>10000009050</v>
      </c>
      <c r="C323" s="0" t="n">
        <v>74950</v>
      </c>
      <c r="D323" s="0" t="s">
        <v>499</v>
      </c>
      <c r="E323" s="0" t="n">
        <v>10000009061</v>
      </c>
      <c r="F323" s="0" t="n">
        <v>74918</v>
      </c>
      <c r="G323" s="0" t="s">
        <v>184</v>
      </c>
      <c r="H323" s="0" t="n">
        <v>1</v>
      </c>
      <c r="I323" s="7" t="n">
        <v>0.03</v>
      </c>
    </row>
    <row r="324" customFormat="false" ht="15.8" hidden="true" customHeight="false" outlineLevel="0" collapsed="false">
      <c r="A324" s="0" t="s">
        <v>180</v>
      </c>
      <c r="B324" s="0" t="n">
        <v>10000009076</v>
      </c>
      <c r="C324" s="0" t="n">
        <v>74969</v>
      </c>
      <c r="D324" s="0" t="s">
        <v>500</v>
      </c>
      <c r="E324" s="0" t="n">
        <v>10000009061</v>
      </c>
      <c r="F324" s="0" t="n">
        <v>74918</v>
      </c>
      <c r="G324" s="0" t="s">
        <v>184</v>
      </c>
      <c r="H324" s="0" t="n">
        <v>1</v>
      </c>
      <c r="I324" s="7" t="n">
        <v>0.03</v>
      </c>
    </row>
    <row r="325" customFormat="false" ht="15.8" hidden="true" customHeight="false" outlineLevel="0" collapsed="false">
      <c r="A325" s="0" t="s">
        <v>180</v>
      </c>
      <c r="B325" s="0" t="n">
        <v>10000009089</v>
      </c>
      <c r="C325" s="0" t="n">
        <v>74977</v>
      </c>
      <c r="D325" s="0" t="s">
        <v>501</v>
      </c>
      <c r="E325" s="0" t="n">
        <v>10000009061</v>
      </c>
      <c r="F325" s="0" t="n">
        <v>74918</v>
      </c>
      <c r="G325" s="0" t="s">
        <v>184</v>
      </c>
      <c r="H325" s="0" t="n">
        <v>1</v>
      </c>
      <c r="I325" s="7" t="n">
        <v>0.03</v>
      </c>
    </row>
    <row r="326" customFormat="false" ht="15.8" hidden="true" customHeight="false" outlineLevel="0" collapsed="false">
      <c r="A326" s="0" t="s">
        <v>180</v>
      </c>
      <c r="B326" s="0" t="n">
        <v>10000009134</v>
      </c>
      <c r="C326" s="0" t="n">
        <v>74985</v>
      </c>
      <c r="D326" s="0" t="s">
        <v>502</v>
      </c>
      <c r="E326" s="0" t="n">
        <v>10000009061</v>
      </c>
      <c r="F326" s="0" t="n">
        <v>74918</v>
      </c>
      <c r="G326" s="0" t="s">
        <v>184</v>
      </c>
      <c r="H326" s="0" t="n">
        <v>1</v>
      </c>
      <c r="I326" s="7" t="n">
        <v>0.03</v>
      </c>
    </row>
    <row r="327" customFormat="false" ht="15.8" hidden="true" customHeight="false" outlineLevel="0" collapsed="false">
      <c r="A327" s="0" t="s">
        <v>180</v>
      </c>
      <c r="B327" s="0" t="n">
        <v>10000009049</v>
      </c>
      <c r="C327" s="0" t="n">
        <v>75000</v>
      </c>
      <c r="D327" s="0" t="s">
        <v>503</v>
      </c>
      <c r="E327" s="0" t="n">
        <v>10000009061</v>
      </c>
      <c r="F327" s="0" t="n">
        <v>74918</v>
      </c>
      <c r="G327" s="0" t="s">
        <v>184</v>
      </c>
      <c r="H327" s="0" t="n">
        <v>1</v>
      </c>
      <c r="I327" s="7" t="n">
        <v>0.03</v>
      </c>
    </row>
    <row r="328" customFormat="false" ht="15.8" hidden="true" customHeight="false" outlineLevel="0" collapsed="false">
      <c r="A328" s="0" t="s">
        <v>180</v>
      </c>
      <c r="B328" s="0" t="n">
        <v>10000009068</v>
      </c>
      <c r="C328" s="0" t="n">
        <v>84964</v>
      </c>
      <c r="D328" s="0" t="s">
        <v>504</v>
      </c>
      <c r="E328" s="0" t="n">
        <v>10000009061</v>
      </c>
      <c r="F328" s="0" t="n">
        <v>74918</v>
      </c>
      <c r="G328" s="0" t="s">
        <v>184</v>
      </c>
      <c r="H328" s="0" t="n">
        <v>1</v>
      </c>
      <c r="I328" s="7" t="n">
        <v>0.03</v>
      </c>
    </row>
    <row r="329" customFormat="false" ht="15.8" hidden="true" customHeight="false" outlineLevel="0" collapsed="false">
      <c r="A329" s="0" t="s">
        <v>180</v>
      </c>
      <c r="B329" s="0" t="n">
        <v>10000009116</v>
      </c>
      <c r="C329" s="0" t="n">
        <v>84980</v>
      </c>
      <c r="D329" s="0" t="s">
        <v>505</v>
      </c>
      <c r="E329" s="0" t="n">
        <v>10000009061</v>
      </c>
      <c r="F329" s="0" t="n">
        <v>74918</v>
      </c>
      <c r="G329" s="0" t="s">
        <v>184</v>
      </c>
      <c r="H329" s="0" t="n">
        <v>1</v>
      </c>
      <c r="I329" s="7" t="n">
        <v>0.03</v>
      </c>
    </row>
    <row r="330" customFormat="false" ht="15.8" hidden="true" customHeight="false" outlineLevel="0" collapsed="false">
      <c r="A330" s="0" t="s">
        <v>180</v>
      </c>
      <c r="B330" s="0" t="n">
        <v>10000012722</v>
      </c>
      <c r="C330" s="0" t="n">
        <v>112720</v>
      </c>
      <c r="D330" s="0" t="s">
        <v>506</v>
      </c>
      <c r="E330" s="0" t="n">
        <v>10000009061</v>
      </c>
      <c r="F330" s="0" t="n">
        <v>74918</v>
      </c>
      <c r="G330" s="0" t="s">
        <v>184</v>
      </c>
      <c r="H330" s="0" t="n">
        <v>1</v>
      </c>
      <c r="I330" s="7" t="n">
        <v>0.03</v>
      </c>
    </row>
    <row r="331" customFormat="false" ht="15.8" hidden="true" customHeight="false" outlineLevel="0" collapsed="false">
      <c r="A331" s="0" t="s">
        <v>180</v>
      </c>
      <c r="B331" s="0" t="n">
        <v>10000012728</v>
      </c>
      <c r="C331" s="0" t="n">
        <v>112747</v>
      </c>
      <c r="D331" s="0" t="s">
        <v>507</v>
      </c>
      <c r="E331" s="0" t="n">
        <v>10000009061</v>
      </c>
      <c r="F331" s="0" t="n">
        <v>74918</v>
      </c>
      <c r="G331" s="0" t="s">
        <v>184</v>
      </c>
      <c r="H331" s="0" t="n">
        <v>1</v>
      </c>
      <c r="I331" s="7" t="n">
        <v>0.03</v>
      </c>
    </row>
    <row r="332" customFormat="false" ht="15.8" hidden="true" customHeight="false" outlineLevel="0" collapsed="false">
      <c r="A332" s="0" t="s">
        <v>180</v>
      </c>
      <c r="B332" s="0" t="n">
        <v>10000012724</v>
      </c>
      <c r="C332" s="0" t="n">
        <v>112755</v>
      </c>
      <c r="D332" s="0" t="s">
        <v>508</v>
      </c>
      <c r="E332" s="0" t="n">
        <v>10000009061</v>
      </c>
      <c r="F332" s="0" t="n">
        <v>74918</v>
      </c>
      <c r="G332" s="0" t="s">
        <v>184</v>
      </c>
      <c r="H332" s="0" t="n">
        <v>1</v>
      </c>
      <c r="I332" s="7" t="n">
        <v>0.03</v>
      </c>
    </row>
    <row r="333" customFormat="false" ht="15.8" hidden="true" customHeight="false" outlineLevel="0" collapsed="false">
      <c r="A333" s="0" t="s">
        <v>180</v>
      </c>
      <c r="B333" s="0" t="n">
        <v>10000012730</v>
      </c>
      <c r="C333" s="0" t="n">
        <v>112763</v>
      </c>
      <c r="D333" s="0" t="s">
        <v>509</v>
      </c>
      <c r="E333" s="0" t="n">
        <v>10000009061</v>
      </c>
      <c r="F333" s="0" t="n">
        <v>74918</v>
      </c>
      <c r="G333" s="0" t="s">
        <v>184</v>
      </c>
      <c r="H333" s="0" t="n">
        <v>1</v>
      </c>
      <c r="I333" s="7" t="n">
        <v>0.03</v>
      </c>
    </row>
    <row r="334" customFormat="false" ht="15.8" hidden="true" customHeight="false" outlineLevel="0" collapsed="false">
      <c r="A334" s="0" t="s">
        <v>180</v>
      </c>
      <c r="B334" s="0" t="n">
        <v>10000012726</v>
      </c>
      <c r="C334" s="0" t="n">
        <v>112771</v>
      </c>
      <c r="D334" s="0" t="s">
        <v>510</v>
      </c>
      <c r="E334" s="0" t="n">
        <v>10000009061</v>
      </c>
      <c r="F334" s="0" t="n">
        <v>74918</v>
      </c>
      <c r="G334" s="0" t="s">
        <v>184</v>
      </c>
      <c r="H334" s="0" t="n">
        <v>1</v>
      </c>
      <c r="I334" s="7" t="n">
        <v>0.03</v>
      </c>
    </row>
    <row r="335" customFormat="false" ht="15.8" hidden="true" customHeight="false" outlineLevel="0" collapsed="false">
      <c r="A335" s="0" t="s">
        <v>180</v>
      </c>
      <c r="B335" s="0" t="n">
        <v>10000009060</v>
      </c>
      <c r="C335" s="0" t="n">
        <v>112780</v>
      </c>
      <c r="D335" s="0" t="s">
        <v>511</v>
      </c>
      <c r="E335" s="0" t="n">
        <v>10000009061</v>
      </c>
      <c r="F335" s="0" t="n">
        <v>74918</v>
      </c>
      <c r="G335" s="0" t="s">
        <v>184</v>
      </c>
      <c r="H335" s="0" t="n">
        <v>1</v>
      </c>
      <c r="I335" s="7" t="n">
        <v>0.03</v>
      </c>
    </row>
    <row r="336" customFormat="false" ht="15.8" hidden="true" customHeight="false" outlineLevel="0" collapsed="false">
      <c r="A336" s="0" t="s">
        <v>180</v>
      </c>
      <c r="B336" s="0" t="n">
        <v>10000008676</v>
      </c>
      <c r="C336" s="0" t="n">
        <v>95745</v>
      </c>
      <c r="D336" s="0" t="s">
        <v>512</v>
      </c>
      <c r="E336" s="0" t="n">
        <v>10000008801</v>
      </c>
      <c r="F336" s="0" t="n">
        <v>342041</v>
      </c>
      <c r="G336" s="0" t="s">
        <v>364</v>
      </c>
      <c r="H336" s="0" t="n">
        <v>1</v>
      </c>
      <c r="I336" s="7" t="n">
        <v>0.029</v>
      </c>
    </row>
    <row r="337" customFormat="false" ht="15.8" hidden="true" customHeight="false" outlineLevel="0" collapsed="false">
      <c r="A337" s="0" t="s">
        <v>180</v>
      </c>
      <c r="B337" s="0" t="n">
        <v>10000008918</v>
      </c>
      <c r="C337" s="0" t="n">
        <v>66150</v>
      </c>
      <c r="D337" s="0" t="s">
        <v>513</v>
      </c>
      <c r="E337" s="0" t="n">
        <v>10000008913</v>
      </c>
      <c r="F337" s="0" t="n">
        <v>40012611</v>
      </c>
      <c r="G337" s="0" t="s">
        <v>514</v>
      </c>
      <c r="H337" s="0" t="n">
        <v>1</v>
      </c>
      <c r="I337" s="7" t="n">
        <v>0.028</v>
      </c>
    </row>
    <row r="338" customFormat="false" ht="15.8" hidden="true" customHeight="false" outlineLevel="0" collapsed="false">
      <c r="A338" s="0" t="s">
        <v>180</v>
      </c>
      <c r="B338" s="0" t="n">
        <v>10000008859</v>
      </c>
      <c r="C338" s="0" t="n">
        <v>94269</v>
      </c>
      <c r="D338" s="0" t="s">
        <v>515</v>
      </c>
      <c r="E338" s="0" t="n">
        <v>10000008853</v>
      </c>
      <c r="F338" s="0" t="n">
        <v>69728</v>
      </c>
      <c r="G338" s="0" t="s">
        <v>516</v>
      </c>
      <c r="H338" s="0" t="n">
        <v>1</v>
      </c>
      <c r="I338" s="7" t="n">
        <v>0.028</v>
      </c>
    </row>
    <row r="339" customFormat="false" ht="15.8" hidden="true" customHeight="false" outlineLevel="0" collapsed="false">
      <c r="A339" s="0" t="s">
        <v>180</v>
      </c>
      <c r="B339" s="0" t="n">
        <v>10000008338</v>
      </c>
      <c r="C339" s="0" t="n">
        <v>51926</v>
      </c>
      <c r="D339" s="0" t="s">
        <v>517</v>
      </c>
      <c r="E339" s="0" t="n">
        <v>10000008342</v>
      </c>
      <c r="F339" s="0" t="n">
        <v>51713</v>
      </c>
      <c r="G339" s="0" t="s">
        <v>517</v>
      </c>
      <c r="H339" s="0" t="n">
        <v>1</v>
      </c>
      <c r="I339" s="7" t="n">
        <v>0.027</v>
      </c>
    </row>
    <row r="340" customFormat="false" ht="15.8" hidden="true" customHeight="false" outlineLevel="0" collapsed="false">
      <c r="A340" s="0" t="s">
        <v>180</v>
      </c>
      <c r="B340" s="0" t="n">
        <v>10000008618</v>
      </c>
      <c r="C340" s="0" t="n">
        <v>67083</v>
      </c>
      <c r="D340" s="0" t="s">
        <v>518</v>
      </c>
      <c r="E340" s="0" t="n">
        <v>10000008829</v>
      </c>
      <c r="F340" s="0" t="n">
        <v>342211</v>
      </c>
      <c r="G340" s="0" t="s">
        <v>328</v>
      </c>
      <c r="H340" s="0" t="n">
        <v>1</v>
      </c>
      <c r="I340" s="7" t="n">
        <v>0.027</v>
      </c>
    </row>
    <row r="341" customFormat="false" ht="15.8" hidden="true" customHeight="false" outlineLevel="0" collapsed="false">
      <c r="A341" s="0" t="s">
        <v>180</v>
      </c>
      <c r="B341" s="0" t="n">
        <v>10000008407</v>
      </c>
      <c r="C341" s="0" t="n">
        <v>52132</v>
      </c>
      <c r="D341" s="0" t="s">
        <v>519</v>
      </c>
      <c r="E341" s="0" t="n">
        <v>10000008400</v>
      </c>
      <c r="F341" s="0" t="n">
        <v>51675</v>
      </c>
      <c r="G341" s="0" t="s">
        <v>520</v>
      </c>
      <c r="H341" s="0" t="n">
        <v>1</v>
      </c>
      <c r="I341" s="7" t="n">
        <v>0.026</v>
      </c>
    </row>
    <row r="342" customFormat="false" ht="15.8" hidden="true" customHeight="false" outlineLevel="0" collapsed="false">
      <c r="A342" s="0" t="s">
        <v>180</v>
      </c>
      <c r="B342" s="0" t="n">
        <v>10000008700</v>
      </c>
      <c r="C342" s="0" t="n">
        <v>57720</v>
      </c>
      <c r="D342" s="0" t="s">
        <v>521</v>
      </c>
      <c r="E342" s="0" t="n">
        <v>10000008830</v>
      </c>
      <c r="F342" s="0" t="n">
        <v>342203</v>
      </c>
      <c r="G342" s="0" t="s">
        <v>285</v>
      </c>
      <c r="H342" s="0" t="n">
        <v>1</v>
      </c>
      <c r="I342" s="7" t="n">
        <v>0.026</v>
      </c>
    </row>
    <row r="343" customFormat="false" ht="15.8" hidden="true" customHeight="false" outlineLevel="0" collapsed="false">
      <c r="A343" s="0" t="s">
        <v>216</v>
      </c>
      <c r="B343" s="0" t="n">
        <v>10000011574</v>
      </c>
      <c r="C343" s="0" t="n">
        <v>107581</v>
      </c>
      <c r="D343" s="0" t="s">
        <v>522</v>
      </c>
      <c r="E343" s="0" t="n">
        <v>10000011578</v>
      </c>
      <c r="F343" s="0" t="n">
        <v>107441</v>
      </c>
      <c r="G343" s="0" t="s">
        <v>523</v>
      </c>
      <c r="H343" s="0" t="n">
        <v>1</v>
      </c>
      <c r="I343" s="7" t="n">
        <v>0.026</v>
      </c>
    </row>
    <row r="344" customFormat="false" ht="15.8" hidden="true" customHeight="false" outlineLevel="0" collapsed="false">
      <c r="A344" s="0" t="s">
        <v>216</v>
      </c>
      <c r="B344" s="0" t="n">
        <v>10000011733</v>
      </c>
      <c r="C344" s="0" t="n">
        <v>428000</v>
      </c>
      <c r="D344" s="0" t="s">
        <v>524</v>
      </c>
      <c r="E344" s="0" t="n">
        <v>10000011549</v>
      </c>
      <c r="F344" s="0" t="n">
        <v>47309</v>
      </c>
      <c r="G344" s="0" t="s">
        <v>525</v>
      </c>
      <c r="H344" s="0" t="n">
        <v>1</v>
      </c>
      <c r="I344" s="7" t="n">
        <v>0.026</v>
      </c>
    </row>
    <row r="345" customFormat="false" ht="15.8" hidden="true" customHeight="false" outlineLevel="0" collapsed="false">
      <c r="A345" s="0" t="s">
        <v>180</v>
      </c>
      <c r="B345" s="0" t="n">
        <v>10000008362</v>
      </c>
      <c r="C345" s="0" t="n">
        <v>52094</v>
      </c>
      <c r="D345" s="0" t="s">
        <v>526</v>
      </c>
      <c r="E345" s="0" t="n">
        <v>10000008361</v>
      </c>
      <c r="F345" s="0" t="n">
        <v>51730</v>
      </c>
      <c r="G345" s="0" t="s">
        <v>526</v>
      </c>
      <c r="H345" s="0" t="n">
        <v>1</v>
      </c>
      <c r="I345" s="7" t="n">
        <v>0.023</v>
      </c>
    </row>
    <row r="346" customFormat="false" ht="15.8" hidden="true" customHeight="false" outlineLevel="0" collapsed="false">
      <c r="A346" s="0" t="s">
        <v>180</v>
      </c>
      <c r="B346" s="0" t="n">
        <v>10000008755</v>
      </c>
      <c r="C346" s="0" t="n">
        <v>341169</v>
      </c>
      <c r="D346" s="0" t="s">
        <v>527</v>
      </c>
      <c r="E346" s="0" t="n">
        <v>10000008842</v>
      </c>
      <c r="F346" s="0" t="n">
        <v>24210</v>
      </c>
      <c r="G346" s="0" t="s">
        <v>190</v>
      </c>
      <c r="H346" s="0" t="n">
        <v>1</v>
      </c>
      <c r="I346" s="7" t="n">
        <v>0.023</v>
      </c>
    </row>
    <row r="347" customFormat="false" ht="15.8" hidden="true" customHeight="false" outlineLevel="0" collapsed="false">
      <c r="A347" s="0" t="s">
        <v>216</v>
      </c>
      <c r="B347" s="0" t="n">
        <v>10000011729</v>
      </c>
      <c r="C347" s="0" t="n">
        <v>76759</v>
      </c>
      <c r="D347" s="0" t="s">
        <v>528</v>
      </c>
      <c r="E347" s="0" t="n">
        <v>10000011778</v>
      </c>
      <c r="F347" s="0" t="n">
        <v>76767</v>
      </c>
      <c r="G347" s="0" t="s">
        <v>529</v>
      </c>
      <c r="H347" s="0" t="n">
        <v>1</v>
      </c>
      <c r="I347" s="7" t="n">
        <v>0.023</v>
      </c>
    </row>
    <row r="348" customFormat="false" ht="15.8" hidden="true" customHeight="false" outlineLevel="0" collapsed="false">
      <c r="A348" s="0" t="s">
        <v>216</v>
      </c>
      <c r="B348" s="0" t="n">
        <v>10000010726</v>
      </c>
      <c r="C348" s="0" t="n">
        <v>92517</v>
      </c>
      <c r="D348" s="0" t="s">
        <v>530</v>
      </c>
      <c r="E348" s="0" t="n">
        <v>10000010741</v>
      </c>
      <c r="F348" s="0" t="n">
        <v>36617</v>
      </c>
      <c r="G348" s="0" t="s">
        <v>531</v>
      </c>
      <c r="H348" s="0" t="n">
        <v>1</v>
      </c>
      <c r="I348" s="7" t="n">
        <v>0.023</v>
      </c>
    </row>
    <row r="349" customFormat="false" ht="15.8" hidden="true" customHeight="false" outlineLevel="0" collapsed="false">
      <c r="A349" s="0" t="s">
        <v>216</v>
      </c>
      <c r="B349" s="0" t="n">
        <v>10000010730</v>
      </c>
      <c r="C349" s="0" t="n">
        <v>109576</v>
      </c>
      <c r="D349" s="0" t="s">
        <v>532</v>
      </c>
      <c r="E349" s="0" t="n">
        <v>10000010736</v>
      </c>
      <c r="F349" s="0" t="n">
        <v>40290</v>
      </c>
      <c r="G349" s="0" t="s">
        <v>533</v>
      </c>
      <c r="H349" s="0" t="n">
        <v>1</v>
      </c>
      <c r="I349" s="7" t="n">
        <v>0.023</v>
      </c>
    </row>
    <row r="350" customFormat="false" ht="15.8" hidden="true" customHeight="false" outlineLevel="0" collapsed="false">
      <c r="A350" s="0" t="s">
        <v>216</v>
      </c>
      <c r="B350" s="0" t="n">
        <v>10000010405</v>
      </c>
      <c r="C350" s="0" t="n">
        <v>110639</v>
      </c>
      <c r="D350" s="0" t="s">
        <v>534</v>
      </c>
      <c r="E350" s="0" t="n">
        <v>10000010402</v>
      </c>
      <c r="F350" s="0" t="n">
        <v>40312</v>
      </c>
      <c r="G350" s="0" t="s">
        <v>535</v>
      </c>
      <c r="H350" s="0" t="n">
        <v>1</v>
      </c>
      <c r="I350" s="7" t="n">
        <v>0.023</v>
      </c>
    </row>
    <row r="351" customFormat="false" ht="15.8" hidden="true" customHeight="false" outlineLevel="0" collapsed="false">
      <c r="A351" s="0" t="s">
        <v>216</v>
      </c>
      <c r="B351" s="0" t="n">
        <v>10000010946</v>
      </c>
      <c r="C351" s="0" t="n">
        <v>119415</v>
      </c>
      <c r="D351" s="0" t="s">
        <v>536</v>
      </c>
      <c r="E351" s="0" t="n">
        <v>10000010942</v>
      </c>
      <c r="F351" s="0" t="n">
        <v>119377</v>
      </c>
      <c r="G351" s="0" t="s">
        <v>537</v>
      </c>
      <c r="H351" s="0" t="n">
        <v>1</v>
      </c>
      <c r="I351" s="7" t="n">
        <v>0.023</v>
      </c>
    </row>
    <row r="352" customFormat="false" ht="15.8" hidden="true" customHeight="false" outlineLevel="0" collapsed="false">
      <c r="A352" s="0" t="s">
        <v>216</v>
      </c>
      <c r="B352" s="0" t="n">
        <v>10000010944</v>
      </c>
      <c r="C352" s="0" t="n">
        <v>119431</v>
      </c>
      <c r="D352" s="0" t="s">
        <v>538</v>
      </c>
      <c r="E352" s="0" t="n">
        <v>10000010942</v>
      </c>
      <c r="F352" s="0" t="n">
        <v>119377</v>
      </c>
      <c r="G352" s="0" t="s">
        <v>537</v>
      </c>
      <c r="H352" s="0" t="n">
        <v>1</v>
      </c>
      <c r="I352" s="7" t="n">
        <v>0.023</v>
      </c>
    </row>
    <row r="353" customFormat="false" ht="15.8" hidden="true" customHeight="false" outlineLevel="0" collapsed="false">
      <c r="A353" s="0" t="s">
        <v>180</v>
      </c>
      <c r="B353" s="0" t="n">
        <v>10000008980</v>
      </c>
      <c r="C353" s="0" t="n">
        <v>93815</v>
      </c>
      <c r="D353" s="0" t="s">
        <v>539</v>
      </c>
      <c r="E353" s="0" t="n">
        <v>10000008981</v>
      </c>
      <c r="F353" s="0" t="n">
        <v>58084</v>
      </c>
      <c r="G353" s="0" t="s">
        <v>540</v>
      </c>
      <c r="H353" s="0" t="n">
        <v>1</v>
      </c>
      <c r="I353" s="7" t="n">
        <v>0.022</v>
      </c>
    </row>
    <row r="354" customFormat="false" ht="15.8" hidden="true" customHeight="false" outlineLevel="0" collapsed="false">
      <c r="A354" s="0" t="s">
        <v>216</v>
      </c>
      <c r="B354" s="0" t="n">
        <v>10000010048</v>
      </c>
      <c r="C354" s="0" t="n">
        <v>103080</v>
      </c>
      <c r="D354" s="0" t="s">
        <v>541</v>
      </c>
      <c r="E354" s="0" t="n">
        <v>10000010055</v>
      </c>
      <c r="F354" s="0" t="n">
        <v>102253</v>
      </c>
      <c r="G354" s="0" t="s">
        <v>542</v>
      </c>
      <c r="H354" s="0" t="n">
        <v>1</v>
      </c>
      <c r="I354" s="7" t="n">
        <v>0.022</v>
      </c>
    </row>
    <row r="355" customFormat="false" ht="15.8" hidden="true" customHeight="false" outlineLevel="0" collapsed="false">
      <c r="A355" s="0" t="s">
        <v>180</v>
      </c>
      <c r="B355" s="0" t="n">
        <v>10000008296</v>
      </c>
      <c r="C355" s="0" t="n">
        <v>52175</v>
      </c>
      <c r="D355" s="0" t="s">
        <v>543</v>
      </c>
      <c r="E355" s="0" t="n">
        <v>10000008308</v>
      </c>
      <c r="F355" s="0" t="n">
        <v>51756</v>
      </c>
      <c r="G355" s="0" t="s">
        <v>544</v>
      </c>
      <c r="H355" s="0" t="n">
        <v>1</v>
      </c>
      <c r="I355" s="7" t="n">
        <v>0.021</v>
      </c>
    </row>
    <row r="356" customFormat="false" ht="15.8" hidden="true" customHeight="false" outlineLevel="0" collapsed="false">
      <c r="A356" s="0" t="s">
        <v>216</v>
      </c>
      <c r="B356" s="0" t="n">
        <v>10000011932</v>
      </c>
      <c r="C356" s="0" t="n">
        <v>94285</v>
      </c>
      <c r="D356" s="0" t="s">
        <v>545</v>
      </c>
      <c r="E356" s="0" t="n">
        <v>10000011964</v>
      </c>
      <c r="F356" s="0" t="n">
        <v>38091</v>
      </c>
      <c r="G356" s="0" t="s">
        <v>545</v>
      </c>
      <c r="H356" s="0" t="n">
        <v>1</v>
      </c>
      <c r="I356" s="7" t="n">
        <v>0.021</v>
      </c>
    </row>
    <row r="357" customFormat="false" ht="15.8" hidden="true" customHeight="false" outlineLevel="0" collapsed="false">
      <c r="A357" s="0" t="s">
        <v>216</v>
      </c>
      <c r="B357" s="0" t="n">
        <v>10000011935</v>
      </c>
      <c r="C357" s="0" t="n">
        <v>105430</v>
      </c>
      <c r="D357" s="0" t="s">
        <v>546</v>
      </c>
      <c r="E357" s="0" t="n">
        <v>10000011956</v>
      </c>
      <c r="F357" s="0" t="n">
        <v>105040</v>
      </c>
      <c r="G357" s="0" t="s">
        <v>546</v>
      </c>
      <c r="H357" s="0" t="n">
        <v>1</v>
      </c>
      <c r="I357" s="7" t="n">
        <v>0.021</v>
      </c>
    </row>
    <row r="358" customFormat="false" ht="15.8" hidden="true" customHeight="false" outlineLevel="0" collapsed="false">
      <c r="A358" s="0" t="s">
        <v>180</v>
      </c>
      <c r="B358" s="0" t="n">
        <v>10000008366</v>
      </c>
      <c r="C358" s="0" t="n">
        <v>52159</v>
      </c>
      <c r="D358" s="0" t="s">
        <v>547</v>
      </c>
      <c r="E358" s="0" t="n">
        <v>10000008364</v>
      </c>
      <c r="F358" s="0" t="n">
        <v>51691</v>
      </c>
      <c r="G358" s="0" t="s">
        <v>548</v>
      </c>
      <c r="H358" s="0" t="n">
        <v>1</v>
      </c>
      <c r="I358" s="7" t="n">
        <v>0.02</v>
      </c>
    </row>
    <row r="359" customFormat="false" ht="15.8" hidden="true" customHeight="false" outlineLevel="0" collapsed="false">
      <c r="A359" s="0" t="s">
        <v>180</v>
      </c>
      <c r="B359" s="0" t="n">
        <v>10000008812</v>
      </c>
      <c r="C359" s="0" t="n">
        <v>120910</v>
      </c>
      <c r="D359" s="0" t="s">
        <v>549</v>
      </c>
      <c r="E359" s="0" t="n">
        <v>10000008805</v>
      </c>
      <c r="F359" s="0" t="n">
        <v>69264</v>
      </c>
      <c r="G359" s="0" t="s">
        <v>550</v>
      </c>
      <c r="H359" s="0" t="n">
        <v>1</v>
      </c>
      <c r="I359" s="7" t="n">
        <v>0.02</v>
      </c>
    </row>
    <row r="360" customFormat="false" ht="15.8" hidden="true" customHeight="false" outlineLevel="0" collapsed="false">
      <c r="A360" s="0" t="s">
        <v>216</v>
      </c>
      <c r="B360" s="0" t="n">
        <v>10000010407</v>
      </c>
      <c r="C360" s="0" t="n">
        <v>111988</v>
      </c>
      <c r="D360" s="0" t="s">
        <v>551</v>
      </c>
      <c r="E360" s="0" t="n">
        <v>10000010417</v>
      </c>
      <c r="F360" s="0" t="n">
        <v>111880</v>
      </c>
      <c r="G360" s="0" t="s">
        <v>552</v>
      </c>
      <c r="H360" s="0" t="n">
        <v>1</v>
      </c>
      <c r="I360" s="7" t="n">
        <v>0.02</v>
      </c>
    </row>
    <row r="361" customFormat="false" ht="15.8" hidden="true" customHeight="false" outlineLevel="0" collapsed="false">
      <c r="A361" s="0" t="s">
        <v>180</v>
      </c>
      <c r="B361" s="0" t="n">
        <v>10000008734</v>
      </c>
      <c r="C361" s="0" t="n">
        <v>70394</v>
      </c>
      <c r="D361" s="0" t="s">
        <v>235</v>
      </c>
      <c r="E361" s="0" t="n">
        <v>10000008839</v>
      </c>
      <c r="F361" s="0" t="n">
        <v>341207</v>
      </c>
      <c r="G361" s="0" t="s">
        <v>235</v>
      </c>
      <c r="H361" s="0" t="n">
        <v>1</v>
      </c>
      <c r="I361" s="7" t="n">
        <v>0.019</v>
      </c>
    </row>
    <row r="362" customFormat="false" ht="15.8" hidden="true" customHeight="false" outlineLevel="0" collapsed="false">
      <c r="A362" s="0" t="s">
        <v>216</v>
      </c>
      <c r="B362" s="0" t="n">
        <v>10000010143</v>
      </c>
      <c r="C362" s="0" t="n">
        <v>53910</v>
      </c>
      <c r="D362" s="0" t="s">
        <v>553</v>
      </c>
      <c r="E362" s="0" t="n">
        <v>10000010145</v>
      </c>
      <c r="F362" s="0" t="n">
        <v>30333</v>
      </c>
      <c r="G362" s="0" t="s">
        <v>554</v>
      </c>
      <c r="H362" s="0" t="n">
        <v>1018</v>
      </c>
      <c r="I362" s="7" t="n">
        <v>0.018</v>
      </c>
    </row>
    <row r="363" customFormat="false" ht="15.8" hidden="true" customHeight="false" outlineLevel="0" collapsed="false">
      <c r="A363" s="0" t="s">
        <v>216</v>
      </c>
      <c r="B363" s="0" t="n">
        <v>10000010077</v>
      </c>
      <c r="C363" s="0" t="n">
        <v>53953</v>
      </c>
      <c r="D363" s="0" t="s">
        <v>555</v>
      </c>
      <c r="E363" s="0" t="n">
        <v>10000010075</v>
      </c>
      <c r="F363" s="0" t="n">
        <v>39098</v>
      </c>
      <c r="G363" s="0" t="s">
        <v>555</v>
      </c>
      <c r="H363" s="0" t="n">
        <v>1018</v>
      </c>
      <c r="I363" s="7" t="n">
        <v>0.018</v>
      </c>
    </row>
    <row r="364" customFormat="false" ht="15.8" hidden="true" customHeight="false" outlineLevel="0" collapsed="false">
      <c r="A364" s="0" t="s">
        <v>216</v>
      </c>
      <c r="B364" s="0" t="n">
        <v>10000011939</v>
      </c>
      <c r="C364" s="0" t="n">
        <v>102989</v>
      </c>
      <c r="D364" s="0" t="s">
        <v>556</v>
      </c>
      <c r="E364" s="0" t="n">
        <v>10000011962</v>
      </c>
      <c r="F364" s="0" t="n">
        <v>41002512</v>
      </c>
      <c r="G364" s="0" t="s">
        <v>556</v>
      </c>
      <c r="H364" s="0" t="n">
        <v>1</v>
      </c>
      <c r="I364" s="7" t="n">
        <v>0.018</v>
      </c>
    </row>
    <row r="365" customFormat="false" ht="15.8" hidden="true" customHeight="false" outlineLevel="0" collapsed="false">
      <c r="A365" s="0" t="s">
        <v>216</v>
      </c>
      <c r="B365" s="0" t="n">
        <v>10000011941</v>
      </c>
      <c r="C365" s="0" t="n">
        <v>99317</v>
      </c>
      <c r="D365" s="0" t="s">
        <v>557</v>
      </c>
      <c r="E365" s="0" t="n">
        <v>10000011960</v>
      </c>
      <c r="F365" s="0" t="n">
        <v>38040</v>
      </c>
      <c r="G365" s="0" t="s">
        <v>557</v>
      </c>
      <c r="H365" s="0" t="n">
        <v>1</v>
      </c>
      <c r="I365" s="7" t="n">
        <v>0.016</v>
      </c>
    </row>
    <row r="366" customFormat="false" ht="15.8" hidden="false" customHeight="false" outlineLevel="0" collapsed="false">
      <c r="A366" s="0" t="s">
        <v>180</v>
      </c>
      <c r="B366" s="0" t="n">
        <v>10000009055</v>
      </c>
      <c r="C366" s="0" t="n">
        <v>70882</v>
      </c>
      <c r="D366" s="0" t="s">
        <v>558</v>
      </c>
      <c r="E366" s="0" t="n">
        <v>10000009054</v>
      </c>
      <c r="F366" s="0" t="n">
        <v>351121</v>
      </c>
      <c r="G366" s="0" t="s">
        <v>361</v>
      </c>
      <c r="H366" s="0" t="n">
        <v>1</v>
      </c>
      <c r="I366" s="7" t="n">
        <v>0.015</v>
      </c>
    </row>
    <row r="367" customFormat="false" ht="15.8" hidden="true" customHeight="false" outlineLevel="0" collapsed="false">
      <c r="A367" s="0" t="s">
        <v>180</v>
      </c>
      <c r="B367" s="0" t="n">
        <v>10000012708</v>
      </c>
      <c r="C367" s="0" t="n">
        <v>120510</v>
      </c>
      <c r="D367" s="0" t="s">
        <v>359</v>
      </c>
      <c r="E367" s="0" t="n">
        <v>10000008846</v>
      </c>
      <c r="F367" s="0" t="n">
        <v>99120</v>
      </c>
      <c r="G367" s="0" t="s">
        <v>188</v>
      </c>
      <c r="H367" s="0" t="n">
        <v>1</v>
      </c>
      <c r="I367" s="7" t="n">
        <v>0.015</v>
      </c>
    </row>
    <row r="368" customFormat="false" ht="15.8" hidden="true" customHeight="false" outlineLevel="0" collapsed="false">
      <c r="A368" s="0" t="s">
        <v>180</v>
      </c>
      <c r="B368" s="0" t="n">
        <v>10000012704</v>
      </c>
      <c r="C368" s="0" t="n">
        <v>120545</v>
      </c>
      <c r="D368" s="0" t="s">
        <v>559</v>
      </c>
      <c r="E368" s="0" t="n">
        <v>10000008846</v>
      </c>
      <c r="F368" s="0" t="n">
        <v>99120</v>
      </c>
      <c r="G368" s="0" t="s">
        <v>188</v>
      </c>
      <c r="H368" s="0" t="n">
        <v>1</v>
      </c>
      <c r="I368" s="7" t="n">
        <v>0.015</v>
      </c>
    </row>
    <row r="369" customFormat="false" ht="15.8" hidden="true" customHeight="false" outlineLevel="0" collapsed="false">
      <c r="A369" s="0" t="s">
        <v>180</v>
      </c>
      <c r="B369" s="0" t="n">
        <v>10000012706</v>
      </c>
      <c r="C369" s="0" t="n">
        <v>120596</v>
      </c>
      <c r="D369" s="0" t="s">
        <v>560</v>
      </c>
      <c r="E369" s="0" t="n">
        <v>10000008846</v>
      </c>
      <c r="F369" s="0" t="n">
        <v>99120</v>
      </c>
      <c r="G369" s="0" t="s">
        <v>188</v>
      </c>
      <c r="H369" s="0" t="n">
        <v>1</v>
      </c>
      <c r="I369" s="7" t="n">
        <v>0.015</v>
      </c>
    </row>
    <row r="370" customFormat="false" ht="15.8" hidden="true" customHeight="false" outlineLevel="0" collapsed="false">
      <c r="A370" s="0" t="s">
        <v>180</v>
      </c>
      <c r="B370" s="0" t="n">
        <v>10000008773</v>
      </c>
      <c r="C370" s="0" t="n">
        <v>120677</v>
      </c>
      <c r="D370" s="0" t="s">
        <v>561</v>
      </c>
      <c r="E370" s="0" t="n">
        <v>10000008762</v>
      </c>
      <c r="F370" s="0" t="n">
        <v>345067</v>
      </c>
      <c r="G370" s="0" t="s">
        <v>562</v>
      </c>
      <c r="H370" s="0" t="n">
        <v>1</v>
      </c>
      <c r="I370" s="7" t="n">
        <v>0.015</v>
      </c>
    </row>
    <row r="371" customFormat="false" ht="15.8" hidden="true" customHeight="false" outlineLevel="0" collapsed="false">
      <c r="A371" s="0" t="s">
        <v>180</v>
      </c>
      <c r="B371" s="0" t="n">
        <v>10000008352</v>
      </c>
      <c r="C371" s="0" t="n">
        <v>378585</v>
      </c>
      <c r="D371" s="0" t="s">
        <v>563</v>
      </c>
      <c r="E371" s="0" t="n">
        <v>10000008351</v>
      </c>
      <c r="F371" s="0" t="n">
        <v>378500</v>
      </c>
      <c r="G371" s="0" t="s">
        <v>192</v>
      </c>
      <c r="H371" s="0" t="n">
        <v>1</v>
      </c>
      <c r="I371" s="7" t="n">
        <v>0.012</v>
      </c>
    </row>
    <row r="372" customFormat="false" ht="15.8" hidden="true" customHeight="false" outlineLevel="0" collapsed="false">
      <c r="A372" s="0" t="s">
        <v>180</v>
      </c>
      <c r="B372" s="0" t="n">
        <v>10000008653</v>
      </c>
      <c r="C372" s="0" t="n">
        <v>341975</v>
      </c>
      <c r="D372" s="0" t="s">
        <v>564</v>
      </c>
      <c r="E372" s="0" t="n">
        <v>10000008843</v>
      </c>
      <c r="F372" s="0" t="n">
        <v>341096</v>
      </c>
      <c r="G372" s="0" t="s">
        <v>287</v>
      </c>
      <c r="H372" s="0" t="n">
        <v>1</v>
      </c>
      <c r="I372" s="7" t="n">
        <v>0.011</v>
      </c>
    </row>
  </sheetData>
  <autoFilter ref="A1:I372">
    <filterColumn colId="3">
      <filters>
        <filter val="BARRIGA CHURRASCO KG"/>
        <filter val="BARRIGA FATIADA KG"/>
        <filter val="BARRIGA SUINO FRESCA KG"/>
        <filter val="BARRIGA SUINO KG"/>
      </filters>
    </filterColumn>
  </autoFilter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4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48" activeCellId="0" sqref="A48"/>
    </sheetView>
  </sheetViews>
  <sheetFormatPr defaultColWidth="10.4921875" defaultRowHeight="15.8" zeroHeight="false" outlineLevelRow="0" outlineLevelCol="0"/>
  <cols>
    <col collapsed="false" customWidth="true" hidden="false" outlineLevel="0" max="2" min="2" style="1" width="28.51"/>
    <col collapsed="false" customWidth="true" hidden="false" outlineLevel="0" max="4" min="4" style="1" width="13.43"/>
    <col collapsed="false" customWidth="true" hidden="false" outlineLevel="0" max="5" min="5" style="1" width="45.7"/>
    <col collapsed="false" customWidth="true" hidden="false" outlineLevel="0" max="6" min="6" style="8" width="12.94"/>
    <col collapsed="false" customWidth="true" hidden="false" outlineLevel="0" max="7" min="7" style="9" width="15.66"/>
    <col collapsed="false" customWidth="true" hidden="false" outlineLevel="0" max="8" min="8" style="1" width="9.19"/>
    <col collapsed="false" customWidth="true" hidden="false" outlineLevel="0" max="9" min="9" style="1" width="12.73"/>
  </cols>
  <sheetData>
    <row r="1" customFormat="false" ht="15.8" hidden="false" customHeight="false" outlineLevel="0" collapsed="false">
      <c r="A1" s="10" t="s">
        <v>565</v>
      </c>
      <c r="B1" s="10" t="s">
        <v>566</v>
      </c>
      <c r="C1" s="10" t="s">
        <v>567</v>
      </c>
      <c r="D1" s="11" t="s">
        <v>568</v>
      </c>
      <c r="E1" s="11" t="s">
        <v>569</v>
      </c>
      <c r="F1" s="12" t="s">
        <v>570</v>
      </c>
      <c r="G1" s="13" t="s">
        <v>571</v>
      </c>
    </row>
    <row r="2" customFormat="false" ht="15.8" hidden="false" customHeight="false" outlineLevel="0" collapsed="false">
      <c r="A2" s="14" t="n">
        <v>70882</v>
      </c>
      <c r="B2" s="14" t="s">
        <v>558</v>
      </c>
      <c r="C2" s="15" t="n">
        <v>19.73</v>
      </c>
      <c r="D2" s="16" t="n">
        <f aca="false">VLOOKUP(A2,baseCoeficiente!C1:I372,3,0)</f>
        <v>10000009054</v>
      </c>
      <c r="E2" s="16" t="str">
        <f aca="false">VLOOKUP(A2,baseCoeficiente!C1:I372,5,0)</f>
        <v>BARRIGA SUINO TOUCINHO TORRESMO KG</v>
      </c>
      <c r="F2" s="17" t="n">
        <f aca="false">VLOOKUP(A2,baseCoeficiente!C1:I372,7,0)</f>
        <v>0.015</v>
      </c>
      <c r="G2" s="16" t="n">
        <f aca="false">C2*F2</f>
        <v>0.29595</v>
      </c>
    </row>
    <row r="3" customFormat="false" ht="15.8" hidden="false" customHeight="false" outlineLevel="0" collapsed="false">
      <c r="A3" s="14" t="n">
        <v>74942</v>
      </c>
      <c r="B3" s="14" t="s">
        <v>498</v>
      </c>
      <c r="C3" s="15" t="n">
        <v>357.23</v>
      </c>
      <c r="D3" s="16" t="n">
        <f aca="false">VLOOKUP(A3,baseCoeficiente!C2:I373,3,0)</f>
        <v>10000009061</v>
      </c>
      <c r="E3" s="16" t="str">
        <f aca="false">VLOOKUP(A3,baseCoeficiente!C2:I373,5,0)</f>
        <v>CARCACA SUINO KG</v>
      </c>
      <c r="F3" s="17" t="n">
        <f aca="false">VLOOKUP(A3,baseCoeficiente!C2:I373,7,0)</f>
        <v>0.03</v>
      </c>
      <c r="G3" s="16" t="n">
        <f aca="false">C3*F3</f>
        <v>10.7169</v>
      </c>
    </row>
    <row r="4" customFormat="false" ht="15.8" hidden="false" customHeight="false" outlineLevel="0" collapsed="false">
      <c r="A4" s="14" t="n">
        <v>74934</v>
      </c>
      <c r="B4" s="14" t="s">
        <v>497</v>
      </c>
      <c r="C4" s="15" t="n">
        <v>409.658</v>
      </c>
      <c r="D4" s="16" t="n">
        <f aca="false">VLOOKUP(A4,baseCoeficiente!C3:I374,3,0)</f>
        <v>10000009061</v>
      </c>
      <c r="E4" s="16" t="str">
        <f aca="false">VLOOKUP(A4,baseCoeficiente!C3:I374,5,0)</f>
        <v>CARCACA SUINO KG</v>
      </c>
      <c r="F4" s="17" t="n">
        <f aca="false">VLOOKUP(A4,baseCoeficiente!C3:I374,7,0)</f>
        <v>0.03</v>
      </c>
      <c r="G4" s="16" t="n">
        <f aca="false">C4*F4</f>
        <v>12.28974</v>
      </c>
    </row>
    <row r="5" customFormat="false" ht="15.8" hidden="false" customHeight="false" outlineLevel="0" collapsed="false">
      <c r="A5" s="14" t="n">
        <v>74969</v>
      </c>
      <c r="B5" s="14" t="s">
        <v>500</v>
      </c>
      <c r="C5" s="15" t="n">
        <v>160.57</v>
      </c>
      <c r="D5" s="16" t="n">
        <f aca="false">VLOOKUP(A5,baseCoeficiente!C4:I375,3,0)</f>
        <v>10000009061</v>
      </c>
      <c r="E5" s="16" t="str">
        <f aca="false">VLOOKUP(A5,baseCoeficiente!C4:I375,5,0)</f>
        <v>CARCACA SUINO KG</v>
      </c>
      <c r="F5" s="17" t="n">
        <f aca="false">VLOOKUP(A5,baseCoeficiente!C4:I375,7,0)</f>
        <v>0.03</v>
      </c>
      <c r="G5" s="16" t="n">
        <f aca="false">C5*F5</f>
        <v>4.8171</v>
      </c>
    </row>
    <row r="6" customFormat="false" ht="15.8" hidden="false" customHeight="false" outlineLevel="0" collapsed="false">
      <c r="A6" s="14" t="n">
        <v>74950</v>
      </c>
      <c r="B6" s="14" t="s">
        <v>499</v>
      </c>
      <c r="C6" s="15" t="n">
        <v>100.39</v>
      </c>
      <c r="D6" s="16" t="n">
        <f aca="false">VLOOKUP(A6,baseCoeficiente!C5:I376,3,0)</f>
        <v>10000009061</v>
      </c>
      <c r="E6" s="16" t="str">
        <f aca="false">VLOOKUP(A6,baseCoeficiente!C5:I376,5,0)</f>
        <v>CARCACA SUINO KG</v>
      </c>
      <c r="F6" s="17" t="n">
        <f aca="false">VLOOKUP(A6,baseCoeficiente!C5:I376,7,0)</f>
        <v>0.03</v>
      </c>
      <c r="G6" s="16" t="n">
        <f aca="false">C6*F6</f>
        <v>3.0117</v>
      </c>
    </row>
    <row r="7" customFormat="false" ht="15.8" hidden="false" customHeight="false" outlineLevel="0" collapsed="false">
      <c r="A7" s="14" t="n">
        <v>74977</v>
      </c>
      <c r="B7" s="14" t="s">
        <v>501</v>
      </c>
      <c r="C7" s="15" t="n">
        <v>181.07</v>
      </c>
      <c r="D7" s="16" t="n">
        <f aca="false">VLOOKUP(A7,baseCoeficiente!C6:I377,3,0)</f>
        <v>10000009061</v>
      </c>
      <c r="E7" s="16" t="str">
        <f aca="false">VLOOKUP(A7,baseCoeficiente!C6:I377,5,0)</f>
        <v>CARCACA SUINO KG</v>
      </c>
      <c r="F7" s="17" t="n">
        <f aca="false">VLOOKUP(A7,baseCoeficiente!C6:I377,7,0)</f>
        <v>0.03</v>
      </c>
      <c r="G7" s="16" t="n">
        <f aca="false">C7*F7</f>
        <v>5.4321</v>
      </c>
    </row>
    <row r="8" customFormat="false" ht="15.8" hidden="false" customHeight="false" outlineLevel="0" collapsed="false">
      <c r="A8" s="14" t="n">
        <v>75000</v>
      </c>
      <c r="B8" s="14" t="s">
        <v>503</v>
      </c>
      <c r="C8" s="15" t="n">
        <v>126.28</v>
      </c>
      <c r="D8" s="16" t="n">
        <f aca="false">VLOOKUP(A8,baseCoeficiente!C7:I378,3,0)</f>
        <v>10000009061</v>
      </c>
      <c r="E8" s="16" t="str">
        <f aca="false">VLOOKUP(A8,baseCoeficiente!C7:I378,5,0)</f>
        <v>CARCACA SUINO KG</v>
      </c>
      <c r="F8" s="17" t="n">
        <f aca="false">VLOOKUP(A8,baseCoeficiente!C7:I378,7,0)</f>
        <v>0.03</v>
      </c>
      <c r="G8" s="16" t="n">
        <f aca="false">C8*F8</f>
        <v>3.7884</v>
      </c>
    </row>
    <row r="9" customFormat="false" ht="15.8" hidden="false" customHeight="false" outlineLevel="0" collapsed="false">
      <c r="A9" s="14" t="n">
        <v>112780</v>
      </c>
      <c r="B9" s="14" t="s">
        <v>511</v>
      </c>
      <c r="C9" s="15" t="n">
        <v>74.52</v>
      </c>
      <c r="D9" s="16" t="n">
        <f aca="false">VLOOKUP(A9,baseCoeficiente!C8:I379,3,0)</f>
        <v>10000009061</v>
      </c>
      <c r="E9" s="16" t="str">
        <f aca="false">VLOOKUP(A9,baseCoeficiente!C8:I379,5,0)</f>
        <v>CARCACA SUINO KG</v>
      </c>
      <c r="F9" s="17" t="n">
        <f aca="false">VLOOKUP(A9,baseCoeficiente!C8:I379,7,0)</f>
        <v>0.03</v>
      </c>
      <c r="G9" s="16" t="n">
        <f aca="false">C9*F9</f>
        <v>2.2356</v>
      </c>
    </row>
    <row r="10" customFormat="false" ht="15.8" hidden="false" customHeight="false" outlineLevel="0" collapsed="false">
      <c r="A10" s="14" t="n">
        <v>74926</v>
      </c>
      <c r="B10" s="14" t="s">
        <v>496</v>
      </c>
      <c r="C10" s="15" t="n">
        <v>62.19</v>
      </c>
      <c r="D10" s="16" t="n">
        <f aca="false">VLOOKUP(A10,baseCoeficiente!C9:I380,3,0)</f>
        <v>10000009061</v>
      </c>
      <c r="E10" s="16" t="str">
        <f aca="false">VLOOKUP(A10,baseCoeficiente!C9:I380,5,0)</f>
        <v>CARCACA SUINO KG</v>
      </c>
      <c r="F10" s="17" t="n">
        <f aca="false">VLOOKUP(A10,baseCoeficiente!C9:I380,7,0)</f>
        <v>0.03</v>
      </c>
      <c r="G10" s="16" t="n">
        <f aca="false">C10*F10</f>
        <v>1.8657</v>
      </c>
    </row>
    <row r="11" customFormat="false" ht="15.8" hidden="false" customHeight="false" outlineLevel="0" collapsed="false">
      <c r="A11" s="14" t="n">
        <v>74985</v>
      </c>
      <c r="B11" s="14" t="s">
        <v>502</v>
      </c>
      <c r="C11" s="15" t="n">
        <v>25.35</v>
      </c>
      <c r="D11" s="16" t="n">
        <f aca="false">VLOOKUP(A11,baseCoeficiente!C10:I381,3,0)</f>
        <v>10000009061</v>
      </c>
      <c r="E11" s="16" t="str">
        <f aca="false">VLOOKUP(A11,baseCoeficiente!C10:I381,5,0)</f>
        <v>CARCACA SUINO KG</v>
      </c>
      <c r="F11" s="17" t="n">
        <f aca="false">VLOOKUP(A11,baseCoeficiente!C10:I381,7,0)</f>
        <v>0.03</v>
      </c>
      <c r="G11" s="16" t="n">
        <f aca="false">C11*F11</f>
        <v>0.7605</v>
      </c>
    </row>
    <row r="12" customFormat="false" ht="15.8" hidden="false" customHeight="false" outlineLevel="0" collapsed="false">
      <c r="A12" s="14" t="n">
        <v>112763</v>
      </c>
      <c r="B12" s="14" t="s">
        <v>509</v>
      </c>
      <c r="C12" s="15" t="n">
        <v>4.27</v>
      </c>
      <c r="D12" s="16" t="n">
        <f aca="false">VLOOKUP(A12,baseCoeficiente!C11:I382,3,0)</f>
        <v>10000009061</v>
      </c>
      <c r="E12" s="16" t="str">
        <f aca="false">VLOOKUP(A12,baseCoeficiente!C11:I382,5,0)</f>
        <v>CARCACA SUINO KG</v>
      </c>
      <c r="F12" s="17" t="n">
        <f aca="false">VLOOKUP(A12,baseCoeficiente!C11:I382,7,0)</f>
        <v>0.03</v>
      </c>
      <c r="G12" s="16" t="n">
        <f aca="false">C12*F12</f>
        <v>0.1281</v>
      </c>
    </row>
    <row r="13" customFormat="false" ht="15.8" hidden="false" customHeight="false" outlineLevel="0" collapsed="false">
      <c r="A13" s="14" t="n">
        <v>112771</v>
      </c>
      <c r="B13" s="14" t="s">
        <v>510</v>
      </c>
      <c r="C13" s="15" t="n">
        <v>1.23</v>
      </c>
      <c r="D13" s="16" t="n">
        <f aca="false">VLOOKUP(A13,baseCoeficiente!C12:I383,3,0)</f>
        <v>10000009061</v>
      </c>
      <c r="E13" s="16" t="str">
        <f aca="false">VLOOKUP(A13,baseCoeficiente!C12:I383,5,0)</f>
        <v>CARCACA SUINO KG</v>
      </c>
      <c r="F13" s="17" t="n">
        <f aca="false">VLOOKUP(A13,baseCoeficiente!C12:I383,7,0)</f>
        <v>0.03</v>
      </c>
      <c r="G13" s="16" t="n">
        <f aca="false">C13*F13</f>
        <v>0.0369</v>
      </c>
    </row>
    <row r="14" customFormat="false" ht="15.8" hidden="false" customHeight="false" outlineLevel="0" collapsed="false">
      <c r="A14" s="14" t="n">
        <v>92002</v>
      </c>
      <c r="B14" s="14" t="s">
        <v>330</v>
      </c>
      <c r="C14" s="15" t="n">
        <v>34.77</v>
      </c>
      <c r="D14" s="16" t="n">
        <f aca="false">VLOOKUP(A14,baseCoeficiente!C13:I384,3,0)</f>
        <v>10000009066</v>
      </c>
      <c r="E14" s="16" t="str">
        <f aca="false">VLOOKUP(A14,baseCoeficiente!C13:I384,5,0)</f>
        <v>COPA LOMBO SUINO SEM OSSO KG</v>
      </c>
      <c r="F14" s="17" t="n">
        <f aca="false">VLOOKUP(A14,baseCoeficiente!C13:I384,7,0)</f>
        <v>0.09</v>
      </c>
      <c r="G14" s="16" t="n">
        <f aca="false">C14*F14</f>
        <v>3.1293</v>
      </c>
    </row>
    <row r="15" customFormat="false" ht="15.8" hidden="false" customHeight="false" outlineLevel="0" collapsed="false">
      <c r="A15" s="14" t="n">
        <v>91995</v>
      </c>
      <c r="B15" s="14" t="s">
        <v>441</v>
      </c>
      <c r="C15" s="15" t="n">
        <v>1.74</v>
      </c>
      <c r="D15" s="16" t="n">
        <f aca="false">VLOOKUP(A15,baseCoeficiente!C14:I385,3,0)</f>
        <v>10000009073</v>
      </c>
      <c r="E15" s="16" t="str">
        <f aca="false">VLOOKUP(A15,baseCoeficiente!C14:I385,5,0)</f>
        <v>COSTELA SUINA KG</v>
      </c>
      <c r="F15" s="17" t="n">
        <f aca="false">VLOOKUP(A15,baseCoeficiente!C14:I385,7,0)</f>
        <v>0.054</v>
      </c>
      <c r="G15" s="16" t="n">
        <f aca="false">C15*F15</f>
        <v>0.09396</v>
      </c>
    </row>
    <row r="16" customFormat="false" ht="15.8" hidden="false" customHeight="false" outlineLevel="0" collapsed="false">
      <c r="A16" s="14" t="n">
        <v>70076</v>
      </c>
      <c r="B16" s="14" t="s">
        <v>365</v>
      </c>
      <c r="C16" s="15" t="n">
        <v>56.62</v>
      </c>
      <c r="D16" s="16" t="n">
        <f aca="false">VLOOKUP(A16,baseCoeficiente!C15:I386,3,0)</f>
        <v>10000008317</v>
      </c>
      <c r="E16" s="16" t="str">
        <f aca="false">VLOOKUP(A16,baseCoeficiente!C15:I386,5,0)</f>
        <v>COXA FRANGO GRANEL KG</v>
      </c>
      <c r="F16" s="17" t="n">
        <f aca="false">VLOOKUP(A16,baseCoeficiente!C15:I386,7,0)</f>
        <v>0.08</v>
      </c>
      <c r="G16" s="16" t="n">
        <f aca="false">C16*F16</f>
        <v>4.5296</v>
      </c>
    </row>
    <row r="17" customFormat="false" ht="15.8" hidden="false" customHeight="false" outlineLevel="0" collapsed="false">
      <c r="A17" s="14" t="n">
        <v>72125</v>
      </c>
      <c r="B17" s="14" t="s">
        <v>241</v>
      </c>
      <c r="C17" s="15" t="n">
        <v>302.31</v>
      </c>
      <c r="D17" s="16" t="n">
        <f aca="false">VLOOKUP(A17,baseCoeficiente!C16:I387,3,0)</f>
        <v>10000008323</v>
      </c>
      <c r="E17" s="16" t="str">
        <f aca="false">VLOOKUP(A17,baseCoeficiente!C16:I387,5,0)</f>
        <v>COXINHA ASA FRANGO GRANEL KG</v>
      </c>
      <c r="F17" s="17" t="n">
        <f aca="false">VLOOKUP(A17,baseCoeficiente!C16:I387,7,0)</f>
        <v>0.188</v>
      </c>
      <c r="G17" s="16" t="n">
        <f aca="false">C17*F17</f>
        <v>56.83428</v>
      </c>
    </row>
    <row r="18" customFormat="false" ht="15.8" hidden="false" customHeight="false" outlineLevel="0" collapsed="false">
      <c r="A18" s="14" t="n">
        <v>91820</v>
      </c>
      <c r="B18" s="14" t="s">
        <v>239</v>
      </c>
      <c r="C18" s="15" t="n">
        <v>74.04</v>
      </c>
      <c r="D18" s="16" t="n">
        <f aca="false">VLOOKUP(A18,baseCoeficiente!C17:I388,3,0)</f>
        <v>10000008339</v>
      </c>
      <c r="E18" s="16" t="str">
        <f aca="false">VLOOKUP(A18,baseCoeficiente!C17:I388,5,0)</f>
        <v>FRANGO PASSAR GRANEL KG</v>
      </c>
      <c r="F18" s="17" t="n">
        <f aca="false">VLOOKUP(A18,baseCoeficiente!C17:I388,7,0)</f>
        <v>0.192</v>
      </c>
      <c r="G18" s="16" t="n">
        <f aca="false">C18*F18</f>
        <v>14.21568</v>
      </c>
    </row>
    <row r="19" customFormat="false" ht="15.8" hidden="false" customHeight="false" outlineLevel="0" collapsed="false">
      <c r="A19" s="14" t="n">
        <v>378585</v>
      </c>
      <c r="B19" s="14" t="s">
        <v>563</v>
      </c>
      <c r="C19" s="15" t="n">
        <v>641.38</v>
      </c>
      <c r="D19" s="16" t="n">
        <f aca="false">VLOOKUP(A19,baseCoeficiente!C18:I389,3,0)</f>
        <v>10000008351</v>
      </c>
      <c r="E19" s="16" t="str">
        <f aca="false">VLOOKUP(A19,baseCoeficiente!C18:I389,5,0)</f>
        <v>FRANGO RESFRIADO KG</v>
      </c>
      <c r="F19" s="17" t="n">
        <f aca="false">VLOOKUP(A19,baseCoeficiente!C18:I389,7,0)</f>
        <v>0.012</v>
      </c>
      <c r="G19" s="16" t="n">
        <f aca="false">C19*F19</f>
        <v>7.69656</v>
      </c>
    </row>
    <row r="20" customFormat="false" ht="15.8" hidden="false" customHeight="false" outlineLevel="0" collapsed="false">
      <c r="A20" s="14" t="n">
        <v>72460</v>
      </c>
      <c r="B20" s="14" t="s">
        <v>472</v>
      </c>
      <c r="C20" s="15" t="n">
        <v>33.258</v>
      </c>
      <c r="D20" s="16" t="n">
        <f aca="false">VLOOKUP(A20,baseCoeficiente!C19:I390,3,0)</f>
        <v>10000009101</v>
      </c>
      <c r="E20" s="16" t="str">
        <f aca="false">VLOOKUP(A20,baseCoeficiente!C19:I390,5,0)</f>
        <v>LOMBO SEM OSSO PC KG</v>
      </c>
      <c r="F20" s="17" t="n">
        <f aca="false">VLOOKUP(A20,baseCoeficiente!C19:I390,7,0)</f>
        <v>0.038</v>
      </c>
      <c r="G20" s="16" t="n">
        <f aca="false">C20*F20</f>
        <v>1.263804</v>
      </c>
    </row>
    <row r="21" customFormat="false" ht="15.8" hidden="false" customHeight="false" outlineLevel="0" collapsed="false">
      <c r="A21" s="14" t="n">
        <v>70840</v>
      </c>
      <c r="B21" s="14" t="s">
        <v>247</v>
      </c>
      <c r="C21" s="15" t="n">
        <v>0.99</v>
      </c>
      <c r="D21" s="16" t="n">
        <f aca="false">VLOOKUP(A21,baseCoeficiente!C20:I391,3,0)</f>
        <v>10000009101</v>
      </c>
      <c r="E21" s="16" t="str">
        <f aca="false">VLOOKUP(A21,baseCoeficiente!C20:I391,5,0)</f>
        <v>LOMBO SEM OSSO PC KG</v>
      </c>
      <c r="F21" s="17" t="n">
        <f aca="false">VLOOKUP(A21,baseCoeficiente!C20:I391,7,0)</f>
        <v>0.18</v>
      </c>
      <c r="G21" s="16" t="n">
        <f aca="false">C21*F21</f>
        <v>0.1782</v>
      </c>
    </row>
    <row r="22" customFormat="false" ht="15.8" hidden="false" customHeight="false" outlineLevel="0" collapsed="false">
      <c r="A22" s="14" t="n">
        <v>72133</v>
      </c>
      <c r="B22" s="14" t="s">
        <v>323</v>
      </c>
      <c r="C22" s="15" t="n">
        <v>99.3</v>
      </c>
      <c r="D22" s="16" t="n">
        <f aca="false">VLOOKUP(A22,baseCoeficiente!C21:I392,3,0)</f>
        <v>10000008363</v>
      </c>
      <c r="E22" s="16" t="str">
        <f aca="false">VLOOKUP(A22,baseCoeficiente!C21:I392,5,0)</f>
        <v>MEIO DA ASA TULIPA KG</v>
      </c>
      <c r="F22" s="17" t="n">
        <f aca="false">VLOOKUP(A22,baseCoeficiente!C21:I392,7,0)</f>
        <v>0.098</v>
      </c>
      <c r="G22" s="16" t="n">
        <f aca="false">C22*F22</f>
        <v>9.7314</v>
      </c>
    </row>
    <row r="23" customFormat="false" ht="15.8" hidden="false" customHeight="false" outlineLevel="0" collapsed="false">
      <c r="A23" s="14" t="n">
        <v>119210</v>
      </c>
      <c r="B23" s="14" t="s">
        <v>477</v>
      </c>
      <c r="C23" s="15" t="n">
        <v>71.34</v>
      </c>
      <c r="D23" s="16" t="n">
        <f aca="false">VLOOKUP(A23,baseCoeficiente!C22:I393,3,0)</f>
        <v>10000008414</v>
      </c>
      <c r="E23" s="16" t="str">
        <f aca="false">VLOOKUP(A23,baseCoeficiente!C22:I393,5,0)</f>
        <v>PE FRANGO GRANEL KG</v>
      </c>
      <c r="F23" s="17" t="n">
        <f aca="false">VLOOKUP(A23,baseCoeficiente!C22:I393,7,0)</f>
        <v>0.04</v>
      </c>
      <c r="G23" s="16" t="n">
        <f aca="false">C23*F23</f>
        <v>2.8536</v>
      </c>
    </row>
    <row r="24" customFormat="false" ht="15.8" hidden="false" customHeight="false" outlineLevel="0" collapsed="false">
      <c r="A24" s="14" t="n">
        <v>68489</v>
      </c>
      <c r="B24" s="14" t="s">
        <v>326</v>
      </c>
      <c r="C24" s="15" t="n">
        <v>388.27</v>
      </c>
      <c r="D24" s="16" t="n">
        <f aca="false">VLOOKUP(A24,baseCoeficiente!C23:I394,3,0)</f>
        <v>10000008392</v>
      </c>
      <c r="E24" s="16" t="str">
        <f aca="false">VLOOKUP(A24,baseCoeficiente!C23:I394,5,0)</f>
        <v>PEITO FRANGO GRANEL KG</v>
      </c>
      <c r="F24" s="17" t="n">
        <f aca="false">VLOOKUP(A24,baseCoeficiente!C23:I394,7,0)</f>
        <v>0.095</v>
      </c>
      <c r="G24" s="16" t="n">
        <f aca="false">C24*F24</f>
        <v>36.88565</v>
      </c>
    </row>
    <row r="25" customFormat="false" ht="15.8" hidden="false" customHeight="false" outlineLevel="0" collapsed="false">
      <c r="A25" s="14" t="n">
        <v>70149</v>
      </c>
      <c r="B25" s="14" t="s">
        <v>280</v>
      </c>
      <c r="C25" s="15" t="n">
        <v>7</v>
      </c>
      <c r="D25" s="16" t="n">
        <f aca="false">VLOOKUP(A25,baseCoeficiente!C24:I395,3,0)</f>
        <v>10000008392</v>
      </c>
      <c r="E25" s="16" t="str">
        <f aca="false">VLOOKUP(A25,baseCoeficiente!C24:I395,5,0)</f>
        <v>PEITO FRANGO GRANEL KG</v>
      </c>
      <c r="F25" s="17" t="n">
        <f aca="false">VLOOKUP(A25,baseCoeficiente!C24:I395,7,0)</f>
        <v>0.126</v>
      </c>
      <c r="G25" s="16" t="n">
        <f aca="false">C25*F25</f>
        <v>0.882</v>
      </c>
    </row>
    <row r="26" customFormat="false" ht="15.8" hidden="false" customHeight="false" outlineLevel="0" collapsed="false">
      <c r="A26" s="14" t="n">
        <v>72109</v>
      </c>
      <c r="B26" s="14" t="s">
        <v>298</v>
      </c>
      <c r="C26" s="15" t="n">
        <v>564.3</v>
      </c>
      <c r="D26" s="16" t="n">
        <f aca="false">VLOOKUP(A26,baseCoeficiente!C25:I396,3,0)</f>
        <v>10000008399</v>
      </c>
      <c r="E26" s="16" t="str">
        <f aca="false">VLOOKUP(A26,baseCoeficiente!C25:I396,5,0)</f>
        <v>PEITO FRANGO S PELE S OSSO GRANEL KG</v>
      </c>
      <c r="F26" s="17" t="n">
        <f aca="false">VLOOKUP(A26,baseCoeficiente!C25:I396,7,0)</f>
        <v>0.111</v>
      </c>
      <c r="G26" s="16" t="n">
        <f aca="false">C26*F26</f>
        <v>62.6373</v>
      </c>
    </row>
    <row r="27" customFormat="false" ht="15.8" hidden="false" customHeight="false" outlineLevel="0" collapsed="false">
      <c r="A27" s="14" t="n">
        <v>428027</v>
      </c>
      <c r="B27" s="14" t="s">
        <v>399</v>
      </c>
      <c r="C27" s="15" t="n">
        <v>32.87</v>
      </c>
      <c r="D27" s="16" t="n">
        <f aca="false">VLOOKUP(A27,baseCoeficiente!C26:I397,3,0)</f>
        <v>10000009112</v>
      </c>
      <c r="E27" s="16" t="str">
        <f aca="false">VLOOKUP(A27,baseCoeficiente!C26:I397,5,0)</f>
        <v>PERNIL COM OSSO PC KG</v>
      </c>
      <c r="F27" s="17" t="n">
        <f aca="false">VLOOKUP(A27,baseCoeficiente!C26:I397,7,0)</f>
        <v>0.061</v>
      </c>
      <c r="G27" s="16" t="n">
        <f aca="false">C27*F27</f>
        <v>2.00507</v>
      </c>
    </row>
    <row r="28" customFormat="false" ht="15.8" hidden="false" customHeight="false" outlineLevel="0" collapsed="false">
      <c r="A28" s="14" t="n">
        <v>428035</v>
      </c>
      <c r="B28" s="14" t="s">
        <v>257</v>
      </c>
      <c r="C28" s="15" t="n">
        <v>5.81</v>
      </c>
      <c r="D28" s="16" t="n">
        <f aca="false">VLOOKUP(A28,baseCoeficiente!C27:I398,3,0)</f>
        <v>10000009114</v>
      </c>
      <c r="E28" s="16" t="str">
        <f aca="false">VLOOKUP(A28,baseCoeficiente!C27:I398,5,0)</f>
        <v>PERNIL SEM OSSO PC KG</v>
      </c>
      <c r="F28" s="17" t="n">
        <f aca="false">VLOOKUP(A28,baseCoeficiente!C27:I398,7,0)</f>
        <v>0.18</v>
      </c>
      <c r="G28" s="16" t="n">
        <f aca="false">C28*F28</f>
        <v>1.0458</v>
      </c>
    </row>
    <row r="29" customFormat="false" ht="15.8" hidden="false" customHeight="false" outlineLevel="0" collapsed="false">
      <c r="A29" s="14" t="n">
        <v>122041</v>
      </c>
      <c r="B29" s="14" t="s">
        <v>439</v>
      </c>
      <c r="C29" s="15" t="n">
        <v>2.02</v>
      </c>
      <c r="D29" s="16" t="n">
        <f aca="false">VLOOKUP(A29,baseCoeficiente!C28:I399,3,0)</f>
        <v>10000008413</v>
      </c>
      <c r="E29" s="16" t="str">
        <f aca="false">VLOOKUP(A29,baseCoeficiente!C28:I399,5,0)</f>
        <v>PESCOCO FRANGO GRANEL KG</v>
      </c>
      <c r="F29" s="17" t="n">
        <f aca="false">VLOOKUP(A29,baseCoeficiente!C28:I399,7,0)</f>
        <v>0.056</v>
      </c>
      <c r="G29" s="16" t="n">
        <f aca="false">C29*F29</f>
        <v>0.11312</v>
      </c>
    </row>
    <row r="30" customFormat="false" ht="15.8" hidden="false" customHeight="false" outlineLevel="0" collapsed="false">
      <c r="A30" s="14" t="n">
        <v>57797</v>
      </c>
      <c r="B30" s="14" t="s">
        <v>225</v>
      </c>
      <c r="C30" s="18" t="n">
        <v>1194.84</v>
      </c>
      <c r="D30" s="16" t="n">
        <f aca="false">VLOOKUP(A30,baseCoeficiente!C29:I400,3,0)</f>
        <v>10000008298</v>
      </c>
      <c r="E30" s="16" t="str">
        <f aca="false">VLOOKUP(A30,baseCoeficiente!C29:I400,5,0)</f>
        <v>COXA SOB COXA FRANGO KG</v>
      </c>
      <c r="F30" s="17" t="n">
        <f aca="false">VLOOKUP(A30,baseCoeficiente!C29:I400,7,0)</f>
        <v>0.073</v>
      </c>
      <c r="G30" s="16" t="n">
        <f aca="false">C30*F30</f>
        <v>87.22332</v>
      </c>
    </row>
    <row r="31" customFormat="false" ht="15.8" hidden="false" customHeight="false" outlineLevel="0" collapsed="false">
      <c r="A31" s="14" t="n">
        <v>54151</v>
      </c>
      <c r="B31" s="14" t="s">
        <v>346</v>
      </c>
      <c r="C31" s="15" t="n">
        <v>310.81</v>
      </c>
      <c r="D31" s="16" t="n">
        <f aca="false">VLOOKUP(A31,baseCoeficiente!C30:I401,3,0)</f>
        <v>10000008291</v>
      </c>
      <c r="E31" s="16" t="str">
        <f aca="false">VLOOKUP(A31,baseCoeficiente!C30:I401,5,0)</f>
        <v>ASA FRANGO KG</v>
      </c>
      <c r="F31" s="17" t="n">
        <f aca="false">VLOOKUP(A31,baseCoeficiente!C30:I401,7,0)</f>
        <v>0.083</v>
      </c>
      <c r="G31" s="16" t="n">
        <f aca="false">C31*F31</f>
        <v>25.79723</v>
      </c>
    </row>
    <row r="32" customFormat="false" ht="15.8" hidden="false" customHeight="false" outlineLevel="0" collapsed="false">
      <c r="A32" s="14" t="n">
        <v>110710</v>
      </c>
      <c r="B32" s="14" t="s">
        <v>572</v>
      </c>
      <c r="C32" s="15" t="n">
        <v>59.81</v>
      </c>
      <c r="D32" s="16" t="e">
        <f aca="false">VLOOKUP(A32,baseCoeficiente!C31:I402,3,0)</f>
        <v>#N/A</v>
      </c>
      <c r="E32" s="16" t="e">
        <f aca="false">VLOOKUP(A32,baseCoeficiente!C31:I402,5,0)</f>
        <v>#N/A</v>
      </c>
      <c r="F32" s="17" t="e">
        <f aca="false">VLOOKUP(A32,baseCoeficiente!C31:I402,7,0)</f>
        <v>#N/A</v>
      </c>
      <c r="G32" s="16" t="e">
        <f aca="false">C32*F32</f>
        <v>#N/A</v>
      </c>
    </row>
    <row r="33" customFormat="false" ht="15.8" hidden="false" customHeight="false" outlineLevel="0" collapsed="false">
      <c r="A33" s="14" t="n">
        <v>40169</v>
      </c>
      <c r="B33" s="14" t="s">
        <v>207</v>
      </c>
      <c r="C33" s="15" t="n">
        <v>18.51</v>
      </c>
      <c r="D33" s="16" t="n">
        <f aca="false">VLOOKUP(A33,baseCoeficiente!C32:I403,3,0)</f>
        <v>10000008370</v>
      </c>
      <c r="E33" s="16" t="str">
        <f aca="false">VLOOKUP(A33,baseCoeficiente!C32:I403,5,0)</f>
        <v>CORACAO FRANGO GRANEL KG</v>
      </c>
      <c r="F33" s="17" t="n">
        <f aca="false">VLOOKUP(A33,baseCoeficiente!C32:I403,7,0)</f>
        <v>0.32</v>
      </c>
      <c r="G33" s="16" t="n">
        <f aca="false">C33*F33</f>
        <v>5.9232</v>
      </c>
    </row>
    <row r="34" customFormat="false" ht="15.8" hidden="false" customHeight="false" outlineLevel="0" collapsed="false">
      <c r="A34" s="14" t="n">
        <v>13005</v>
      </c>
      <c r="B34" s="14" t="s">
        <v>392</v>
      </c>
      <c r="C34" s="15" t="n">
        <v>43.1</v>
      </c>
      <c r="D34" s="16" t="n">
        <f aca="false">VLOOKUP(A34,baseCoeficiente!C33:I404,3,0)</f>
        <v>10000008401</v>
      </c>
      <c r="E34" s="16" t="str">
        <f aca="false">VLOOKUP(A34,baseCoeficiente!C33:I404,5,0)</f>
        <v>SOBRE COXA FRANGO KG</v>
      </c>
      <c r="F34" s="17" t="n">
        <f aca="false">VLOOKUP(A34,baseCoeficiente!C33:I404,7,0)</f>
        <v>0.068</v>
      </c>
      <c r="G34" s="16" t="n">
        <f aca="false">C34*F34</f>
        <v>2.9308</v>
      </c>
    </row>
    <row r="35" customFormat="false" ht="15.8" hidden="false" customHeight="false" outlineLevel="0" collapsed="false">
      <c r="A35" s="14" t="n">
        <v>40126</v>
      </c>
      <c r="B35" s="14" t="s">
        <v>214</v>
      </c>
      <c r="C35" s="15" t="n">
        <v>30.2</v>
      </c>
      <c r="D35" s="16" t="n">
        <f aca="false">VLOOKUP(A35,baseCoeficiente!C34:I405,3,0)</f>
        <v>10000008374</v>
      </c>
      <c r="E35" s="16" t="str">
        <f aca="false">VLOOKUP(A35,baseCoeficiente!C34:I405,5,0)</f>
        <v>MOELA FRANGO GRANEL KG</v>
      </c>
      <c r="F35" s="17" t="n">
        <f aca="false">VLOOKUP(A35,baseCoeficiente!C34:I405,7,0)</f>
        <v>0.247</v>
      </c>
      <c r="G35" s="16" t="n">
        <f aca="false">C35*F35</f>
        <v>7.4594</v>
      </c>
    </row>
    <row r="36" customFormat="false" ht="15.8" hidden="false" customHeight="false" outlineLevel="0" collapsed="false">
      <c r="A36" s="14" t="n">
        <v>40185</v>
      </c>
      <c r="B36" s="14" t="s">
        <v>275</v>
      </c>
      <c r="C36" s="15" t="n">
        <v>33.26</v>
      </c>
      <c r="D36" s="16" t="n">
        <f aca="false">VLOOKUP(A36,baseCoeficiente!C35:I406,3,0)</f>
        <v>10000008371</v>
      </c>
      <c r="E36" s="16" t="str">
        <f aca="false">VLOOKUP(A36,baseCoeficiente!C35:I406,5,0)</f>
        <v>FIGADO FRANGO KG</v>
      </c>
      <c r="F36" s="17" t="n">
        <f aca="false">VLOOKUP(A36,baseCoeficiente!C35:I406,7,0)</f>
        <v>0.138</v>
      </c>
      <c r="G36" s="16" t="n">
        <f aca="false">C36*F36</f>
        <v>4.58988</v>
      </c>
    </row>
    <row r="37" customFormat="false" ht="15.8" hidden="false" customHeight="false" outlineLevel="0" collapsed="false">
      <c r="A37" s="14" t="n">
        <v>19801</v>
      </c>
      <c r="B37" s="14" t="s">
        <v>573</v>
      </c>
      <c r="C37" s="15" t="n">
        <v>3.16</v>
      </c>
      <c r="D37" s="16" t="e">
        <f aca="false">VLOOKUP(A37,baseCoeficiente!C36:I407,3,0)</f>
        <v>#N/A</v>
      </c>
      <c r="E37" s="16" t="e">
        <f aca="false">VLOOKUP(A37,baseCoeficiente!C36:I407,5,0)</f>
        <v>#N/A</v>
      </c>
      <c r="F37" s="17" t="e">
        <f aca="false">VLOOKUP(A37,baseCoeficiente!C36:I407,7,0)</f>
        <v>#N/A</v>
      </c>
      <c r="G37" s="16" t="e">
        <f aca="false">C37*F37</f>
        <v>#N/A</v>
      </c>
    </row>
    <row r="38" customFormat="false" ht="15.8" hidden="false" customHeight="false" outlineLevel="0" collapsed="false">
      <c r="A38" s="14" t="n">
        <v>19810</v>
      </c>
      <c r="B38" s="14" t="s">
        <v>574</v>
      </c>
      <c r="C38" s="15" t="n">
        <v>1.42</v>
      </c>
      <c r="D38" s="16" t="e">
        <f aca="false">VLOOKUP(A38,baseCoeficiente!C37:I408,3,0)</f>
        <v>#N/A</v>
      </c>
      <c r="E38" s="16" t="e">
        <f aca="false">VLOOKUP(A38,baseCoeficiente!C37:I408,5,0)</f>
        <v>#N/A</v>
      </c>
      <c r="F38" s="17" t="e">
        <f aca="false">VLOOKUP(A38,baseCoeficiente!C37:I408,7,0)</f>
        <v>#N/A</v>
      </c>
      <c r="G38" s="16" t="e">
        <f aca="false">C38*F38</f>
        <v>#N/A</v>
      </c>
    </row>
    <row r="39" customFormat="false" ht="15.8" hidden="false" customHeight="false" outlineLevel="0" collapsed="false">
      <c r="A39" s="14" t="n">
        <v>113697</v>
      </c>
      <c r="B39" s="14" t="s">
        <v>575</v>
      </c>
      <c r="C39" s="15" t="n">
        <v>1.09</v>
      </c>
      <c r="D39" s="16" t="e">
        <f aca="false">VLOOKUP(A39,baseCoeficiente!C38:I409,3,0)</f>
        <v>#N/A</v>
      </c>
      <c r="E39" s="16" t="e">
        <f aca="false">VLOOKUP(A39,baseCoeficiente!C38:I409,5,0)</f>
        <v>#N/A</v>
      </c>
      <c r="F39" s="17" t="e">
        <f aca="false">VLOOKUP(A39,baseCoeficiente!C38:I409,7,0)</f>
        <v>#N/A</v>
      </c>
      <c r="G39" s="16" t="e">
        <f aca="false">C39*F39</f>
        <v>#N/A</v>
      </c>
    </row>
    <row r="40" customFormat="false" ht="15.8" hidden="false" customHeight="false" outlineLevel="0" collapsed="false">
      <c r="A40" s="14" t="n">
        <v>69027</v>
      </c>
      <c r="B40" s="14" t="s">
        <v>576</v>
      </c>
      <c r="C40" s="15" t="n">
        <v>0.89</v>
      </c>
      <c r="D40" s="16" t="e">
        <f aca="false">VLOOKUP(A40,baseCoeficiente!C39:I410,3,0)</f>
        <v>#N/A</v>
      </c>
      <c r="E40" s="16" t="e">
        <f aca="false">VLOOKUP(A40,baseCoeficiente!C39:I410,5,0)</f>
        <v>#N/A</v>
      </c>
      <c r="F40" s="17" t="e">
        <f aca="false">VLOOKUP(A40,baseCoeficiente!C39:I410,7,0)</f>
        <v>#N/A</v>
      </c>
      <c r="G40" s="16" t="e">
        <f aca="false">C40*F40</f>
        <v>#N/A</v>
      </c>
    </row>
    <row r="41" customFormat="false" ht="15.8" hidden="false" customHeight="false" outlineLevel="0" collapsed="false">
      <c r="A41" s="14" t="n">
        <v>20168</v>
      </c>
      <c r="B41" s="14" t="s">
        <v>303</v>
      </c>
      <c r="C41" s="15" t="n">
        <v>5.4</v>
      </c>
      <c r="D41" s="16" t="n">
        <f aca="false">VLOOKUP(A41,baseCoeficiente!C40:I411,3,0)</f>
        <v>10000009065</v>
      </c>
      <c r="E41" s="16" t="str">
        <f aca="false">VLOOKUP(A41,baseCoeficiente!C40:I411,5,0)</f>
        <v>CARRE SUINO KG</v>
      </c>
      <c r="F41" s="17" t="n">
        <f aca="false">VLOOKUP(A41,baseCoeficiente!C40:I411,7,0)</f>
        <v>0.106</v>
      </c>
      <c r="G41" s="16" t="n">
        <f aca="false">C41*F41</f>
        <v>0.5724</v>
      </c>
    </row>
    <row r="42" customFormat="false" ht="15.8" hidden="false" customHeight="false" outlineLevel="0" collapsed="false">
      <c r="A42" s="14" t="n">
        <v>123927</v>
      </c>
      <c r="B42" s="14" t="s">
        <v>577</v>
      </c>
      <c r="C42" s="15" t="n">
        <v>2.85</v>
      </c>
      <c r="D42" s="16" t="e">
        <f aca="false">VLOOKUP(A42,baseCoeficiente!C41:I412,3,0)</f>
        <v>#N/A</v>
      </c>
      <c r="E42" s="16" t="e">
        <f aca="false">VLOOKUP(A42,baseCoeficiente!C41:I412,5,0)</f>
        <v>#N/A</v>
      </c>
      <c r="F42" s="17" t="e">
        <f aca="false">VLOOKUP(A42,baseCoeficiente!C41:I412,7,0)</f>
        <v>#N/A</v>
      </c>
      <c r="G42" s="16" t="e">
        <f aca="false">C42*F42</f>
        <v>#N/A</v>
      </c>
    </row>
    <row r="43" customFormat="false" ht="15.8" hidden="false" customHeight="false" outlineLevel="0" collapsed="false">
      <c r="A43" s="14" t="n">
        <v>53988</v>
      </c>
      <c r="B43" s="14" t="s">
        <v>330</v>
      </c>
      <c r="C43" s="15" t="n">
        <v>1.88</v>
      </c>
      <c r="D43" s="16" t="e">
        <f aca="false">VLOOKUP(A43,baseCoeficiente!C42:I413,3,0)</f>
        <v>#N/A</v>
      </c>
      <c r="E43" s="16" t="e">
        <f aca="false">VLOOKUP(A43,baseCoeficiente!C42:I413,5,0)</f>
        <v>#N/A</v>
      </c>
      <c r="F43" s="17" t="e">
        <f aca="false">VLOOKUP(A43,baseCoeficiente!C42:I413,7,0)</f>
        <v>#N/A</v>
      </c>
      <c r="G43" s="16" t="e">
        <f aca="false">C43*F43</f>
        <v>#N/A</v>
      </c>
    </row>
    <row r="44" customFormat="false" ht="15.8" hidden="false" customHeight="false" outlineLevel="0" collapsed="false">
      <c r="A44" s="14"/>
      <c r="B44" s="14"/>
      <c r="C44" s="15"/>
      <c r="D44" s="16" t="e">
        <f aca="false">VLOOKUP(A44,baseCoeficiente!C43:I414,3,0)</f>
        <v>#N/A</v>
      </c>
      <c r="E44" s="16" t="e">
        <f aca="false">VLOOKUP(A44,baseCoeficiente!C43:I414,5,0)</f>
        <v>#N/A</v>
      </c>
      <c r="F44" s="17" t="e">
        <f aca="false">VLOOKUP(A44,baseCoeficiente!C43:I414,7,0)</f>
        <v>#N/A</v>
      </c>
      <c r="G44" s="16" t="e">
        <f aca="false">C44*F44</f>
        <v>#N/A</v>
      </c>
    </row>
    <row r="45" customFormat="false" ht="15.8" hidden="false" customHeight="false" outlineLevel="0" collapsed="false">
      <c r="A45" s="14"/>
      <c r="B45" s="14"/>
      <c r="C45" s="15"/>
      <c r="D45" s="16" t="e">
        <f aca="false">VLOOKUP(A45,baseCoeficiente!C44:I415,3,0)</f>
        <v>#N/A</v>
      </c>
      <c r="E45" s="16" t="e">
        <f aca="false">VLOOKUP(A45,baseCoeficiente!C44:I415,5,0)</f>
        <v>#N/A</v>
      </c>
      <c r="F45" s="17" t="e">
        <f aca="false">VLOOKUP(A45,baseCoeficiente!C44:I415,7,0)</f>
        <v>#N/A</v>
      </c>
      <c r="G45" s="16" t="e">
        <f aca="false">C45*F45</f>
        <v>#N/A</v>
      </c>
    </row>
    <row r="46" customFormat="false" ht="15.8" hidden="false" customHeight="false" outlineLevel="0" collapsed="false">
      <c r="A46" s="14"/>
      <c r="B46" s="14"/>
      <c r="C46" s="15"/>
      <c r="D46" s="16" t="e">
        <f aca="false">VLOOKUP(A46,baseCoeficiente!C45:I416,3,0)</f>
        <v>#N/A</v>
      </c>
      <c r="E46" s="16" t="e">
        <f aca="false">VLOOKUP(A46,baseCoeficiente!C45:I416,5,0)</f>
        <v>#N/A</v>
      </c>
      <c r="F46" s="17" t="e">
        <f aca="false">VLOOKUP(A46,baseCoeficiente!C45:I416,7,0)</f>
        <v>#N/A</v>
      </c>
      <c r="G46" s="16" t="e">
        <f aca="false">C46*F46</f>
        <v>#N/A</v>
      </c>
    </row>
    <row r="47" customFormat="false" ht="15.8" hidden="false" customHeight="false" outlineLevel="0" collapsed="false">
      <c r="A47" s="14"/>
      <c r="B47" s="14"/>
      <c r="C47" s="15"/>
      <c r="D47" s="16" t="e">
        <f aca="false">VLOOKUP(A47,baseCoeficiente!C46:I417,3,0)</f>
        <v>#N/A</v>
      </c>
      <c r="E47" s="16" t="e">
        <f aca="false">VLOOKUP(A47,baseCoeficiente!C46:I417,5,0)</f>
        <v>#N/A</v>
      </c>
      <c r="F47" s="17" t="e">
        <f aca="false">VLOOKUP(A47,baseCoeficiente!C46:I417,7,0)</f>
        <v>#N/A</v>
      </c>
      <c r="G47" s="16" t="e">
        <f aca="false">C47*F47</f>
        <v>#N/A</v>
      </c>
    </row>
    <row r="48" customFormat="false" ht="15.8" hidden="false" customHeight="false" outlineLevel="0" collapsed="false">
      <c r="A48" s="14"/>
      <c r="B48" s="14"/>
      <c r="C48" s="15"/>
      <c r="D48" s="16" t="e">
        <f aca="false">VLOOKUP(A48,baseCoeficiente!C47:I418,3,0)</f>
        <v>#N/A</v>
      </c>
      <c r="E48" s="16" t="e">
        <f aca="false">VLOOKUP(A48,baseCoeficiente!C47:I418,5,0)</f>
        <v>#N/A</v>
      </c>
      <c r="F48" s="17" t="e">
        <f aca="false">VLOOKUP(A48,baseCoeficiente!C47:I418,7,0)</f>
        <v>#N/A</v>
      </c>
      <c r="G48" s="16" t="e">
        <f aca="false">C48*F48</f>
        <v>#N/A</v>
      </c>
    </row>
    <row r="49" customFormat="false" ht="15.8" hidden="false" customHeight="false" outlineLevel="0" collapsed="false">
      <c r="A49" s="14"/>
      <c r="B49" s="14"/>
      <c r="C49" s="15"/>
      <c r="D49" s="16" t="e">
        <f aca="false">VLOOKUP(A49,baseCoeficiente!C48:I419,3,0)</f>
        <v>#N/A</v>
      </c>
      <c r="E49" s="16" t="e">
        <f aca="false">VLOOKUP(A49,baseCoeficiente!C48:I419,5,0)</f>
        <v>#N/A</v>
      </c>
      <c r="F49" s="17" t="e">
        <f aca="false">VLOOKUP(A49,baseCoeficiente!C48:I419,7,0)</f>
        <v>#N/A</v>
      </c>
      <c r="G49" s="16" t="e">
        <f aca="false">C49*F49</f>
        <v>#N/A</v>
      </c>
    </row>
    <row r="50" customFormat="false" ht="15.8" hidden="false" customHeight="false" outlineLevel="0" collapsed="false">
      <c r="A50" s="14"/>
      <c r="B50" s="14"/>
      <c r="C50" s="15"/>
      <c r="D50" s="16" t="e">
        <f aca="false">VLOOKUP(A50,baseCoeficiente!C49:I420,3,0)</f>
        <v>#N/A</v>
      </c>
      <c r="E50" s="16" t="e">
        <f aca="false">VLOOKUP(A50,baseCoeficiente!C49:I420,5,0)</f>
        <v>#N/A</v>
      </c>
      <c r="F50" s="17" t="e">
        <f aca="false">VLOOKUP(A50,baseCoeficiente!C49:I420,7,0)</f>
        <v>#N/A</v>
      </c>
      <c r="G50" s="16" t="e">
        <f aca="false">C50*F50</f>
        <v>#N/A</v>
      </c>
    </row>
    <row r="51" customFormat="false" ht="15.8" hidden="false" customHeight="false" outlineLevel="0" collapsed="false">
      <c r="A51" s="14"/>
      <c r="B51" s="14"/>
      <c r="C51" s="15"/>
      <c r="D51" s="16" t="e">
        <f aca="false">VLOOKUP(A51,baseCoeficiente!C50:I421,3,0)</f>
        <v>#N/A</v>
      </c>
      <c r="E51" s="16" t="e">
        <f aca="false">VLOOKUP(A51,baseCoeficiente!C50:I421,5,0)</f>
        <v>#N/A</v>
      </c>
      <c r="F51" s="17" t="e">
        <f aca="false">VLOOKUP(A51,baseCoeficiente!C50:I421,7,0)</f>
        <v>#N/A</v>
      </c>
      <c r="G51" s="16" t="e">
        <f aca="false">C51*F51</f>
        <v>#N/A</v>
      </c>
    </row>
    <row r="52" customFormat="false" ht="15.8" hidden="false" customHeight="false" outlineLevel="0" collapsed="false">
      <c r="A52" s="14"/>
      <c r="B52" s="14"/>
      <c r="C52" s="15"/>
      <c r="D52" s="16" t="e">
        <f aca="false">VLOOKUP(A52,baseCoeficiente!C51:I422,3,0)</f>
        <v>#N/A</v>
      </c>
      <c r="E52" s="16" t="e">
        <f aca="false">VLOOKUP(A52,baseCoeficiente!C51:I422,5,0)</f>
        <v>#N/A</v>
      </c>
      <c r="F52" s="17" t="e">
        <f aca="false">VLOOKUP(A52,baseCoeficiente!C51:I422,7,0)</f>
        <v>#N/A</v>
      </c>
      <c r="G52" s="16" t="e">
        <f aca="false">C52*F52</f>
        <v>#N/A</v>
      </c>
    </row>
    <row r="53" customFormat="false" ht="15.8" hidden="false" customHeight="false" outlineLevel="0" collapsed="false">
      <c r="A53" s="14"/>
      <c r="B53" s="14"/>
      <c r="C53" s="15"/>
      <c r="D53" s="16" t="e">
        <f aca="false">VLOOKUP(A53,baseCoeficiente!C52:I423,3,0)</f>
        <v>#N/A</v>
      </c>
      <c r="E53" s="16" t="e">
        <f aca="false">VLOOKUP(A53,baseCoeficiente!C52:I423,5,0)</f>
        <v>#N/A</v>
      </c>
      <c r="F53" s="17" t="e">
        <f aca="false">VLOOKUP(A53,baseCoeficiente!C52:I423,7,0)</f>
        <v>#N/A</v>
      </c>
      <c r="G53" s="16" t="e">
        <f aca="false">C53*F53</f>
        <v>#N/A</v>
      </c>
    </row>
    <row r="54" customFormat="false" ht="15.8" hidden="false" customHeight="false" outlineLevel="0" collapsed="false">
      <c r="A54" s="14"/>
      <c r="B54" s="14"/>
      <c r="C54" s="15"/>
      <c r="D54" s="16" t="e">
        <f aca="false">VLOOKUP(A54,baseCoeficiente!C53:I424,3,0)</f>
        <v>#N/A</v>
      </c>
      <c r="E54" s="16" t="e">
        <f aca="false">VLOOKUP(A54,baseCoeficiente!C53:I424,5,0)</f>
        <v>#N/A</v>
      </c>
      <c r="F54" s="17" t="e">
        <f aca="false">VLOOKUP(A54,baseCoeficiente!C53:I424,7,0)</f>
        <v>#N/A</v>
      </c>
      <c r="G54" s="16" t="e">
        <f aca="false">C54*F54</f>
        <v>#N/A</v>
      </c>
    </row>
    <row r="55" customFormat="false" ht="15.8" hidden="false" customHeight="false" outlineLevel="0" collapsed="false">
      <c r="A55" s="14"/>
      <c r="B55" s="14"/>
      <c r="C55" s="15"/>
      <c r="D55" s="16" t="e">
        <f aca="false">VLOOKUP(A55,baseCoeficiente!C54:I425,3,0)</f>
        <v>#N/A</v>
      </c>
      <c r="E55" s="16" t="e">
        <f aca="false">VLOOKUP(A55,baseCoeficiente!C54:I425,5,0)</f>
        <v>#N/A</v>
      </c>
      <c r="F55" s="17" t="e">
        <f aca="false">VLOOKUP(A55,baseCoeficiente!C54:I425,7,0)</f>
        <v>#N/A</v>
      </c>
      <c r="G55" s="16" t="e">
        <f aca="false">C55*F55</f>
        <v>#N/A</v>
      </c>
    </row>
    <row r="56" customFormat="false" ht="15.8" hidden="false" customHeight="false" outlineLevel="0" collapsed="false">
      <c r="A56" s="14"/>
      <c r="B56" s="14"/>
      <c r="C56" s="15"/>
      <c r="D56" s="16" t="e">
        <f aca="false">VLOOKUP(A56,baseCoeficiente!C55:I426,3,0)</f>
        <v>#N/A</v>
      </c>
      <c r="E56" s="16" t="e">
        <f aca="false">VLOOKUP(A56,baseCoeficiente!C55:I426,5,0)</f>
        <v>#N/A</v>
      </c>
      <c r="F56" s="17" t="e">
        <f aca="false">VLOOKUP(A56,baseCoeficiente!C55:I426,7,0)</f>
        <v>#N/A</v>
      </c>
      <c r="G56" s="16" t="e">
        <f aca="false">C56*F56</f>
        <v>#N/A</v>
      </c>
    </row>
    <row r="57" customFormat="false" ht="15.8" hidden="false" customHeight="false" outlineLevel="0" collapsed="false">
      <c r="A57" s="14"/>
      <c r="B57" s="14"/>
      <c r="C57" s="15"/>
      <c r="D57" s="16" t="e">
        <f aca="false">VLOOKUP(A57,baseCoeficiente!C56:I427,3,0)</f>
        <v>#N/A</v>
      </c>
      <c r="E57" s="16" t="e">
        <f aca="false">VLOOKUP(A57,baseCoeficiente!C56:I427,5,0)</f>
        <v>#N/A</v>
      </c>
      <c r="F57" s="17" t="e">
        <f aca="false">VLOOKUP(A57,baseCoeficiente!C56:I427,7,0)</f>
        <v>#N/A</v>
      </c>
      <c r="G57" s="16" t="e">
        <f aca="false">C57*F57</f>
        <v>#N/A</v>
      </c>
    </row>
    <row r="58" customFormat="false" ht="15.8" hidden="false" customHeight="false" outlineLevel="0" collapsed="false">
      <c r="A58" s="14"/>
      <c r="B58" s="14"/>
      <c r="C58" s="15"/>
      <c r="D58" s="16" t="e">
        <f aca="false">VLOOKUP(A58,baseCoeficiente!C57:I428,3,0)</f>
        <v>#N/A</v>
      </c>
      <c r="E58" s="16" t="e">
        <f aca="false">VLOOKUP(A58,baseCoeficiente!C57:I428,5,0)</f>
        <v>#N/A</v>
      </c>
      <c r="F58" s="17" t="e">
        <f aca="false">VLOOKUP(A58,baseCoeficiente!C57:I428,7,0)</f>
        <v>#N/A</v>
      </c>
      <c r="G58" s="16" t="e">
        <f aca="false">C58*F58</f>
        <v>#N/A</v>
      </c>
    </row>
    <row r="59" customFormat="false" ht="15.8" hidden="false" customHeight="false" outlineLevel="0" collapsed="false">
      <c r="A59" s="14"/>
      <c r="B59" s="14"/>
      <c r="C59" s="15"/>
      <c r="D59" s="16" t="e">
        <f aca="false">VLOOKUP(A59,baseCoeficiente!C58:I429,3,0)</f>
        <v>#N/A</v>
      </c>
      <c r="E59" s="16" t="e">
        <f aca="false">VLOOKUP(A59,baseCoeficiente!C58:I429,5,0)</f>
        <v>#N/A</v>
      </c>
      <c r="F59" s="17" t="e">
        <f aca="false">VLOOKUP(A59,baseCoeficiente!C58:I429,7,0)</f>
        <v>#N/A</v>
      </c>
      <c r="G59" s="16" t="e">
        <f aca="false">C59*F59</f>
        <v>#N/A</v>
      </c>
    </row>
    <row r="60" customFormat="false" ht="15.8" hidden="false" customHeight="false" outlineLevel="0" collapsed="false">
      <c r="A60" s="14"/>
      <c r="B60" s="14"/>
      <c r="C60" s="15"/>
      <c r="D60" s="16" t="e">
        <f aca="false">VLOOKUP(A60,baseCoeficiente!C59:I430,3,0)</f>
        <v>#N/A</v>
      </c>
      <c r="E60" s="16" t="e">
        <f aca="false">VLOOKUP(A60,baseCoeficiente!C59:I430,5,0)</f>
        <v>#N/A</v>
      </c>
      <c r="F60" s="17" t="e">
        <f aca="false">VLOOKUP(A60,baseCoeficiente!C59:I430,7,0)</f>
        <v>#N/A</v>
      </c>
      <c r="G60" s="16" t="e">
        <f aca="false">C60*F60</f>
        <v>#N/A</v>
      </c>
    </row>
    <row r="61" customFormat="false" ht="15.8" hidden="false" customHeight="false" outlineLevel="0" collapsed="false">
      <c r="A61" s="14"/>
      <c r="B61" s="14"/>
      <c r="C61" s="15"/>
      <c r="D61" s="16" t="e">
        <f aca="false">VLOOKUP(A61,baseCoeficiente!C60:I431,3,0)</f>
        <v>#N/A</v>
      </c>
      <c r="E61" s="16" t="e">
        <f aca="false">VLOOKUP(A61,baseCoeficiente!C60:I431,5,0)</f>
        <v>#N/A</v>
      </c>
      <c r="F61" s="17" t="e">
        <f aca="false">VLOOKUP(A61,baseCoeficiente!C60:I431,7,0)</f>
        <v>#N/A</v>
      </c>
      <c r="G61" s="16" t="e">
        <f aca="false">C61*F61</f>
        <v>#N/A</v>
      </c>
    </row>
    <row r="62" customFormat="false" ht="15.8" hidden="false" customHeight="false" outlineLevel="0" collapsed="false">
      <c r="A62" s="14"/>
      <c r="B62" s="14"/>
      <c r="C62" s="15"/>
      <c r="D62" s="16" t="e">
        <f aca="false">VLOOKUP(A62,baseCoeficiente!C61:I432,3,0)</f>
        <v>#N/A</v>
      </c>
      <c r="E62" s="16" t="e">
        <f aca="false">VLOOKUP(A62,baseCoeficiente!C61:I432,5,0)</f>
        <v>#N/A</v>
      </c>
      <c r="F62" s="17" t="e">
        <f aca="false">VLOOKUP(A62,baseCoeficiente!C61:I432,7,0)</f>
        <v>#N/A</v>
      </c>
      <c r="G62" s="16" t="e">
        <f aca="false">C62*F62</f>
        <v>#N/A</v>
      </c>
    </row>
    <row r="63" customFormat="false" ht="15.8" hidden="false" customHeight="false" outlineLevel="0" collapsed="false">
      <c r="A63" s="14"/>
      <c r="B63" s="14"/>
      <c r="C63" s="15"/>
      <c r="D63" s="16" t="e">
        <f aca="false">VLOOKUP(A63,baseCoeficiente!C62:I433,3,0)</f>
        <v>#N/A</v>
      </c>
      <c r="E63" s="16" t="e">
        <f aca="false">VLOOKUP(A63,baseCoeficiente!C62:I433,5,0)</f>
        <v>#N/A</v>
      </c>
      <c r="F63" s="17" t="e">
        <f aca="false">VLOOKUP(A63,baseCoeficiente!C62:I433,7,0)</f>
        <v>#N/A</v>
      </c>
      <c r="G63" s="16" t="e">
        <f aca="false">C63*F63</f>
        <v>#N/A</v>
      </c>
    </row>
    <row r="64" customFormat="false" ht="15.8" hidden="false" customHeight="false" outlineLevel="0" collapsed="false">
      <c r="A64" s="14"/>
      <c r="B64" s="14"/>
      <c r="C64" s="15"/>
      <c r="D64" s="16" t="e">
        <f aca="false">VLOOKUP(A64,baseCoeficiente!C63:I434,3,0)</f>
        <v>#N/A</v>
      </c>
      <c r="E64" s="16" t="e">
        <f aca="false">VLOOKUP(A64,baseCoeficiente!C63:I434,5,0)</f>
        <v>#N/A</v>
      </c>
      <c r="F64" s="17" t="e">
        <f aca="false">VLOOKUP(A64,baseCoeficiente!C63:I434,7,0)</f>
        <v>#N/A</v>
      </c>
      <c r="G64" s="16" t="e">
        <f aca="false">C64*F64</f>
        <v>#N/A</v>
      </c>
    </row>
    <row r="65" customFormat="false" ht="15.8" hidden="false" customHeight="false" outlineLevel="0" collapsed="false">
      <c r="A65" s="14"/>
      <c r="B65" s="14"/>
      <c r="C65" s="15"/>
      <c r="D65" s="16" t="e">
        <f aca="false">VLOOKUP(A65,baseCoeficiente!C64:I435,3,0)</f>
        <v>#N/A</v>
      </c>
      <c r="E65" s="16" t="e">
        <f aca="false">VLOOKUP(A65,baseCoeficiente!C64:I435,5,0)</f>
        <v>#N/A</v>
      </c>
      <c r="F65" s="17" t="e">
        <f aca="false">VLOOKUP(A65,baseCoeficiente!C64:I435,7,0)</f>
        <v>#N/A</v>
      </c>
      <c r="G65" s="16" t="e">
        <f aca="false">C65*F65</f>
        <v>#N/A</v>
      </c>
    </row>
    <row r="66" customFormat="false" ht="15.8" hidden="false" customHeight="false" outlineLevel="0" collapsed="false">
      <c r="A66" s="14"/>
      <c r="B66" s="14"/>
      <c r="C66" s="15"/>
      <c r="D66" s="16" t="e">
        <f aca="false">VLOOKUP(A66,baseCoeficiente!C65:I436,3,0)</f>
        <v>#N/A</v>
      </c>
      <c r="E66" s="16" t="e">
        <f aca="false">VLOOKUP(A66,baseCoeficiente!C65:I436,5,0)</f>
        <v>#N/A</v>
      </c>
      <c r="F66" s="17" t="e">
        <f aca="false">VLOOKUP(A66,baseCoeficiente!C65:I436,7,0)</f>
        <v>#N/A</v>
      </c>
      <c r="G66" s="16" t="e">
        <f aca="false">C66*F66</f>
        <v>#N/A</v>
      </c>
    </row>
    <row r="67" customFormat="false" ht="15.8" hidden="false" customHeight="false" outlineLevel="0" collapsed="false">
      <c r="A67" s="14"/>
      <c r="B67" s="14"/>
      <c r="C67" s="15"/>
      <c r="D67" s="16" t="e">
        <f aca="false">VLOOKUP(A67,baseCoeficiente!C66:I437,3,0)</f>
        <v>#N/A</v>
      </c>
      <c r="E67" s="16" t="e">
        <f aca="false">VLOOKUP(A67,baseCoeficiente!C66:I437,5,0)</f>
        <v>#N/A</v>
      </c>
      <c r="F67" s="17" t="e">
        <f aca="false">VLOOKUP(A67,baseCoeficiente!C66:I437,7,0)</f>
        <v>#N/A</v>
      </c>
      <c r="G67" s="16" t="e">
        <f aca="false">C67*F67</f>
        <v>#N/A</v>
      </c>
    </row>
    <row r="68" customFormat="false" ht="15.8" hidden="false" customHeight="false" outlineLevel="0" collapsed="false">
      <c r="A68" s="14"/>
      <c r="B68" s="14"/>
      <c r="C68" s="15"/>
      <c r="D68" s="16" t="e">
        <f aca="false">VLOOKUP(A68,baseCoeficiente!C67:I438,3,0)</f>
        <v>#N/A</v>
      </c>
      <c r="E68" s="16" t="e">
        <f aca="false">VLOOKUP(A68,baseCoeficiente!C67:I438,5,0)</f>
        <v>#N/A</v>
      </c>
      <c r="F68" s="17" t="e">
        <f aca="false">VLOOKUP(A68,baseCoeficiente!C67:I438,7,0)</f>
        <v>#N/A</v>
      </c>
      <c r="G68" s="16" t="e">
        <f aca="false">C68*F68</f>
        <v>#N/A</v>
      </c>
    </row>
    <row r="69" customFormat="false" ht="15.8" hidden="false" customHeight="false" outlineLevel="0" collapsed="false">
      <c r="A69" s="14"/>
      <c r="B69" s="14"/>
      <c r="C69" s="15"/>
      <c r="D69" s="16" t="e">
        <f aca="false">VLOOKUP(A69,baseCoeficiente!C68:I439,3,0)</f>
        <v>#N/A</v>
      </c>
      <c r="E69" s="16" t="e">
        <f aca="false">VLOOKUP(A69,baseCoeficiente!C68:I439,5,0)</f>
        <v>#N/A</v>
      </c>
      <c r="F69" s="17" t="e">
        <f aca="false">VLOOKUP(A69,baseCoeficiente!C68:I439,7,0)</f>
        <v>#N/A</v>
      </c>
      <c r="G69" s="16" t="e">
        <f aca="false">C69*F69</f>
        <v>#N/A</v>
      </c>
    </row>
    <row r="70" customFormat="false" ht="15.8" hidden="false" customHeight="false" outlineLevel="0" collapsed="false">
      <c r="A70" s="14"/>
      <c r="B70" s="14"/>
      <c r="C70" s="15"/>
      <c r="D70" s="16" t="e">
        <f aca="false">VLOOKUP(A70,baseCoeficiente!C69:I440,3,0)</f>
        <v>#N/A</v>
      </c>
      <c r="E70" s="16" t="e">
        <f aca="false">VLOOKUP(A70,baseCoeficiente!C69:I440,5,0)</f>
        <v>#N/A</v>
      </c>
      <c r="F70" s="17" t="e">
        <f aca="false">VLOOKUP(A70,baseCoeficiente!C69:I440,7,0)</f>
        <v>#N/A</v>
      </c>
      <c r="G70" s="16" t="e">
        <f aca="false">C70*F70</f>
        <v>#N/A</v>
      </c>
    </row>
    <row r="71" customFormat="false" ht="15.8" hidden="false" customHeight="false" outlineLevel="0" collapsed="false">
      <c r="A71" s="14"/>
      <c r="B71" s="14"/>
      <c r="C71" s="15"/>
      <c r="D71" s="16" t="e">
        <f aca="false">VLOOKUP(A71,baseCoeficiente!C70:I441,3,0)</f>
        <v>#N/A</v>
      </c>
      <c r="E71" s="16" t="e">
        <f aca="false">VLOOKUP(A71,baseCoeficiente!C70:I441,5,0)</f>
        <v>#N/A</v>
      </c>
      <c r="F71" s="17" t="e">
        <f aca="false">VLOOKUP(A71,baseCoeficiente!C70:I441,7,0)</f>
        <v>#N/A</v>
      </c>
      <c r="G71" s="16" t="e">
        <f aca="false">C71*F71</f>
        <v>#N/A</v>
      </c>
    </row>
    <row r="72" customFormat="false" ht="15.8" hidden="false" customHeight="false" outlineLevel="0" collapsed="false">
      <c r="A72" s="14"/>
      <c r="B72" s="14"/>
      <c r="C72" s="15"/>
      <c r="D72" s="16" t="e">
        <f aca="false">VLOOKUP(A72,baseCoeficiente!C71:I442,3,0)</f>
        <v>#N/A</v>
      </c>
      <c r="E72" s="16" t="e">
        <f aca="false">VLOOKUP(A72,baseCoeficiente!C71:I442,5,0)</f>
        <v>#N/A</v>
      </c>
      <c r="F72" s="17" t="e">
        <f aca="false">VLOOKUP(A72,baseCoeficiente!C71:I442,7,0)</f>
        <v>#N/A</v>
      </c>
      <c r="G72" s="16" t="e">
        <f aca="false">C72*F72</f>
        <v>#N/A</v>
      </c>
    </row>
    <row r="73" customFormat="false" ht="15.8" hidden="false" customHeight="false" outlineLevel="0" collapsed="false">
      <c r="A73" s="14"/>
      <c r="B73" s="14"/>
      <c r="C73" s="15"/>
      <c r="D73" s="16" t="e">
        <f aca="false">VLOOKUP(A73,baseCoeficiente!C72:I443,3,0)</f>
        <v>#N/A</v>
      </c>
      <c r="E73" s="16" t="e">
        <f aca="false">VLOOKUP(A73,baseCoeficiente!C72:I443,5,0)</f>
        <v>#N/A</v>
      </c>
      <c r="F73" s="17" t="e">
        <f aca="false">VLOOKUP(A73,baseCoeficiente!C72:I443,7,0)</f>
        <v>#N/A</v>
      </c>
      <c r="G73" s="16" t="e">
        <f aca="false">C73*F73</f>
        <v>#N/A</v>
      </c>
    </row>
    <row r="74" customFormat="false" ht="15.8" hidden="false" customHeight="false" outlineLevel="0" collapsed="false">
      <c r="A74" s="14"/>
      <c r="B74" s="14"/>
      <c r="C74" s="15"/>
      <c r="D74" s="16" t="e">
        <f aca="false">VLOOKUP(A74,baseCoeficiente!C73:I444,3,0)</f>
        <v>#N/A</v>
      </c>
      <c r="E74" s="16" t="e">
        <f aca="false">VLOOKUP(A74,baseCoeficiente!C73:I444,5,0)</f>
        <v>#N/A</v>
      </c>
      <c r="F74" s="17" t="e">
        <f aca="false">VLOOKUP(A74,baseCoeficiente!C73:I444,7,0)</f>
        <v>#N/A</v>
      </c>
      <c r="G74" s="16" t="e">
        <f aca="false">C74*F74</f>
        <v>#N/A</v>
      </c>
    </row>
    <row r="75" customFormat="false" ht="15.8" hidden="false" customHeight="false" outlineLevel="0" collapsed="false">
      <c r="A75" s="14"/>
      <c r="B75" s="14"/>
      <c r="C75" s="15"/>
      <c r="D75" s="16" t="e">
        <f aca="false">VLOOKUP(A75,baseCoeficiente!C74:I445,3,0)</f>
        <v>#N/A</v>
      </c>
      <c r="E75" s="16" t="e">
        <f aca="false">VLOOKUP(A75,baseCoeficiente!C74:I445,5,0)</f>
        <v>#N/A</v>
      </c>
      <c r="F75" s="17" t="e">
        <f aca="false">VLOOKUP(A75,baseCoeficiente!C74:I445,7,0)</f>
        <v>#N/A</v>
      </c>
      <c r="G75" s="16" t="e">
        <f aca="false">C75*F75</f>
        <v>#N/A</v>
      </c>
    </row>
    <row r="76" customFormat="false" ht="15.8" hidden="false" customHeight="false" outlineLevel="0" collapsed="false">
      <c r="A76" s="14"/>
      <c r="B76" s="14"/>
      <c r="C76" s="15"/>
      <c r="D76" s="16" t="e">
        <f aca="false">VLOOKUP(A76,baseCoeficiente!C75:I446,3,0)</f>
        <v>#N/A</v>
      </c>
      <c r="E76" s="16" t="e">
        <f aca="false">VLOOKUP(A76,baseCoeficiente!C75:I446,5,0)</f>
        <v>#N/A</v>
      </c>
      <c r="F76" s="17" t="e">
        <f aca="false">VLOOKUP(A76,baseCoeficiente!C75:I446,7,0)</f>
        <v>#N/A</v>
      </c>
      <c r="G76" s="16" t="e">
        <f aca="false">C76*F76</f>
        <v>#N/A</v>
      </c>
    </row>
    <row r="77" customFormat="false" ht="15.8" hidden="false" customHeight="false" outlineLevel="0" collapsed="false">
      <c r="A77" s="14"/>
      <c r="B77" s="14"/>
      <c r="C77" s="15"/>
      <c r="D77" s="16" t="e">
        <f aca="false">VLOOKUP(A77,baseCoeficiente!C76:I447,3,0)</f>
        <v>#N/A</v>
      </c>
      <c r="E77" s="16" t="e">
        <f aca="false">VLOOKUP(A77,baseCoeficiente!C76:I447,5,0)</f>
        <v>#N/A</v>
      </c>
      <c r="F77" s="17" t="e">
        <f aca="false">VLOOKUP(A77,baseCoeficiente!C76:I447,7,0)</f>
        <v>#N/A</v>
      </c>
      <c r="G77" s="16" t="e">
        <f aca="false">C77*F77</f>
        <v>#N/A</v>
      </c>
    </row>
    <row r="78" customFormat="false" ht="15.8" hidden="false" customHeight="false" outlineLevel="0" collapsed="false">
      <c r="A78" s="14"/>
      <c r="B78" s="14"/>
      <c r="C78" s="15"/>
      <c r="D78" s="16" t="e">
        <f aca="false">VLOOKUP(A78,baseCoeficiente!C77:I448,3,0)</f>
        <v>#N/A</v>
      </c>
      <c r="E78" s="16" t="e">
        <f aca="false">VLOOKUP(A78,baseCoeficiente!C77:I448,5,0)</f>
        <v>#N/A</v>
      </c>
      <c r="F78" s="17" t="e">
        <f aca="false">VLOOKUP(A78,baseCoeficiente!C77:I448,7,0)</f>
        <v>#N/A</v>
      </c>
      <c r="G78" s="16" t="e">
        <f aca="false">C78*F78</f>
        <v>#N/A</v>
      </c>
    </row>
    <row r="79" customFormat="false" ht="15.8" hidden="false" customHeight="false" outlineLevel="0" collapsed="false">
      <c r="A79" s="14"/>
      <c r="B79" s="14"/>
      <c r="C79" s="15"/>
      <c r="D79" s="16" t="e">
        <f aca="false">VLOOKUP(A79,baseCoeficiente!C78:I449,3,0)</f>
        <v>#N/A</v>
      </c>
      <c r="E79" s="16" t="e">
        <f aca="false">VLOOKUP(A79,baseCoeficiente!C78:I449,5,0)</f>
        <v>#N/A</v>
      </c>
      <c r="F79" s="17" t="e">
        <f aca="false">VLOOKUP(A79,baseCoeficiente!C78:I449,7,0)</f>
        <v>#N/A</v>
      </c>
      <c r="G79" s="16" t="e">
        <f aca="false">C79*F79</f>
        <v>#N/A</v>
      </c>
    </row>
    <row r="80" customFormat="false" ht="15.8" hidden="false" customHeight="false" outlineLevel="0" collapsed="false">
      <c r="A80" s="14"/>
      <c r="B80" s="14"/>
      <c r="C80" s="15"/>
      <c r="D80" s="16" t="e">
        <f aca="false">VLOOKUP(A80,baseCoeficiente!C79:I450,3,0)</f>
        <v>#N/A</v>
      </c>
      <c r="E80" s="16" t="e">
        <f aca="false">VLOOKUP(A80,baseCoeficiente!C79:I450,5,0)</f>
        <v>#N/A</v>
      </c>
      <c r="F80" s="17" t="e">
        <f aca="false">VLOOKUP(A80,baseCoeficiente!C79:I450,7,0)</f>
        <v>#N/A</v>
      </c>
      <c r="G80" s="16" t="e">
        <f aca="false">C80*F80</f>
        <v>#N/A</v>
      </c>
    </row>
    <row r="81" customFormat="false" ht="15.8" hidden="false" customHeight="false" outlineLevel="0" collapsed="false">
      <c r="A81" s="14"/>
      <c r="B81" s="14"/>
      <c r="C81" s="15"/>
      <c r="D81" s="16" t="e">
        <f aca="false">VLOOKUP(A81,baseCoeficiente!C80:I451,3,0)</f>
        <v>#N/A</v>
      </c>
      <c r="E81" s="16" t="e">
        <f aca="false">VLOOKUP(A81,baseCoeficiente!C80:I451,5,0)</f>
        <v>#N/A</v>
      </c>
      <c r="F81" s="17" t="e">
        <f aca="false">VLOOKUP(A81,baseCoeficiente!C80:I451,7,0)</f>
        <v>#N/A</v>
      </c>
      <c r="G81" s="16" t="e">
        <f aca="false">C81*F81</f>
        <v>#N/A</v>
      </c>
    </row>
    <row r="82" customFormat="false" ht="15.8" hidden="false" customHeight="false" outlineLevel="0" collapsed="false">
      <c r="A82" s="14"/>
      <c r="B82" s="14"/>
      <c r="C82" s="15"/>
      <c r="D82" s="16" t="e">
        <f aca="false">VLOOKUP(A82,baseCoeficiente!C81:I452,3,0)</f>
        <v>#N/A</v>
      </c>
      <c r="E82" s="16" t="e">
        <f aca="false">VLOOKUP(A82,baseCoeficiente!C81:I452,5,0)</f>
        <v>#N/A</v>
      </c>
      <c r="F82" s="17" t="e">
        <f aca="false">VLOOKUP(A82,baseCoeficiente!C81:I452,7,0)</f>
        <v>#N/A</v>
      </c>
      <c r="G82" s="16" t="e">
        <f aca="false">C82*F82</f>
        <v>#N/A</v>
      </c>
    </row>
    <row r="83" customFormat="false" ht="15.8" hidden="false" customHeight="false" outlineLevel="0" collapsed="false">
      <c r="A83" s="14"/>
      <c r="B83" s="14"/>
      <c r="C83" s="15"/>
      <c r="D83" s="16" t="e">
        <f aca="false">VLOOKUP(A83,baseCoeficiente!C82:I453,3,0)</f>
        <v>#N/A</v>
      </c>
      <c r="E83" s="16" t="e">
        <f aca="false">VLOOKUP(A83,baseCoeficiente!C82:I453,5,0)</f>
        <v>#N/A</v>
      </c>
      <c r="F83" s="17" t="e">
        <f aca="false">VLOOKUP(A83,baseCoeficiente!C82:I453,7,0)</f>
        <v>#N/A</v>
      </c>
      <c r="G83" s="16" t="e">
        <f aca="false">C83*F83</f>
        <v>#N/A</v>
      </c>
    </row>
    <row r="84" customFormat="false" ht="15.8" hidden="false" customHeight="false" outlineLevel="0" collapsed="false">
      <c r="A84" s="14"/>
      <c r="B84" s="14"/>
      <c r="C84" s="15"/>
      <c r="D84" s="16" t="e">
        <f aca="false">VLOOKUP(A84,baseCoeficiente!C83:I454,3,0)</f>
        <v>#N/A</v>
      </c>
      <c r="E84" s="16" t="e">
        <f aca="false">VLOOKUP(A84,baseCoeficiente!C83:I454,5,0)</f>
        <v>#N/A</v>
      </c>
      <c r="F84" s="17" t="e">
        <f aca="false">VLOOKUP(A84,baseCoeficiente!C83:I454,7,0)</f>
        <v>#N/A</v>
      </c>
      <c r="G84" s="16" t="e">
        <f aca="false">C84*F84</f>
        <v>#N/A</v>
      </c>
    </row>
    <row r="85" customFormat="false" ht="15.8" hidden="false" customHeight="false" outlineLevel="0" collapsed="false">
      <c r="D85" s="16" t="e">
        <f aca="false">VLOOKUP(A85,baseCoeficiente!C84:I455,3,0)</f>
        <v>#N/A</v>
      </c>
      <c r="E85" s="16" t="e">
        <f aca="false">VLOOKUP(A85,baseCoeficiente!C84:I455,5,0)</f>
        <v>#N/A</v>
      </c>
      <c r="F85" s="17" t="e">
        <f aca="false">VLOOKUP(A85,baseCoeficiente!C84:I455,7,0)</f>
        <v>#N/A</v>
      </c>
      <c r="G85" s="16" t="e">
        <f aca="false">C85*F85</f>
        <v>#N/A</v>
      </c>
    </row>
    <row r="86" customFormat="false" ht="15.8" hidden="false" customHeight="false" outlineLevel="0" collapsed="false">
      <c r="D86" s="16" t="e">
        <f aca="false">VLOOKUP(A86,baseCoeficiente!C85:I456,3,0)</f>
        <v>#N/A</v>
      </c>
      <c r="E86" s="16" t="e">
        <f aca="false">VLOOKUP(A86,baseCoeficiente!C85:I456,5,0)</f>
        <v>#N/A</v>
      </c>
      <c r="F86" s="17" t="e">
        <f aca="false">VLOOKUP(A86,baseCoeficiente!C85:I456,7,0)</f>
        <v>#N/A</v>
      </c>
      <c r="G86" s="16" t="e">
        <f aca="false">C86*F86</f>
        <v>#N/A</v>
      </c>
    </row>
    <row r="87" customFormat="false" ht="15.8" hidden="false" customHeight="false" outlineLevel="0" collapsed="false">
      <c r="D87" s="16" t="e">
        <f aca="false">VLOOKUP(A87,baseCoeficiente!C86:I457,3,0)</f>
        <v>#N/A</v>
      </c>
      <c r="E87" s="16" t="e">
        <f aca="false">VLOOKUP(A87,baseCoeficiente!C86:I457,5,0)</f>
        <v>#N/A</v>
      </c>
      <c r="F87" s="17" t="e">
        <f aca="false">VLOOKUP(A87,baseCoeficiente!C86:I457,7,0)</f>
        <v>#N/A</v>
      </c>
      <c r="G87" s="16" t="e">
        <f aca="false">C87*F87</f>
        <v>#N/A</v>
      </c>
    </row>
    <row r="88" customFormat="false" ht="15.8" hidden="false" customHeight="false" outlineLevel="0" collapsed="false">
      <c r="D88" s="16" t="e">
        <f aca="false">VLOOKUP(A88,baseCoeficiente!C87:I458,3,0)</f>
        <v>#N/A</v>
      </c>
      <c r="E88" s="16" t="e">
        <f aca="false">VLOOKUP(A88,baseCoeficiente!C87:I458,5,0)</f>
        <v>#N/A</v>
      </c>
      <c r="F88" s="17" t="e">
        <f aca="false">VLOOKUP(A88,baseCoeficiente!C87:I458,7,0)</f>
        <v>#N/A</v>
      </c>
      <c r="G88" s="16" t="e">
        <f aca="false">C88*F88</f>
        <v>#N/A</v>
      </c>
    </row>
    <row r="89" customFormat="false" ht="15.8" hidden="false" customHeight="false" outlineLevel="0" collapsed="false">
      <c r="D89" s="16" t="e">
        <f aca="false">VLOOKUP(A89,baseCoeficiente!C88:I459,3,0)</f>
        <v>#N/A</v>
      </c>
      <c r="E89" s="16" t="e">
        <f aca="false">VLOOKUP(A89,baseCoeficiente!C88:I459,5,0)</f>
        <v>#N/A</v>
      </c>
      <c r="F89" s="17" t="e">
        <f aca="false">VLOOKUP(A89,baseCoeficiente!C88:I459,7,0)</f>
        <v>#N/A</v>
      </c>
      <c r="G89" s="16" t="e">
        <f aca="false">C89*F89</f>
        <v>#N/A</v>
      </c>
    </row>
    <row r="90" customFormat="false" ht="15.8" hidden="false" customHeight="false" outlineLevel="0" collapsed="false">
      <c r="D90" s="16" t="e">
        <f aca="false">VLOOKUP(A90,baseCoeficiente!C89:I460,3,0)</f>
        <v>#N/A</v>
      </c>
      <c r="E90" s="16" t="e">
        <f aca="false">VLOOKUP(A90,baseCoeficiente!C89:I460,5,0)</f>
        <v>#N/A</v>
      </c>
      <c r="F90" s="17" t="e">
        <f aca="false">VLOOKUP(A90,baseCoeficiente!C89:I460,7,0)</f>
        <v>#N/A</v>
      </c>
      <c r="G90" s="16" t="e">
        <f aca="false">C90*F90</f>
        <v>#N/A</v>
      </c>
    </row>
    <row r="91" customFormat="false" ht="15.8" hidden="false" customHeight="false" outlineLevel="0" collapsed="false">
      <c r="D91" s="16" t="e">
        <f aca="false">VLOOKUP(A91,baseCoeficiente!C90:I461,3,0)</f>
        <v>#N/A</v>
      </c>
      <c r="E91" s="16" t="e">
        <f aca="false">VLOOKUP(A91,baseCoeficiente!C90:I461,5,0)</f>
        <v>#N/A</v>
      </c>
      <c r="F91" s="17" t="e">
        <f aca="false">VLOOKUP(A91,baseCoeficiente!C90:I461,7,0)</f>
        <v>#N/A</v>
      </c>
      <c r="G91" s="16" t="e">
        <f aca="false">C91*F91</f>
        <v>#N/A</v>
      </c>
    </row>
    <row r="92" customFormat="false" ht="15.8" hidden="false" customHeight="false" outlineLevel="0" collapsed="false">
      <c r="D92" s="16" t="e">
        <f aca="false">VLOOKUP(A92,baseCoeficiente!C91:I462,3,0)</f>
        <v>#N/A</v>
      </c>
      <c r="E92" s="16" t="e">
        <f aca="false">VLOOKUP(A92,baseCoeficiente!C91:I462,5,0)</f>
        <v>#N/A</v>
      </c>
      <c r="F92" s="17" t="e">
        <f aca="false">VLOOKUP(A92,baseCoeficiente!C91:I462,7,0)</f>
        <v>#N/A</v>
      </c>
      <c r="G92" s="16" t="e">
        <f aca="false">C92*F92</f>
        <v>#N/A</v>
      </c>
    </row>
    <row r="93" customFormat="false" ht="15.8" hidden="false" customHeight="false" outlineLevel="0" collapsed="false">
      <c r="D93" s="16" t="e">
        <f aca="false">VLOOKUP(A93,baseCoeficiente!C92:I463,3,0)</f>
        <v>#N/A</v>
      </c>
      <c r="E93" s="16" t="e">
        <f aca="false">VLOOKUP(A93,baseCoeficiente!C92:I463,5,0)</f>
        <v>#N/A</v>
      </c>
      <c r="F93" s="17" t="e">
        <f aca="false">VLOOKUP(A93,baseCoeficiente!C92:I463,7,0)</f>
        <v>#N/A</v>
      </c>
      <c r="G93" s="16" t="e">
        <f aca="false">C93*F93</f>
        <v>#N/A</v>
      </c>
    </row>
    <row r="94" customFormat="false" ht="15.8" hidden="false" customHeight="false" outlineLevel="0" collapsed="false">
      <c r="D94" s="16" t="e">
        <f aca="false">VLOOKUP(A94,baseCoeficiente!C93:I464,3,0)</f>
        <v>#N/A</v>
      </c>
      <c r="E94" s="16" t="e">
        <f aca="false">VLOOKUP(A94,baseCoeficiente!C93:I464,5,0)</f>
        <v>#N/A</v>
      </c>
      <c r="F94" s="17" t="e">
        <f aca="false">VLOOKUP(A94,baseCoeficiente!C93:I464,7,0)</f>
        <v>#N/A</v>
      </c>
      <c r="G94" s="16" t="e">
        <f aca="false">C94*F94</f>
        <v>#N/A</v>
      </c>
    </row>
    <row r="95" customFormat="false" ht="15.8" hidden="false" customHeight="false" outlineLevel="0" collapsed="false">
      <c r="D95" s="16" t="e">
        <f aca="false">VLOOKUP(A95,baseCoeficiente!C94:I465,3,0)</f>
        <v>#N/A</v>
      </c>
      <c r="E95" s="16" t="e">
        <f aca="false">VLOOKUP(A95,baseCoeficiente!C94:I465,5,0)</f>
        <v>#N/A</v>
      </c>
      <c r="F95" s="17" t="e">
        <f aca="false">VLOOKUP(A95,baseCoeficiente!C94:I465,7,0)</f>
        <v>#N/A</v>
      </c>
      <c r="G95" s="16" t="e">
        <f aca="false">C95*F95</f>
        <v>#N/A</v>
      </c>
    </row>
    <row r="96" customFormat="false" ht="15.8" hidden="false" customHeight="false" outlineLevel="0" collapsed="false">
      <c r="D96" s="16" t="e">
        <f aca="false">VLOOKUP(A96,baseCoeficiente!C95:I466,3,0)</f>
        <v>#N/A</v>
      </c>
      <c r="E96" s="16" t="e">
        <f aca="false">VLOOKUP(A96,baseCoeficiente!C95:I466,5,0)</f>
        <v>#N/A</v>
      </c>
      <c r="F96" s="17" t="e">
        <f aca="false">VLOOKUP(A96,baseCoeficiente!C95:I466,7,0)</f>
        <v>#N/A</v>
      </c>
      <c r="G96" s="16" t="e">
        <f aca="false">C96*F96</f>
        <v>#N/A</v>
      </c>
    </row>
    <row r="97" customFormat="false" ht="15.8" hidden="false" customHeight="false" outlineLevel="0" collapsed="false">
      <c r="D97" s="16" t="e">
        <f aca="false">VLOOKUP(A97,baseCoeficiente!C96:I467,3,0)</f>
        <v>#N/A</v>
      </c>
      <c r="E97" s="16" t="e">
        <f aca="false">VLOOKUP(A97,baseCoeficiente!C96:I467,5,0)</f>
        <v>#N/A</v>
      </c>
      <c r="F97" s="17" t="e">
        <f aca="false">VLOOKUP(A97,baseCoeficiente!C96:I467,7,0)</f>
        <v>#N/A</v>
      </c>
      <c r="G97" s="16" t="e">
        <f aca="false">C97*F97</f>
        <v>#N/A</v>
      </c>
    </row>
    <row r="98" customFormat="false" ht="15.8" hidden="false" customHeight="false" outlineLevel="0" collapsed="false">
      <c r="D98" s="16" t="e">
        <f aca="false">VLOOKUP(A98,baseCoeficiente!C97:I468,3,0)</f>
        <v>#N/A</v>
      </c>
      <c r="E98" s="16" t="e">
        <f aca="false">VLOOKUP(A98,baseCoeficiente!C97:I468,5,0)</f>
        <v>#N/A</v>
      </c>
      <c r="F98" s="17" t="e">
        <f aca="false">VLOOKUP(A98,baseCoeficiente!C97:I468,7,0)</f>
        <v>#N/A</v>
      </c>
      <c r="G98" s="16" t="e">
        <f aca="false">C98*F98</f>
        <v>#N/A</v>
      </c>
    </row>
    <row r="99" customFormat="false" ht="15.8" hidden="false" customHeight="false" outlineLevel="0" collapsed="false">
      <c r="D99" s="16" t="e">
        <f aca="false">VLOOKUP(A99,baseCoeficiente!C98:I469,3,0)</f>
        <v>#N/A</v>
      </c>
      <c r="E99" s="16" t="e">
        <f aca="false">VLOOKUP(A99,baseCoeficiente!C98:I469,5,0)</f>
        <v>#N/A</v>
      </c>
      <c r="F99" s="17" t="e">
        <f aca="false">VLOOKUP(A99,baseCoeficiente!C98:I469,7,0)</f>
        <v>#N/A</v>
      </c>
      <c r="G99" s="16" t="e">
        <f aca="false">C99*F99</f>
        <v>#N/A</v>
      </c>
    </row>
    <row r="100" customFormat="false" ht="15.8" hidden="false" customHeight="false" outlineLevel="0" collapsed="false">
      <c r="D100" s="16" t="e">
        <f aca="false">VLOOKUP(A100,baseCoeficiente!C99:I470,3,0)</f>
        <v>#N/A</v>
      </c>
      <c r="E100" s="16" t="e">
        <f aca="false">VLOOKUP(A100,baseCoeficiente!C99:I470,5,0)</f>
        <v>#N/A</v>
      </c>
      <c r="F100" s="17" t="e">
        <f aca="false">VLOOKUP(A100,baseCoeficiente!C99:I470,7,0)</f>
        <v>#N/A</v>
      </c>
      <c r="G100" s="16" t="e">
        <f aca="false">C100*F100</f>
        <v>#N/A</v>
      </c>
    </row>
    <row r="101" customFormat="false" ht="15.8" hidden="false" customHeight="false" outlineLevel="0" collapsed="false">
      <c r="D101" s="16" t="e">
        <f aca="false">VLOOKUP(A101,baseCoeficiente!C100:I471,3,0)</f>
        <v>#N/A</v>
      </c>
      <c r="E101" s="16" t="e">
        <f aca="false">VLOOKUP(A101,baseCoeficiente!C100:I471,5,0)</f>
        <v>#N/A</v>
      </c>
      <c r="F101" s="17" t="e">
        <f aca="false">VLOOKUP(A101,baseCoeficiente!C100:I471,7,0)</f>
        <v>#N/A</v>
      </c>
      <c r="G101" s="16" t="e">
        <f aca="false">C101*F101</f>
        <v>#N/A</v>
      </c>
    </row>
    <row r="102" customFormat="false" ht="15.8" hidden="false" customHeight="false" outlineLevel="0" collapsed="false">
      <c r="D102" s="16" t="e">
        <f aca="false">VLOOKUP(A102,baseCoeficiente!C101:I472,3,0)</f>
        <v>#N/A</v>
      </c>
      <c r="E102" s="16" t="e">
        <f aca="false">VLOOKUP(A102,baseCoeficiente!C101:I472,5,0)</f>
        <v>#N/A</v>
      </c>
      <c r="F102" s="17" t="e">
        <f aca="false">VLOOKUP(A102,baseCoeficiente!C101:I472,7,0)</f>
        <v>#N/A</v>
      </c>
      <c r="G102" s="16" t="e">
        <f aca="false">C102*F102</f>
        <v>#N/A</v>
      </c>
    </row>
    <row r="103" customFormat="false" ht="15.8" hidden="false" customHeight="false" outlineLevel="0" collapsed="false">
      <c r="D103" s="16" t="e">
        <f aca="false">VLOOKUP(A103,baseCoeficiente!C102:I473,3,0)</f>
        <v>#N/A</v>
      </c>
      <c r="E103" s="16" t="e">
        <f aca="false">VLOOKUP(A103,baseCoeficiente!C102:I473,5,0)</f>
        <v>#N/A</v>
      </c>
      <c r="F103" s="17" t="e">
        <f aca="false">VLOOKUP(A103,baseCoeficiente!C102:I473,7,0)</f>
        <v>#N/A</v>
      </c>
      <c r="G103" s="16" t="e">
        <f aca="false">C103*F103</f>
        <v>#N/A</v>
      </c>
    </row>
    <row r="104" customFormat="false" ht="15.8" hidden="false" customHeight="false" outlineLevel="0" collapsed="false">
      <c r="D104" s="16" t="e">
        <f aca="false">VLOOKUP(A104,baseCoeficiente!C103:I474,3,0)</f>
        <v>#N/A</v>
      </c>
      <c r="E104" s="16" t="e">
        <f aca="false">VLOOKUP(A104,baseCoeficiente!C103:I474,5,0)</f>
        <v>#N/A</v>
      </c>
      <c r="F104" s="17" t="e">
        <f aca="false">VLOOKUP(A104,baseCoeficiente!C103:I474,7,0)</f>
        <v>#N/A</v>
      </c>
      <c r="G104" s="16" t="e">
        <f aca="false">C104*F104</f>
        <v>#N/A</v>
      </c>
    </row>
    <row r="105" customFormat="false" ht="15.8" hidden="false" customHeight="false" outlineLevel="0" collapsed="false">
      <c r="D105" s="16" t="e">
        <f aca="false">VLOOKUP(A105,baseCoeficiente!C104:I475,3,0)</f>
        <v>#N/A</v>
      </c>
      <c r="E105" s="16" t="e">
        <f aca="false">VLOOKUP(A105,baseCoeficiente!C104:I475,5,0)</f>
        <v>#N/A</v>
      </c>
      <c r="F105" s="17" t="e">
        <f aca="false">VLOOKUP(A105,baseCoeficiente!C104:I475,7,0)</f>
        <v>#N/A</v>
      </c>
      <c r="G105" s="16" t="e">
        <f aca="false">C105*F105</f>
        <v>#N/A</v>
      </c>
    </row>
    <row r="106" customFormat="false" ht="15.8" hidden="false" customHeight="false" outlineLevel="0" collapsed="false">
      <c r="D106" s="16" t="e">
        <f aca="false">VLOOKUP(A106,baseCoeficiente!C105:I476,3,0)</f>
        <v>#N/A</v>
      </c>
      <c r="E106" s="16" t="e">
        <f aca="false">VLOOKUP(A106,baseCoeficiente!C105:I476,5,0)</f>
        <v>#N/A</v>
      </c>
      <c r="F106" s="17" t="e">
        <f aca="false">VLOOKUP(A106,baseCoeficiente!C105:I476,7,0)</f>
        <v>#N/A</v>
      </c>
      <c r="G106" s="16" t="e">
        <f aca="false">C106*F106</f>
        <v>#N/A</v>
      </c>
    </row>
    <row r="107" customFormat="false" ht="15.8" hidden="false" customHeight="false" outlineLevel="0" collapsed="false">
      <c r="D107" s="16" t="e">
        <f aca="false">VLOOKUP(A107,baseCoeficiente!C106:I477,3,0)</f>
        <v>#N/A</v>
      </c>
      <c r="E107" s="16" t="e">
        <f aca="false">VLOOKUP(A107,baseCoeficiente!C106:I477,5,0)</f>
        <v>#N/A</v>
      </c>
      <c r="F107" s="17" t="e">
        <f aca="false">VLOOKUP(A107,baseCoeficiente!C106:I477,7,0)</f>
        <v>#N/A</v>
      </c>
      <c r="G107" s="16" t="e">
        <f aca="false">C107*F107</f>
        <v>#N/A</v>
      </c>
    </row>
    <row r="108" customFormat="false" ht="15.8" hidden="false" customHeight="false" outlineLevel="0" collapsed="false">
      <c r="D108" s="16" t="e">
        <f aca="false">VLOOKUP(A108,baseCoeficiente!C107:I478,3,0)</f>
        <v>#N/A</v>
      </c>
      <c r="E108" s="16" t="e">
        <f aca="false">VLOOKUP(A108,baseCoeficiente!C107:I478,5,0)</f>
        <v>#N/A</v>
      </c>
      <c r="F108" s="17" t="e">
        <f aca="false">VLOOKUP(A108,baseCoeficiente!C107:I478,7,0)</f>
        <v>#N/A</v>
      </c>
      <c r="G108" s="16" t="e">
        <f aca="false">C108*F108</f>
        <v>#N/A</v>
      </c>
    </row>
    <row r="109" customFormat="false" ht="15.8" hidden="false" customHeight="false" outlineLevel="0" collapsed="false">
      <c r="D109" s="16" t="e">
        <f aca="false">VLOOKUP(A109,baseCoeficiente!C108:I479,3,0)</f>
        <v>#N/A</v>
      </c>
      <c r="E109" s="16" t="e">
        <f aca="false">VLOOKUP(A109,baseCoeficiente!C108:I479,5,0)</f>
        <v>#N/A</v>
      </c>
      <c r="F109" s="17" t="e">
        <f aca="false">VLOOKUP(A109,baseCoeficiente!C108:I479,7,0)</f>
        <v>#N/A</v>
      </c>
      <c r="G109" s="16" t="e">
        <f aca="false">C109*F109</f>
        <v>#N/A</v>
      </c>
    </row>
    <row r="110" customFormat="false" ht="15.8" hidden="false" customHeight="false" outlineLevel="0" collapsed="false">
      <c r="D110" s="16" t="e">
        <f aca="false">VLOOKUP(A110,baseCoeficiente!C109:I480,3,0)</f>
        <v>#N/A</v>
      </c>
      <c r="E110" s="16" t="e">
        <f aca="false">VLOOKUP(A110,baseCoeficiente!C109:I480,5,0)</f>
        <v>#N/A</v>
      </c>
      <c r="F110" s="17" t="e">
        <f aca="false">VLOOKUP(A110,baseCoeficiente!C109:I480,7,0)</f>
        <v>#N/A</v>
      </c>
      <c r="G110" s="16" t="e">
        <f aca="false">C110*F110</f>
        <v>#N/A</v>
      </c>
    </row>
    <row r="111" customFormat="false" ht="15.8" hidden="false" customHeight="false" outlineLevel="0" collapsed="false">
      <c r="D111" s="16" t="e">
        <f aca="false">VLOOKUP(A111,baseCoeficiente!C110:I481,3,0)</f>
        <v>#N/A</v>
      </c>
      <c r="E111" s="16" t="e">
        <f aca="false">VLOOKUP(A111,baseCoeficiente!C110:I481,5,0)</f>
        <v>#N/A</v>
      </c>
      <c r="F111" s="17" t="e">
        <f aca="false">VLOOKUP(A111,baseCoeficiente!C110:I481,7,0)</f>
        <v>#N/A</v>
      </c>
      <c r="G111" s="16" t="e">
        <f aca="false">C111*F111</f>
        <v>#N/A</v>
      </c>
    </row>
    <row r="112" customFormat="false" ht="15.8" hidden="false" customHeight="false" outlineLevel="0" collapsed="false">
      <c r="D112" s="16" t="e">
        <f aca="false">VLOOKUP(A112,baseCoeficiente!C111:I482,3,0)</f>
        <v>#N/A</v>
      </c>
      <c r="E112" s="16" t="e">
        <f aca="false">VLOOKUP(A112,baseCoeficiente!C111:I482,5,0)</f>
        <v>#N/A</v>
      </c>
      <c r="F112" s="17" t="e">
        <f aca="false">VLOOKUP(A112,baseCoeficiente!C111:I482,7,0)</f>
        <v>#N/A</v>
      </c>
      <c r="G112" s="16" t="e">
        <f aca="false">C112*F112</f>
        <v>#N/A</v>
      </c>
    </row>
    <row r="113" customFormat="false" ht="15.8" hidden="false" customHeight="false" outlineLevel="0" collapsed="false">
      <c r="D113" s="16" t="e">
        <f aca="false">VLOOKUP(A113,baseCoeficiente!C112:I483,3,0)</f>
        <v>#N/A</v>
      </c>
      <c r="E113" s="16" t="e">
        <f aca="false">VLOOKUP(A113,baseCoeficiente!C112:I483,5,0)</f>
        <v>#N/A</v>
      </c>
      <c r="F113" s="17" t="e">
        <f aca="false">VLOOKUP(A113,baseCoeficiente!C112:I483,7,0)</f>
        <v>#N/A</v>
      </c>
      <c r="G113" s="16" t="e">
        <f aca="false">C113*F113</f>
        <v>#N/A</v>
      </c>
    </row>
    <row r="114" customFormat="false" ht="15.8" hidden="false" customHeight="false" outlineLevel="0" collapsed="false">
      <c r="D114" s="16" t="e">
        <f aca="false">VLOOKUP(A114,baseCoeficiente!C113:I484,3,0)</f>
        <v>#N/A</v>
      </c>
      <c r="E114" s="16" t="e">
        <f aca="false">VLOOKUP(A114,baseCoeficiente!C113:I484,5,0)</f>
        <v>#N/A</v>
      </c>
      <c r="F114" s="17" t="e">
        <f aca="false">VLOOKUP(A114,baseCoeficiente!C113:I484,7,0)</f>
        <v>#N/A</v>
      </c>
      <c r="G114" s="16" t="e">
        <f aca="false">C114*F114</f>
        <v>#N/A</v>
      </c>
    </row>
    <row r="115" customFormat="false" ht="15.8" hidden="false" customHeight="false" outlineLevel="0" collapsed="false">
      <c r="D115" s="16" t="e">
        <f aca="false">VLOOKUP(A115,baseCoeficiente!C114:I485,3,0)</f>
        <v>#N/A</v>
      </c>
      <c r="E115" s="16" t="e">
        <f aca="false">VLOOKUP(A115,baseCoeficiente!C114:I485,5,0)</f>
        <v>#N/A</v>
      </c>
      <c r="F115" s="17" t="e">
        <f aca="false">VLOOKUP(A115,baseCoeficiente!C114:I485,7,0)</f>
        <v>#N/A</v>
      </c>
      <c r="G115" s="16" t="e">
        <f aca="false">C115*F115</f>
        <v>#N/A</v>
      </c>
    </row>
    <row r="116" customFormat="false" ht="15.8" hidden="false" customHeight="false" outlineLevel="0" collapsed="false">
      <c r="D116" s="16" t="e">
        <f aca="false">VLOOKUP(A116,baseCoeficiente!C115:I486,3,0)</f>
        <v>#N/A</v>
      </c>
      <c r="E116" s="16" t="e">
        <f aca="false">VLOOKUP(A116,baseCoeficiente!C115:I486,5,0)</f>
        <v>#N/A</v>
      </c>
      <c r="F116" s="17" t="e">
        <f aca="false">VLOOKUP(A116,baseCoeficiente!C115:I486,7,0)</f>
        <v>#N/A</v>
      </c>
      <c r="G116" s="16" t="e">
        <f aca="false">C116*F116</f>
        <v>#N/A</v>
      </c>
    </row>
    <row r="117" customFormat="false" ht="15.8" hidden="false" customHeight="false" outlineLevel="0" collapsed="false">
      <c r="D117" s="16" t="e">
        <f aca="false">VLOOKUP(A117,baseCoeficiente!C116:I487,3,0)</f>
        <v>#N/A</v>
      </c>
      <c r="E117" s="16" t="e">
        <f aca="false">VLOOKUP(A117,baseCoeficiente!C116:I487,5,0)</f>
        <v>#N/A</v>
      </c>
      <c r="F117" s="17" t="e">
        <f aca="false">VLOOKUP(A117,baseCoeficiente!C116:I487,7,0)</f>
        <v>#N/A</v>
      </c>
      <c r="G117" s="16" t="e">
        <f aca="false">C117*F117</f>
        <v>#N/A</v>
      </c>
    </row>
    <row r="118" customFormat="false" ht="15.8" hidden="false" customHeight="false" outlineLevel="0" collapsed="false">
      <c r="D118" s="16" t="e">
        <f aca="false">VLOOKUP(A118,baseCoeficiente!C117:I488,3,0)</f>
        <v>#N/A</v>
      </c>
      <c r="E118" s="16" t="e">
        <f aca="false">VLOOKUP(A118,baseCoeficiente!C117:I488,5,0)</f>
        <v>#N/A</v>
      </c>
      <c r="F118" s="17" t="e">
        <f aca="false">VLOOKUP(A118,baseCoeficiente!C117:I488,7,0)</f>
        <v>#N/A</v>
      </c>
      <c r="G118" s="16" t="e">
        <f aca="false">C118*F118</f>
        <v>#N/A</v>
      </c>
    </row>
    <row r="119" customFormat="false" ht="15.8" hidden="false" customHeight="false" outlineLevel="0" collapsed="false">
      <c r="D119" s="16" t="e">
        <f aca="false">VLOOKUP(A119,baseCoeficiente!C118:I489,3,0)</f>
        <v>#N/A</v>
      </c>
      <c r="E119" s="16" t="e">
        <f aca="false">VLOOKUP(A119,baseCoeficiente!C118:I489,5,0)</f>
        <v>#N/A</v>
      </c>
      <c r="F119" s="17" t="e">
        <f aca="false">VLOOKUP(A119,baseCoeficiente!C118:I489,7,0)</f>
        <v>#N/A</v>
      </c>
      <c r="G119" s="16" t="e">
        <f aca="false">C119*F119</f>
        <v>#N/A</v>
      </c>
    </row>
    <row r="120" customFormat="false" ht="15.8" hidden="false" customHeight="false" outlineLevel="0" collapsed="false">
      <c r="D120" s="16" t="e">
        <f aca="false">VLOOKUP(A120,baseCoeficiente!C119:I490,3,0)</f>
        <v>#N/A</v>
      </c>
      <c r="E120" s="16" t="e">
        <f aca="false">VLOOKUP(A120,baseCoeficiente!C119:I490,5,0)</f>
        <v>#N/A</v>
      </c>
      <c r="F120" s="17" t="e">
        <f aca="false">VLOOKUP(A120,baseCoeficiente!C119:I490,7,0)</f>
        <v>#N/A</v>
      </c>
      <c r="G120" s="16" t="e">
        <f aca="false">C120*F120</f>
        <v>#N/A</v>
      </c>
    </row>
    <row r="121" customFormat="false" ht="15.8" hidden="false" customHeight="false" outlineLevel="0" collapsed="false">
      <c r="D121" s="16" t="e">
        <f aca="false">VLOOKUP(A121,baseCoeficiente!C120:I491,3,0)</f>
        <v>#N/A</v>
      </c>
      <c r="E121" s="16" t="e">
        <f aca="false">VLOOKUP(A121,baseCoeficiente!C120:I491,5,0)</f>
        <v>#N/A</v>
      </c>
      <c r="F121" s="17" t="e">
        <f aca="false">VLOOKUP(A121,baseCoeficiente!C120:I491,7,0)</f>
        <v>#N/A</v>
      </c>
      <c r="G121" s="16" t="e">
        <f aca="false">C121*F121</f>
        <v>#N/A</v>
      </c>
    </row>
    <row r="122" customFormat="false" ht="15.8" hidden="false" customHeight="false" outlineLevel="0" collapsed="false">
      <c r="D122" s="16" t="e">
        <f aca="false">VLOOKUP(A122,baseCoeficiente!C121:I492,3,0)</f>
        <v>#N/A</v>
      </c>
      <c r="E122" s="16" t="e">
        <f aca="false">VLOOKUP(A122,baseCoeficiente!C121:I492,5,0)</f>
        <v>#N/A</v>
      </c>
      <c r="F122" s="17" t="e">
        <f aca="false">VLOOKUP(A122,baseCoeficiente!C121:I492,7,0)</f>
        <v>#N/A</v>
      </c>
      <c r="G122" s="16" t="e">
        <f aca="false">C122*F122</f>
        <v>#N/A</v>
      </c>
    </row>
    <row r="123" customFormat="false" ht="15.8" hidden="false" customHeight="false" outlineLevel="0" collapsed="false">
      <c r="D123" s="16" t="e">
        <f aca="false">VLOOKUP(A123,baseCoeficiente!C122:I493,3,0)</f>
        <v>#N/A</v>
      </c>
      <c r="E123" s="16" t="e">
        <f aca="false">VLOOKUP(A123,baseCoeficiente!C122:I493,5,0)</f>
        <v>#N/A</v>
      </c>
      <c r="F123" s="17" t="e">
        <f aca="false">VLOOKUP(A123,baseCoeficiente!C122:I493,7,0)</f>
        <v>#N/A</v>
      </c>
      <c r="G123" s="16" t="e">
        <f aca="false">C123*F123</f>
        <v>#N/A</v>
      </c>
    </row>
    <row r="124" customFormat="false" ht="15.8" hidden="false" customHeight="false" outlineLevel="0" collapsed="false">
      <c r="D124" s="16" t="e">
        <f aca="false">VLOOKUP(A124,baseCoeficiente!C123:I494,3,0)</f>
        <v>#N/A</v>
      </c>
      <c r="E124" s="16" t="e">
        <f aca="false">VLOOKUP(A124,baseCoeficiente!C123:I494,5,0)</f>
        <v>#N/A</v>
      </c>
      <c r="F124" s="17" t="e">
        <f aca="false">VLOOKUP(A124,baseCoeficiente!C123:I494,7,0)</f>
        <v>#N/A</v>
      </c>
      <c r="G124" s="16" t="e">
        <f aca="false">C124*F124</f>
        <v>#N/A</v>
      </c>
    </row>
    <row r="125" customFormat="false" ht="15.8" hidden="false" customHeight="false" outlineLevel="0" collapsed="false">
      <c r="D125" s="16" t="e">
        <f aca="false">VLOOKUP(A125,baseCoeficiente!C124:I495,3,0)</f>
        <v>#N/A</v>
      </c>
      <c r="E125" s="16" t="e">
        <f aca="false">VLOOKUP(A125,baseCoeficiente!C124:I495,5,0)</f>
        <v>#N/A</v>
      </c>
      <c r="F125" s="17" t="e">
        <f aca="false">VLOOKUP(A125,baseCoeficiente!C124:I495,7,0)</f>
        <v>#N/A</v>
      </c>
      <c r="G125" s="16" t="e">
        <f aca="false">C125*F125</f>
        <v>#N/A</v>
      </c>
    </row>
    <row r="126" customFormat="false" ht="15.8" hidden="false" customHeight="false" outlineLevel="0" collapsed="false">
      <c r="D126" s="16" t="e">
        <f aca="false">VLOOKUP(A126,baseCoeficiente!C125:I496,3,0)</f>
        <v>#N/A</v>
      </c>
      <c r="E126" s="16" t="e">
        <f aca="false">VLOOKUP(A126,baseCoeficiente!C125:I496,5,0)</f>
        <v>#N/A</v>
      </c>
      <c r="F126" s="17" t="e">
        <f aca="false">VLOOKUP(A126,baseCoeficiente!C125:I496,7,0)</f>
        <v>#N/A</v>
      </c>
      <c r="G126" s="16" t="e">
        <f aca="false">C126*F126</f>
        <v>#N/A</v>
      </c>
    </row>
    <row r="127" customFormat="false" ht="15.8" hidden="false" customHeight="false" outlineLevel="0" collapsed="false">
      <c r="D127" s="16" t="e">
        <f aca="false">VLOOKUP(A127,baseCoeficiente!C126:I497,3,0)</f>
        <v>#N/A</v>
      </c>
      <c r="E127" s="16" t="e">
        <f aca="false">VLOOKUP(A127,baseCoeficiente!C126:I497,5,0)</f>
        <v>#N/A</v>
      </c>
      <c r="F127" s="17" t="e">
        <f aca="false">VLOOKUP(A127,baseCoeficiente!C126:I497,7,0)</f>
        <v>#N/A</v>
      </c>
      <c r="G127" s="16" t="e">
        <f aca="false">C127*F127</f>
        <v>#N/A</v>
      </c>
    </row>
    <row r="128" customFormat="false" ht="15.8" hidden="false" customHeight="false" outlineLevel="0" collapsed="false">
      <c r="D128" s="16" t="e">
        <f aca="false">VLOOKUP(A128,baseCoeficiente!C127:I498,3,0)</f>
        <v>#N/A</v>
      </c>
      <c r="E128" s="16" t="e">
        <f aca="false">VLOOKUP(A128,baseCoeficiente!C127:I498,5,0)</f>
        <v>#N/A</v>
      </c>
      <c r="F128" s="17" t="e">
        <f aca="false">VLOOKUP(A128,baseCoeficiente!C127:I498,7,0)</f>
        <v>#N/A</v>
      </c>
      <c r="G128" s="16" t="e">
        <f aca="false">C128*F128</f>
        <v>#N/A</v>
      </c>
    </row>
    <row r="129" customFormat="false" ht="15.8" hidden="false" customHeight="false" outlineLevel="0" collapsed="false">
      <c r="D129" s="16" t="e">
        <f aca="false">VLOOKUP(A129,baseCoeficiente!C128:I499,3,0)</f>
        <v>#N/A</v>
      </c>
      <c r="E129" s="16" t="e">
        <f aca="false">VLOOKUP(A129,baseCoeficiente!C128:I499,5,0)</f>
        <v>#N/A</v>
      </c>
      <c r="F129" s="17" t="e">
        <f aca="false">VLOOKUP(A129,baseCoeficiente!C128:I499,7,0)</f>
        <v>#N/A</v>
      </c>
      <c r="G129" s="16" t="e">
        <f aca="false">C129*F129</f>
        <v>#N/A</v>
      </c>
    </row>
    <row r="130" customFormat="false" ht="15.8" hidden="false" customHeight="false" outlineLevel="0" collapsed="false">
      <c r="D130" s="16" t="e">
        <f aca="false">VLOOKUP(A130,baseCoeficiente!C129:I500,3,0)</f>
        <v>#N/A</v>
      </c>
      <c r="E130" s="16" t="e">
        <f aca="false">VLOOKUP(A130,baseCoeficiente!C129:I500,5,0)</f>
        <v>#N/A</v>
      </c>
      <c r="F130" s="17" t="e">
        <f aca="false">VLOOKUP(A130,baseCoeficiente!C129:I500,7,0)</f>
        <v>#N/A</v>
      </c>
      <c r="G130" s="16" t="e">
        <f aca="false">C130*F130</f>
        <v>#N/A</v>
      </c>
    </row>
    <row r="131" customFormat="false" ht="15.8" hidden="false" customHeight="false" outlineLevel="0" collapsed="false">
      <c r="D131" s="16" t="e">
        <f aca="false">VLOOKUP(A131,baseCoeficiente!C130:I501,3,0)</f>
        <v>#N/A</v>
      </c>
      <c r="E131" s="16" t="e">
        <f aca="false">VLOOKUP(A131,baseCoeficiente!C130:I501,5,0)</f>
        <v>#N/A</v>
      </c>
      <c r="F131" s="17" t="e">
        <f aca="false">VLOOKUP(A131,baseCoeficiente!C130:I501,7,0)</f>
        <v>#N/A</v>
      </c>
      <c r="G131" s="16" t="e">
        <f aca="false">C131*F131</f>
        <v>#N/A</v>
      </c>
    </row>
    <row r="132" customFormat="false" ht="15.8" hidden="false" customHeight="false" outlineLevel="0" collapsed="false">
      <c r="D132" s="16" t="e">
        <f aca="false">VLOOKUP(A132,baseCoeficiente!C131:I502,3,0)</f>
        <v>#N/A</v>
      </c>
      <c r="E132" s="16" t="e">
        <f aca="false">VLOOKUP(A132,baseCoeficiente!C131:I502,5,0)</f>
        <v>#N/A</v>
      </c>
      <c r="F132" s="17" t="e">
        <f aca="false">VLOOKUP(A132,baseCoeficiente!C131:I502,7,0)</f>
        <v>#N/A</v>
      </c>
      <c r="G132" s="16" t="e">
        <f aca="false">C132*F132</f>
        <v>#N/A</v>
      </c>
    </row>
    <row r="133" customFormat="false" ht="15.8" hidden="false" customHeight="false" outlineLevel="0" collapsed="false">
      <c r="D133" s="16" t="e">
        <f aca="false">VLOOKUP(A133,baseCoeficiente!C132:I503,3,0)</f>
        <v>#N/A</v>
      </c>
      <c r="E133" s="16" t="e">
        <f aca="false">VLOOKUP(A133,baseCoeficiente!C132:I503,5,0)</f>
        <v>#N/A</v>
      </c>
      <c r="F133" s="17" t="e">
        <f aca="false">VLOOKUP(A133,baseCoeficiente!C132:I503,7,0)</f>
        <v>#N/A</v>
      </c>
      <c r="G133" s="16" t="e">
        <f aca="false">C133*F133</f>
        <v>#N/A</v>
      </c>
    </row>
    <row r="134" customFormat="false" ht="15.8" hidden="false" customHeight="false" outlineLevel="0" collapsed="false">
      <c r="D134" s="16" t="e">
        <f aca="false">VLOOKUP(A134,baseCoeficiente!C133:I504,3,0)</f>
        <v>#N/A</v>
      </c>
      <c r="E134" s="16" t="e">
        <f aca="false">VLOOKUP(A134,baseCoeficiente!C133:I504,5,0)</f>
        <v>#N/A</v>
      </c>
      <c r="F134" s="17" t="e">
        <f aca="false">VLOOKUP(A134,baseCoeficiente!C133:I504,7,0)</f>
        <v>#N/A</v>
      </c>
      <c r="G134" s="16" t="e">
        <f aca="false">C134*F134</f>
        <v>#N/A</v>
      </c>
    </row>
    <row r="135" customFormat="false" ht="15.8" hidden="false" customHeight="false" outlineLevel="0" collapsed="false">
      <c r="D135" s="16" t="e">
        <f aca="false">VLOOKUP(A135,baseCoeficiente!C134:I505,3,0)</f>
        <v>#N/A</v>
      </c>
      <c r="E135" s="16" t="e">
        <f aca="false">VLOOKUP(A135,baseCoeficiente!C134:I505,5,0)</f>
        <v>#N/A</v>
      </c>
      <c r="F135" s="17" t="e">
        <f aca="false">VLOOKUP(A135,baseCoeficiente!C134:I505,7,0)</f>
        <v>#N/A</v>
      </c>
      <c r="G135" s="16" t="e">
        <f aca="false">C135*F135</f>
        <v>#N/A</v>
      </c>
    </row>
    <row r="136" customFormat="false" ht="15.8" hidden="false" customHeight="false" outlineLevel="0" collapsed="false">
      <c r="D136" s="16" t="e">
        <f aca="false">VLOOKUP(A136,baseCoeficiente!C135:I506,3,0)</f>
        <v>#N/A</v>
      </c>
      <c r="E136" s="16" t="e">
        <f aca="false">VLOOKUP(A136,baseCoeficiente!C135:I506,5,0)</f>
        <v>#N/A</v>
      </c>
      <c r="F136" s="17" t="e">
        <f aca="false">VLOOKUP(A136,baseCoeficiente!C135:I506,7,0)</f>
        <v>#N/A</v>
      </c>
      <c r="G136" s="16" t="e">
        <f aca="false">C136*F136</f>
        <v>#N/A</v>
      </c>
    </row>
    <row r="137" customFormat="false" ht="15.8" hidden="false" customHeight="false" outlineLevel="0" collapsed="false">
      <c r="D137" s="16" t="e">
        <f aca="false">VLOOKUP(A137,baseCoeficiente!C136:I507,3,0)</f>
        <v>#N/A</v>
      </c>
      <c r="E137" s="16" t="e">
        <f aca="false">VLOOKUP(A137,baseCoeficiente!C136:I507,5,0)</f>
        <v>#N/A</v>
      </c>
      <c r="F137" s="17" t="e">
        <f aca="false">VLOOKUP(A137,baseCoeficiente!C136:I507,7,0)</f>
        <v>#N/A</v>
      </c>
      <c r="G137" s="16" t="e">
        <f aca="false">C137*F137</f>
        <v>#N/A</v>
      </c>
    </row>
    <row r="138" customFormat="false" ht="15.8" hidden="false" customHeight="false" outlineLevel="0" collapsed="false">
      <c r="D138" s="16" t="e">
        <f aca="false">VLOOKUP(A138,baseCoeficiente!C137:I508,3,0)</f>
        <v>#N/A</v>
      </c>
      <c r="E138" s="16" t="e">
        <f aca="false">VLOOKUP(A138,baseCoeficiente!C137:I508,5,0)</f>
        <v>#N/A</v>
      </c>
      <c r="F138" s="17" t="e">
        <f aca="false">VLOOKUP(A138,baseCoeficiente!C137:I508,7,0)</f>
        <v>#N/A</v>
      </c>
      <c r="G138" s="16" t="e">
        <f aca="false">C138*F138</f>
        <v>#N/A</v>
      </c>
    </row>
    <row r="139" customFormat="false" ht="15.8" hidden="false" customHeight="false" outlineLevel="0" collapsed="false">
      <c r="D139" s="16" t="e">
        <f aca="false">VLOOKUP(A139,baseCoeficiente!C138:I509,3,0)</f>
        <v>#N/A</v>
      </c>
      <c r="E139" s="16" t="e">
        <f aca="false">VLOOKUP(A139,baseCoeficiente!C138:I509,5,0)</f>
        <v>#N/A</v>
      </c>
      <c r="F139" s="17" t="e">
        <f aca="false">VLOOKUP(A139,baseCoeficiente!C138:I509,7,0)</f>
        <v>#N/A</v>
      </c>
      <c r="G139" s="16" t="e">
        <f aca="false">C139*F139</f>
        <v>#N/A</v>
      </c>
    </row>
    <row r="140" customFormat="false" ht="15.8" hidden="false" customHeight="false" outlineLevel="0" collapsed="false">
      <c r="D140" s="16" t="e">
        <f aca="false">VLOOKUP(A140,baseCoeficiente!C139:I510,3,0)</f>
        <v>#N/A</v>
      </c>
      <c r="E140" s="16" t="e">
        <f aca="false">VLOOKUP(A140,baseCoeficiente!C139:I510,5,0)</f>
        <v>#N/A</v>
      </c>
      <c r="F140" s="17" t="e">
        <f aca="false">VLOOKUP(A140,baseCoeficiente!C139:I510,7,0)</f>
        <v>#N/A</v>
      </c>
      <c r="G140" s="16" t="e">
        <f aca="false">C140*F140</f>
        <v>#N/A</v>
      </c>
    </row>
  </sheetData>
  <autoFilter ref="A1:H13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  <rowBreaks count="1" manualBreakCount="1">
    <brk id="139" man="true" max="16383" min="0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0.4921875" defaultRowHeight="14.65" zeroHeight="false" outlineLevelRow="0" outlineLevelCol="0"/>
  <cols>
    <col collapsed="false" customWidth="true" hidden="false" outlineLevel="0" max="1" min="1" style="1" width="11.51"/>
    <col collapsed="false" customWidth="true" hidden="false" outlineLevel="0" max="2" min="2" style="1" width="12.73"/>
    <col collapsed="false" customWidth="true" hidden="false" outlineLevel="0" max="3" min="3" style="1" width="11.51"/>
    <col collapsed="false" customWidth="true" hidden="false" outlineLevel="0" max="4" min="4" style="1" width="12.73"/>
    <col collapsed="false" customWidth="true" hidden="false" outlineLevel="0" max="5" min="5" style="1" width="34.93"/>
    <col collapsed="false" customWidth="true" hidden="false" outlineLevel="0" max="13" min="6" style="1" width="9.99"/>
  </cols>
  <sheetData>
    <row r="1" customFormat="false" ht="37.8" hidden="false" customHeight="false" outlineLevel="0" collapsed="false">
      <c r="A1" s="19" t="s">
        <v>578</v>
      </c>
      <c r="B1" s="19" t="s">
        <v>579</v>
      </c>
      <c r="C1" s="19" t="s">
        <v>580</v>
      </c>
      <c r="D1" s="19" t="s">
        <v>581</v>
      </c>
      <c r="E1" s="19" t="s">
        <v>582</v>
      </c>
      <c r="F1" s="20" t="s">
        <v>583</v>
      </c>
      <c r="G1" s="20" t="s">
        <v>584</v>
      </c>
      <c r="H1" s="20" t="s">
        <v>585</v>
      </c>
      <c r="I1" s="20" t="s">
        <v>586</v>
      </c>
      <c r="J1" s="20" t="s">
        <v>587</v>
      </c>
      <c r="K1" s="21" t="s">
        <v>588</v>
      </c>
      <c r="L1" s="22" t="s">
        <v>589</v>
      </c>
      <c r="M1" s="22" t="s">
        <v>590</v>
      </c>
    </row>
    <row r="2" customFormat="false" ht="14.65" hidden="false" customHeight="false" outlineLevel="0" collapsed="false">
      <c r="A2" s="23"/>
      <c r="B2" s="23"/>
      <c r="C2" s="23" t="n">
        <v>44859</v>
      </c>
      <c r="D2" s="24" t="s">
        <v>591</v>
      </c>
      <c r="E2" s="24" t="s">
        <v>160</v>
      </c>
      <c r="F2" s="25" t="n">
        <v>102.095</v>
      </c>
      <c r="G2" s="25" t="n">
        <v>85</v>
      </c>
      <c r="H2" s="25" t="n">
        <v>-17.095</v>
      </c>
      <c r="I2" s="26" t="n">
        <v>0</v>
      </c>
      <c r="J2" s="26" t="n">
        <v>-180.24</v>
      </c>
      <c r="K2" s="27"/>
      <c r="L2" s="28" t="n">
        <f aca="false">IFERROR((J2+I2)/H2,0)</f>
        <v>10.5434337525592</v>
      </c>
      <c r="M2" s="28" t="n">
        <f aca="false">IFERROR(K2*L2,0)</f>
        <v>0</v>
      </c>
    </row>
    <row r="3" customFormat="false" ht="14.65" hidden="false" customHeight="false" outlineLevel="0" collapsed="false">
      <c r="A3" s="23"/>
      <c r="B3" s="23"/>
      <c r="C3" s="23" t="n">
        <v>44859</v>
      </c>
      <c r="D3" s="24" t="s">
        <v>592</v>
      </c>
      <c r="E3" s="24" t="s">
        <v>74</v>
      </c>
      <c r="F3" s="25" t="n">
        <v>387.824</v>
      </c>
      <c r="G3" s="25" t="n">
        <v>369.754</v>
      </c>
      <c r="H3" s="25" t="n">
        <v>-18.07</v>
      </c>
      <c r="I3" s="26" t="n">
        <v>0</v>
      </c>
      <c r="J3" s="26" t="n">
        <v>-95.21</v>
      </c>
      <c r="K3" s="27" t="n">
        <v>16.202</v>
      </c>
      <c r="L3" s="28" t="n">
        <f aca="false">IFERROR((J3+I3)/H3,0)</f>
        <v>5.26895406751522</v>
      </c>
      <c r="M3" s="28" t="n">
        <f aca="false">IFERROR(K3*L3,0)</f>
        <v>85.3675938018816</v>
      </c>
    </row>
    <row r="4" customFormat="false" ht="14.65" hidden="false" customHeight="false" outlineLevel="0" collapsed="false">
      <c r="A4" s="23"/>
      <c r="B4" s="23"/>
      <c r="C4" s="23" t="n">
        <v>44859</v>
      </c>
      <c r="D4" s="24" t="s">
        <v>593</v>
      </c>
      <c r="E4" s="24" t="s">
        <v>594</v>
      </c>
      <c r="F4" s="25" t="n">
        <v>22.368</v>
      </c>
      <c r="G4" s="25" t="n">
        <v>94.699</v>
      </c>
      <c r="H4" s="25" t="n">
        <v>72.331</v>
      </c>
      <c r="I4" s="26" t="n">
        <v>557.13</v>
      </c>
      <c r="J4" s="26" t="n">
        <v>0</v>
      </c>
      <c r="K4" s="27"/>
      <c r="L4" s="28" t="n">
        <f aca="false">IFERROR((J4+I4)/H4,0)</f>
        <v>7.70250653246879</v>
      </c>
      <c r="M4" s="28" t="n">
        <f aca="false">IFERROR(K4*L4,0)</f>
        <v>0</v>
      </c>
    </row>
    <row r="5" customFormat="false" ht="14.65" hidden="false" customHeight="false" outlineLevel="0" collapsed="false">
      <c r="A5" s="23"/>
      <c r="B5" s="23"/>
      <c r="C5" s="23" t="n">
        <v>44859</v>
      </c>
      <c r="D5" s="24" t="s">
        <v>595</v>
      </c>
      <c r="E5" s="24" t="s">
        <v>596</v>
      </c>
      <c r="F5" s="25" t="n">
        <v>80</v>
      </c>
      <c r="G5" s="25" t="n">
        <v>35</v>
      </c>
      <c r="H5" s="25" t="n">
        <v>-45</v>
      </c>
      <c r="I5" s="26" t="n">
        <v>0</v>
      </c>
      <c r="J5" s="26" t="n">
        <v>-383.76</v>
      </c>
      <c r="K5" s="27"/>
      <c r="L5" s="28" t="n">
        <f aca="false">IFERROR((J5+I5)/H5,0)</f>
        <v>8.528</v>
      </c>
      <c r="M5" s="28" t="n">
        <f aca="false">IFERROR(K5*L5,0)</f>
        <v>0</v>
      </c>
    </row>
    <row r="6" customFormat="false" ht="14.65" hidden="false" customHeight="false" outlineLevel="0" collapsed="false">
      <c r="A6" s="23"/>
      <c r="B6" s="23"/>
      <c r="C6" s="23" t="n">
        <v>44859</v>
      </c>
      <c r="D6" s="24" t="s">
        <v>597</v>
      </c>
      <c r="E6" s="24" t="s">
        <v>79</v>
      </c>
      <c r="F6" s="25" t="n">
        <v>283.604</v>
      </c>
      <c r="G6" s="25" t="n">
        <v>109.182</v>
      </c>
      <c r="H6" s="25" t="n">
        <v>-174.422</v>
      </c>
      <c r="I6" s="26" t="n">
        <v>0</v>
      </c>
      <c r="J6" s="26" t="n">
        <v>-930.92</v>
      </c>
      <c r="K6" s="27" t="n">
        <v>17.847</v>
      </c>
      <c r="L6" s="28" t="n">
        <f aca="false">IFERROR((J6+I6)/H6,0)</f>
        <v>5.33717076974235</v>
      </c>
      <c r="M6" s="28" t="n">
        <f aca="false">IFERROR(K6*L6,0)</f>
        <v>95.2524867275917</v>
      </c>
    </row>
    <row r="7" customFormat="false" ht="14.65" hidden="false" customHeight="false" outlineLevel="0" collapsed="false">
      <c r="A7" s="23"/>
      <c r="B7" s="23"/>
      <c r="C7" s="23" t="n">
        <v>44859</v>
      </c>
      <c r="D7" s="24" t="s">
        <v>598</v>
      </c>
      <c r="E7" s="24" t="s">
        <v>81</v>
      </c>
      <c r="F7" s="25" t="n">
        <v>647.671</v>
      </c>
      <c r="G7" s="25" t="n">
        <v>525.966</v>
      </c>
      <c r="H7" s="25" t="n">
        <v>-121.705</v>
      </c>
      <c r="I7" s="26" t="n">
        <v>0</v>
      </c>
      <c r="J7" s="26" t="n">
        <v>-681.33</v>
      </c>
      <c r="K7" s="27" t="n">
        <v>7.143</v>
      </c>
      <c r="L7" s="28" t="n">
        <f aca="false">IFERROR((J7+I7)/H7,0)</f>
        <v>5.59820878353396</v>
      </c>
      <c r="M7" s="28" t="n">
        <f aca="false">IFERROR(K7*L7,0)</f>
        <v>39.988005340783</v>
      </c>
    </row>
    <row r="8" customFormat="false" ht="14.65" hidden="false" customHeight="false" outlineLevel="0" collapsed="false">
      <c r="A8" s="23"/>
      <c r="B8" s="23"/>
      <c r="C8" s="23" t="n">
        <v>44859</v>
      </c>
      <c r="D8" s="24" t="s">
        <v>599</v>
      </c>
      <c r="E8" s="24" t="s">
        <v>70</v>
      </c>
      <c r="F8" s="25" t="n">
        <v>4482.264</v>
      </c>
      <c r="G8" s="25" t="n">
        <v>3188.264</v>
      </c>
      <c r="H8" s="25" t="n">
        <v>-1294</v>
      </c>
      <c r="I8" s="26" t="n">
        <v>0</v>
      </c>
      <c r="J8" s="26" t="n">
        <v>-6963.72</v>
      </c>
      <c r="K8" s="27" t="n">
        <v>438.99</v>
      </c>
      <c r="L8" s="28" t="n">
        <f aca="false">IFERROR((J8+I8)/H8,0)</f>
        <v>5.3815455950541</v>
      </c>
      <c r="M8" s="28" t="n">
        <f aca="false">IFERROR(K8*L8,0)</f>
        <v>2362.4447007728</v>
      </c>
    </row>
    <row r="9" customFormat="false" ht="14.65" hidden="false" customHeight="false" outlineLevel="0" collapsed="false">
      <c r="A9" s="23"/>
      <c r="B9" s="23"/>
      <c r="C9" s="23" t="n">
        <v>44859</v>
      </c>
      <c r="D9" s="24" t="s">
        <v>600</v>
      </c>
      <c r="E9" s="24" t="s">
        <v>11</v>
      </c>
      <c r="F9" s="25" t="n">
        <v>74.944</v>
      </c>
      <c r="G9" s="25" t="n">
        <v>44.606</v>
      </c>
      <c r="H9" s="25" t="n">
        <v>-30.338</v>
      </c>
      <c r="I9" s="26" t="n">
        <v>0</v>
      </c>
      <c r="J9" s="26" t="n">
        <v>-157.9</v>
      </c>
      <c r="K9" s="27" t="n">
        <v>19.394</v>
      </c>
      <c r="L9" s="28" t="n">
        <f aca="false">IFERROR((J9+I9)/H9,0)</f>
        <v>5.20469378337399</v>
      </c>
      <c r="M9" s="28" t="n">
        <f aca="false">IFERROR(K9*L9,0)</f>
        <v>100.939831234755</v>
      </c>
    </row>
    <row r="10" customFormat="false" ht="14.65" hidden="false" customHeight="false" outlineLevel="0" collapsed="false">
      <c r="A10" s="23"/>
      <c r="B10" s="23"/>
      <c r="C10" s="23" t="n">
        <v>44859</v>
      </c>
      <c r="D10" s="24" t="s">
        <v>601</v>
      </c>
      <c r="E10" s="24" t="s">
        <v>76</v>
      </c>
      <c r="F10" s="25" t="n">
        <v>235.834</v>
      </c>
      <c r="G10" s="25" t="n">
        <v>237.36</v>
      </c>
      <c r="H10" s="25" t="n">
        <v>1.526</v>
      </c>
      <c r="I10" s="26" t="n">
        <v>8.28</v>
      </c>
      <c r="J10" s="26" t="n">
        <v>0</v>
      </c>
      <c r="K10" s="27" t="n">
        <v>4.473</v>
      </c>
      <c r="L10" s="28" t="n">
        <f aca="false">IFERROR((J10+I10)/H10,0)</f>
        <v>5.4259501965924</v>
      </c>
      <c r="M10" s="28" t="n">
        <f aca="false">IFERROR(K10*L10,0)</f>
        <v>24.2702752293578</v>
      </c>
    </row>
    <row r="11" customFormat="false" ht="14.65" hidden="false" customHeight="false" outlineLevel="0" collapsed="false">
      <c r="A11" s="29"/>
      <c r="B11" s="29"/>
      <c r="C11" s="29"/>
      <c r="D11" s="30"/>
      <c r="E11" s="30"/>
      <c r="F11" s="31"/>
      <c r="G11" s="31"/>
      <c r="H11" s="31"/>
      <c r="I11" s="32" t="n">
        <v>565.41</v>
      </c>
      <c r="J11" s="32" t="n">
        <v>-9393.08</v>
      </c>
      <c r="K11" s="33"/>
      <c r="L11" s="34"/>
      <c r="M11" s="34" t="n">
        <f aca="false">SUM(M2:M10)</f>
        <v>2708.26289310717</v>
      </c>
    </row>
    <row r="12" customFormat="false" ht="14.65" hidden="false" customHeight="false" outlineLevel="0" collapsed="false">
      <c r="C12" s="35"/>
      <c r="D12" s="36"/>
      <c r="E12" s="36"/>
      <c r="F12" s="37"/>
      <c r="G12" s="38"/>
      <c r="H12" s="37"/>
      <c r="I12" s="39"/>
      <c r="J12" s="39"/>
      <c r="K12" s="27"/>
    </row>
    <row r="13" customFormat="false" ht="14.65" hidden="false" customHeight="false" outlineLevel="0" collapsed="false">
      <c r="C13" s="24"/>
      <c r="D13" s="24"/>
      <c r="E13" s="23"/>
      <c r="F13" s="24"/>
      <c r="G13" s="24"/>
      <c r="H13" s="25"/>
      <c r="I13" s="25"/>
      <c r="J13" s="25"/>
      <c r="K13" s="26"/>
    </row>
    <row r="14" customFormat="false" ht="14.65" hidden="false" customHeight="false" outlineLevel="0" collapsed="false">
      <c r="C14" s="24"/>
      <c r="D14" s="24"/>
      <c r="E14" s="23"/>
      <c r="F14" s="24"/>
      <c r="G14" s="24"/>
      <c r="H14" s="25"/>
      <c r="I14" s="25"/>
      <c r="J14" s="25"/>
      <c r="K14" s="26"/>
    </row>
    <row r="15" customFormat="false" ht="14.65" hidden="false" customHeight="false" outlineLevel="0" collapsed="false">
      <c r="C15" s="24"/>
      <c r="D15" s="24"/>
      <c r="E15" s="23"/>
      <c r="F15" s="24"/>
      <c r="G15" s="24"/>
      <c r="H15" s="25"/>
      <c r="I15" s="25"/>
      <c r="J15" s="25"/>
      <c r="K15" s="26"/>
    </row>
    <row r="16" customFormat="false" ht="14.65" hidden="false" customHeight="false" outlineLevel="0" collapsed="false">
      <c r="C16" s="24"/>
      <c r="D16" s="24"/>
      <c r="E16" s="23"/>
      <c r="F16" s="24"/>
      <c r="G16" s="24"/>
      <c r="H16" s="25"/>
      <c r="I16" s="25"/>
      <c r="J16" s="25"/>
      <c r="K16" s="26"/>
    </row>
    <row r="17" customFormat="false" ht="14.65" hidden="false" customHeight="false" outlineLevel="0" collapsed="false">
      <c r="C17" s="24"/>
      <c r="D17" s="24"/>
      <c r="E17" s="23"/>
      <c r="F17" s="24"/>
      <c r="G17" s="24"/>
      <c r="H17" s="25"/>
      <c r="I17" s="25"/>
      <c r="J17" s="25"/>
      <c r="K17" s="26"/>
    </row>
    <row r="18" customFormat="false" ht="14.65" hidden="false" customHeight="false" outlineLevel="0" collapsed="false">
      <c r="C18" s="24"/>
      <c r="D18" s="24"/>
      <c r="E18" s="23"/>
      <c r="F18" s="24"/>
      <c r="G18" s="24"/>
      <c r="H18" s="25"/>
      <c r="I18" s="25"/>
      <c r="J18" s="25"/>
      <c r="K18" s="26"/>
    </row>
    <row r="19" customFormat="false" ht="14.65" hidden="false" customHeight="false" outlineLevel="0" collapsed="false">
      <c r="C19" s="24"/>
      <c r="D19" s="24"/>
      <c r="E19" s="23"/>
      <c r="F19" s="24"/>
      <c r="G19" s="24"/>
      <c r="H19" s="25"/>
      <c r="I19" s="25"/>
      <c r="J19" s="25"/>
      <c r="K19" s="26"/>
    </row>
    <row r="20" customFormat="false" ht="14.65" hidden="false" customHeight="false" outlineLevel="0" collapsed="false">
      <c r="C20" s="24"/>
      <c r="D20" s="24"/>
      <c r="E20" s="23"/>
      <c r="F20" s="24"/>
      <c r="G20" s="24"/>
      <c r="H20" s="25"/>
      <c r="I20" s="25"/>
      <c r="J20" s="25"/>
      <c r="K20" s="26"/>
    </row>
    <row r="21" customFormat="false" ht="14.65" hidden="false" customHeight="false" outlineLevel="0" collapsed="false">
      <c r="C21" s="24"/>
      <c r="D21" s="24"/>
      <c r="E21" s="23"/>
      <c r="F21" s="24"/>
      <c r="G21" s="24"/>
      <c r="H21" s="25"/>
      <c r="I21" s="25"/>
      <c r="J21" s="25"/>
      <c r="K21" s="26"/>
    </row>
    <row r="22" customFormat="false" ht="14.65" hidden="false" customHeight="false" outlineLevel="0" collapsed="false">
      <c r="C22" s="35"/>
      <c r="D22" s="36"/>
      <c r="E22" s="36"/>
      <c r="F22" s="37"/>
      <c r="G22" s="37"/>
      <c r="H22" s="37"/>
      <c r="I22" s="39"/>
      <c r="J22" s="39"/>
      <c r="K22" s="27"/>
    </row>
    <row r="23" customFormat="false" ht="14.65" hidden="false" customHeight="false" outlineLevel="0" collapsed="false">
      <c r="C23" s="35"/>
      <c r="D23" s="36"/>
      <c r="E23" s="36"/>
      <c r="F23" s="37"/>
      <c r="G23" s="37"/>
      <c r="H23" s="37"/>
      <c r="I23" s="39"/>
      <c r="J23" s="39"/>
      <c r="K23" s="27"/>
    </row>
    <row r="24" customFormat="false" ht="14.65" hidden="false" customHeight="false" outlineLevel="0" collapsed="false">
      <c r="C24" s="35"/>
      <c r="D24" s="36"/>
      <c r="E24" s="36"/>
      <c r="F24" s="37"/>
      <c r="G24" s="37"/>
      <c r="H24" s="37"/>
      <c r="I24" s="39"/>
      <c r="J24" s="39"/>
      <c r="K24" s="27"/>
    </row>
    <row r="25" customFormat="false" ht="14.65" hidden="false" customHeight="false" outlineLevel="0" collapsed="false">
      <c r="C25" s="35"/>
      <c r="D25" s="36"/>
      <c r="E25" s="36"/>
      <c r="F25" s="37"/>
      <c r="G25" s="37"/>
      <c r="H25" s="37"/>
      <c r="I25" s="39"/>
      <c r="J25" s="39"/>
      <c r="K25" s="27"/>
    </row>
    <row r="26" customFormat="false" ht="14.65" hidden="false" customHeight="false" outlineLevel="0" collapsed="false">
      <c r="C26" s="35"/>
      <c r="D26" s="36"/>
      <c r="E26" s="36"/>
      <c r="F26" s="37"/>
      <c r="G26" s="37"/>
      <c r="H26" s="37"/>
      <c r="I26" s="39"/>
      <c r="J26" s="39"/>
      <c r="K26" s="27"/>
    </row>
    <row r="27" customFormat="false" ht="14.65" hidden="false" customHeight="false" outlineLevel="0" collapsed="false">
      <c r="C27" s="35"/>
      <c r="D27" s="36"/>
      <c r="E27" s="36"/>
      <c r="F27" s="37"/>
      <c r="G27" s="37"/>
      <c r="H27" s="37"/>
      <c r="I27" s="39"/>
      <c r="J27" s="39"/>
      <c r="K27" s="27"/>
    </row>
    <row r="28" customFormat="false" ht="14.65" hidden="false" customHeight="false" outlineLevel="0" collapsed="false">
      <c r="C28" s="35"/>
      <c r="D28" s="36"/>
      <c r="E28" s="36"/>
      <c r="F28" s="37"/>
      <c r="G28" s="37"/>
      <c r="H28" s="37"/>
      <c r="I28" s="39"/>
      <c r="J28" s="39"/>
      <c r="K28" s="27"/>
    </row>
    <row r="29" customFormat="false" ht="14.65" hidden="false" customHeight="false" outlineLevel="0" collapsed="false">
      <c r="C29" s="35"/>
      <c r="D29" s="36"/>
      <c r="E29" s="36"/>
      <c r="F29" s="37"/>
      <c r="G29" s="37"/>
      <c r="H29" s="37"/>
      <c r="I29" s="39"/>
      <c r="J29" s="39"/>
      <c r="K29" s="27"/>
    </row>
    <row r="30" customFormat="false" ht="14.65" hidden="false" customHeight="false" outlineLevel="0" collapsed="false">
      <c r="C30" s="35"/>
      <c r="D30" s="36"/>
      <c r="E30" s="36"/>
      <c r="F30" s="37"/>
      <c r="G30" s="37"/>
      <c r="H30" s="37"/>
      <c r="I30" s="39"/>
      <c r="J30" s="39"/>
      <c r="K30" s="27"/>
    </row>
    <row r="31" customFormat="false" ht="14.65" hidden="false" customHeight="false" outlineLevel="0" collapsed="false">
      <c r="C31" s="35"/>
      <c r="D31" s="36"/>
      <c r="E31" s="36"/>
      <c r="F31" s="37"/>
      <c r="G31" s="37"/>
      <c r="H31" s="37"/>
      <c r="I31" s="39"/>
      <c r="J31" s="39"/>
      <c r="K31" s="27"/>
    </row>
    <row r="32" customFormat="false" ht="14.65" hidden="false" customHeight="false" outlineLevel="0" collapsed="false">
      <c r="C32" s="35"/>
      <c r="D32" s="36"/>
      <c r="E32" s="36"/>
      <c r="F32" s="37"/>
      <c r="G32" s="37"/>
      <c r="H32" s="37"/>
      <c r="I32" s="39"/>
      <c r="J32" s="39"/>
      <c r="K32" s="27"/>
    </row>
    <row r="33" customFormat="false" ht="14.65" hidden="false" customHeight="false" outlineLevel="0" collapsed="false">
      <c r="C33" s="35"/>
      <c r="D33" s="36"/>
      <c r="E33" s="36"/>
      <c r="F33" s="37"/>
      <c r="G33" s="37"/>
      <c r="H33" s="37"/>
      <c r="I33" s="39"/>
      <c r="J33" s="39"/>
      <c r="K33" s="27"/>
    </row>
    <row r="34" customFormat="false" ht="14.65" hidden="false" customHeight="false" outlineLevel="0" collapsed="false">
      <c r="C34" s="35"/>
      <c r="D34" s="36"/>
      <c r="E34" s="36"/>
      <c r="F34" s="38"/>
      <c r="G34" s="38"/>
      <c r="H34" s="37"/>
      <c r="I34" s="39"/>
      <c r="J34" s="39"/>
      <c r="K34" s="27"/>
    </row>
    <row r="35" customFormat="false" ht="14.65" hidden="false" customHeight="false" outlineLevel="0" collapsed="false">
      <c r="C35" s="35"/>
      <c r="D35" s="36"/>
      <c r="E35" s="36"/>
      <c r="F35" s="38"/>
      <c r="G35" s="38"/>
      <c r="H35" s="37"/>
      <c r="I35" s="39"/>
      <c r="J35" s="39"/>
      <c r="K35" s="27"/>
    </row>
    <row r="36" customFormat="false" ht="14.65" hidden="false" customHeight="false" outlineLevel="0" collapsed="false">
      <c r="C36" s="35"/>
      <c r="D36" s="36"/>
      <c r="E36" s="36"/>
      <c r="F36" s="38"/>
      <c r="G36" s="38"/>
      <c r="H36" s="37"/>
      <c r="I36" s="39"/>
      <c r="J36" s="39"/>
      <c r="K36" s="27"/>
    </row>
    <row r="37" customFormat="false" ht="14.65" hidden="false" customHeight="false" outlineLevel="0" collapsed="false">
      <c r="C37" s="35"/>
      <c r="D37" s="36"/>
      <c r="E37" s="36"/>
      <c r="F37" s="38"/>
      <c r="G37" s="38"/>
      <c r="H37" s="37"/>
      <c r="I37" s="39"/>
      <c r="J37" s="39"/>
      <c r="K37" s="27"/>
    </row>
    <row r="38" customFormat="false" ht="14.65" hidden="false" customHeight="false" outlineLevel="0" collapsed="false">
      <c r="C38" s="35"/>
      <c r="D38" s="36"/>
      <c r="E38" s="36"/>
      <c r="F38" s="38"/>
      <c r="G38" s="38"/>
      <c r="H38" s="37"/>
      <c r="I38" s="39"/>
      <c r="J38" s="39"/>
      <c r="K38" s="27"/>
    </row>
    <row r="39" customFormat="false" ht="14.65" hidden="false" customHeight="false" outlineLevel="0" collapsed="false">
      <c r="C39" s="35"/>
      <c r="D39" s="36"/>
      <c r="E39" s="36"/>
      <c r="F39" s="38"/>
      <c r="G39" s="38"/>
      <c r="H39" s="37"/>
      <c r="I39" s="39"/>
      <c r="J39" s="39"/>
      <c r="K39" s="27"/>
    </row>
    <row r="40" customFormat="false" ht="14.65" hidden="false" customHeight="false" outlineLevel="0" collapsed="false">
      <c r="C40" s="29"/>
      <c r="D40" s="30"/>
      <c r="E40" s="30"/>
      <c r="F40" s="31"/>
      <c r="G40" s="31"/>
      <c r="H40" s="31"/>
      <c r="I40" s="32"/>
      <c r="J40" s="32"/>
      <c r="K40" s="33"/>
    </row>
  </sheetData>
  <autoFilter ref="C1:M4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18" activeCellId="0" sqref="I18"/>
    </sheetView>
  </sheetViews>
  <sheetFormatPr defaultColWidth="10.4921875" defaultRowHeight="14.65" zeroHeight="false" outlineLevelRow="0" outlineLevelCol="0"/>
  <cols>
    <col collapsed="false" customWidth="true" hidden="false" outlineLevel="0" max="1" min="1" style="0" width="11.84"/>
    <col collapsed="false" customWidth="true" hidden="false" outlineLevel="0" max="2" min="2" style="1" width="4.91"/>
    <col collapsed="false" customWidth="true" hidden="false" outlineLevel="0" max="3" min="3" style="0" width="13.74"/>
    <col collapsed="false" customWidth="true" hidden="false" outlineLevel="0" max="4" min="4" style="1" width="11.98"/>
    <col collapsed="false" customWidth="true" hidden="false" outlineLevel="0" max="5" min="5" style="1" width="41.89"/>
    <col collapsed="false" customWidth="true" hidden="false" outlineLevel="0" max="9" min="6" style="40" width="8.79"/>
    <col collapsed="false" customWidth="true" hidden="false" outlineLevel="0" max="10" min="10" style="40" width="10.1"/>
    <col collapsed="false" customWidth="true" hidden="false" outlineLevel="0" max="11" min="11" style="41" width="8.79"/>
    <col collapsed="false" customWidth="true" hidden="false" outlineLevel="0" max="12" min="12" style="42" width="8.79"/>
    <col collapsed="false" customWidth="true" hidden="false" outlineLevel="0" max="13" min="13" style="40" width="8.79"/>
  </cols>
  <sheetData>
    <row r="1" customFormat="false" ht="36.55" hidden="false" customHeight="false" outlineLevel="0" collapsed="false">
      <c r="A1" s="19" t="s">
        <v>578</v>
      </c>
      <c r="B1" s="19" t="s">
        <v>579</v>
      </c>
      <c r="C1" s="19" t="s">
        <v>580</v>
      </c>
      <c r="D1" s="19" t="s">
        <v>581</v>
      </c>
      <c r="E1" s="19" t="s">
        <v>582</v>
      </c>
      <c r="F1" s="20" t="s">
        <v>583</v>
      </c>
      <c r="G1" s="20" t="s">
        <v>584</v>
      </c>
      <c r="H1" s="20" t="s">
        <v>585</v>
      </c>
      <c r="I1" s="20" t="s">
        <v>586</v>
      </c>
      <c r="J1" s="20" t="s">
        <v>587</v>
      </c>
      <c r="K1" s="43" t="s">
        <v>588</v>
      </c>
      <c r="L1" s="44" t="s">
        <v>589</v>
      </c>
      <c r="M1" s="44" t="s">
        <v>590</v>
      </c>
    </row>
    <row r="2" customFormat="false" ht="15.8" hidden="false" customHeight="false" outlineLevel="0" collapsed="false">
      <c r="A2" s="45" t="s">
        <v>602</v>
      </c>
      <c r="B2" s="45" t="s">
        <v>603</v>
      </c>
      <c r="C2" s="46" t="n">
        <v>44860</v>
      </c>
      <c r="D2" s="45" t="s">
        <v>604</v>
      </c>
      <c r="E2" s="45" t="s">
        <v>361</v>
      </c>
      <c r="F2" s="47" t="n">
        <v>276.51</v>
      </c>
      <c r="G2" s="47" t="n">
        <v>264.75</v>
      </c>
      <c r="H2" s="47" t="n">
        <v>-11.76</v>
      </c>
      <c r="I2" s="48" t="n">
        <v>0</v>
      </c>
      <c r="J2" s="48" t="n">
        <v>-170.35</v>
      </c>
      <c r="K2" s="49" t="n">
        <v>0.295</v>
      </c>
      <c r="L2" s="50" t="n">
        <f aca="false">IFERROR((J2+I2)/H2,0)</f>
        <v>14.4855442176871</v>
      </c>
      <c r="M2" s="50" t="n">
        <f aca="false">IFERROR(K2*L2,0)</f>
        <v>4.27323554421769</v>
      </c>
    </row>
    <row r="3" customFormat="false" ht="15.8" hidden="false" customHeight="false" outlineLevel="0" collapsed="false">
      <c r="A3" s="45" t="s">
        <v>602</v>
      </c>
      <c r="B3" s="45" t="s">
        <v>605</v>
      </c>
      <c r="C3" s="46" t="n">
        <v>44860</v>
      </c>
      <c r="D3" s="45" t="s">
        <v>606</v>
      </c>
      <c r="E3" s="45" t="s">
        <v>184</v>
      </c>
      <c r="F3" s="47" t="n">
        <v>777.28</v>
      </c>
      <c r="G3" s="47" t="n">
        <v>710.14</v>
      </c>
      <c r="H3" s="47" t="n">
        <v>-67.14</v>
      </c>
      <c r="I3" s="48" t="n">
        <v>0</v>
      </c>
      <c r="J3" s="48" t="n">
        <v>-844.6</v>
      </c>
      <c r="K3" s="49" t="n">
        <v>45.09</v>
      </c>
      <c r="L3" s="50" t="n">
        <f aca="false">IFERROR((J3+I3)/H3,0)</f>
        <v>12.5796842418826</v>
      </c>
      <c r="M3" s="50" t="n">
        <f aca="false">IFERROR(K3*L3,0)</f>
        <v>567.217962466488</v>
      </c>
    </row>
    <row r="4" customFormat="false" ht="15.8" hidden="false" customHeight="false" outlineLevel="0" collapsed="false">
      <c r="A4" s="45" t="s">
        <v>602</v>
      </c>
      <c r="B4" s="45" t="s">
        <v>607</v>
      </c>
      <c r="C4" s="46" t="n">
        <v>44860</v>
      </c>
      <c r="D4" s="45" t="s">
        <v>608</v>
      </c>
      <c r="E4" s="45" t="s">
        <v>302</v>
      </c>
      <c r="F4" s="47" t="n">
        <v>0</v>
      </c>
      <c r="G4" s="47" t="n">
        <v>0</v>
      </c>
      <c r="H4" s="47" t="n">
        <v>0</v>
      </c>
      <c r="I4" s="48" t="n">
        <v>0</v>
      </c>
      <c r="J4" s="48" t="n">
        <v>0</v>
      </c>
      <c r="K4" s="49"/>
      <c r="L4" s="50" t="n">
        <f aca="false">IFERROR((J4+I4)/H4,0)</f>
        <v>0</v>
      </c>
      <c r="M4" s="50" t="n">
        <f aca="false">IFERROR(K4*L4,0)</f>
        <v>0</v>
      </c>
    </row>
    <row r="5" customFormat="false" ht="15.8" hidden="false" customHeight="false" outlineLevel="0" collapsed="false">
      <c r="A5" s="45" t="s">
        <v>602</v>
      </c>
      <c r="B5" s="45" t="s">
        <v>609</v>
      </c>
      <c r="C5" s="46" t="n">
        <v>44860</v>
      </c>
      <c r="D5" s="45" t="s">
        <v>610</v>
      </c>
      <c r="E5" s="45" t="s">
        <v>330</v>
      </c>
      <c r="F5" s="47" t="n">
        <v>52.492</v>
      </c>
      <c r="G5" s="47" t="n">
        <v>49.3</v>
      </c>
      <c r="H5" s="47" t="n">
        <v>-3.192</v>
      </c>
      <c r="I5" s="48" t="n">
        <v>0</v>
      </c>
      <c r="J5" s="48" t="n">
        <v>-38.57</v>
      </c>
      <c r="K5" s="49" t="n">
        <v>3.13</v>
      </c>
      <c r="L5" s="50" t="n">
        <f aca="false">IFERROR((J5+I5)/H5,0)</f>
        <v>12.0833333333333</v>
      </c>
      <c r="M5" s="50" t="n">
        <f aca="false">IFERROR(K5*L5,0)</f>
        <v>37.8208333333333</v>
      </c>
    </row>
    <row r="6" customFormat="false" ht="15.8" hidden="false" customHeight="false" outlineLevel="0" collapsed="false">
      <c r="A6" s="45" t="s">
        <v>602</v>
      </c>
      <c r="B6" s="45" t="s">
        <v>611</v>
      </c>
      <c r="C6" s="46" t="n">
        <v>44860</v>
      </c>
      <c r="D6" s="45" t="s">
        <v>612</v>
      </c>
      <c r="E6" s="45" t="s">
        <v>358</v>
      </c>
      <c r="F6" s="47" t="n">
        <v>184.006</v>
      </c>
      <c r="G6" s="47" t="n">
        <v>185.75</v>
      </c>
      <c r="H6" s="47" t="n">
        <v>1.744</v>
      </c>
      <c r="I6" s="48" t="n">
        <v>24.77</v>
      </c>
      <c r="J6" s="48" t="n">
        <v>0</v>
      </c>
      <c r="K6" s="49" t="n">
        <v>0.09</v>
      </c>
      <c r="L6" s="50" t="n">
        <f aca="false">IFERROR((J6+I6)/H6,0)</f>
        <v>14.2029816513761</v>
      </c>
      <c r="M6" s="50" t="n">
        <f aca="false">IFERROR(K6*L6,0)</f>
        <v>1.27826834862385</v>
      </c>
    </row>
    <row r="7" customFormat="false" ht="15.8" hidden="false" customHeight="false" outlineLevel="0" collapsed="false">
      <c r="A7" s="45" t="s">
        <v>602</v>
      </c>
      <c r="B7" s="45" t="s">
        <v>613</v>
      </c>
      <c r="C7" s="46" t="n">
        <v>44860</v>
      </c>
      <c r="D7" s="45" t="s">
        <v>614</v>
      </c>
      <c r="E7" s="45" t="s">
        <v>267</v>
      </c>
      <c r="F7" s="47" t="n">
        <v>0</v>
      </c>
      <c r="G7" s="47" t="n">
        <v>0</v>
      </c>
      <c r="H7" s="47" t="n">
        <v>0</v>
      </c>
      <c r="I7" s="48" t="n">
        <v>0</v>
      </c>
      <c r="J7" s="48" t="n">
        <v>0</v>
      </c>
      <c r="K7" s="49"/>
      <c r="L7" s="50" t="n">
        <f aca="false">IFERROR((J7+I7)/H7,0)</f>
        <v>0</v>
      </c>
      <c r="M7" s="50" t="n">
        <f aca="false">IFERROR(K7*L7,0)</f>
        <v>0</v>
      </c>
    </row>
    <row r="8" customFormat="false" ht="15.8" hidden="false" customHeight="false" outlineLevel="0" collapsed="false">
      <c r="A8" s="45" t="s">
        <v>602</v>
      </c>
      <c r="B8" s="45" t="s">
        <v>615</v>
      </c>
      <c r="C8" s="46" t="n">
        <v>44860</v>
      </c>
      <c r="D8" s="45" t="s">
        <v>616</v>
      </c>
      <c r="E8" s="45" t="s">
        <v>617</v>
      </c>
      <c r="F8" s="47" t="n">
        <v>0</v>
      </c>
      <c r="G8" s="47" t="n">
        <v>0</v>
      </c>
      <c r="H8" s="47" t="n">
        <v>0</v>
      </c>
      <c r="I8" s="48" t="n">
        <v>0</v>
      </c>
      <c r="J8" s="48" t="n">
        <v>0</v>
      </c>
      <c r="K8" s="49"/>
      <c r="L8" s="50" t="n">
        <f aca="false">IFERROR((J8+I8)/H8,0)</f>
        <v>0</v>
      </c>
      <c r="M8" s="50" t="n">
        <f aca="false">IFERROR(K8*L8,0)</f>
        <v>0</v>
      </c>
    </row>
    <row r="9" customFormat="false" ht="15.8" hidden="false" customHeight="false" outlineLevel="0" collapsed="false">
      <c r="A9" s="45" t="s">
        <v>602</v>
      </c>
      <c r="B9" s="45" t="s">
        <v>618</v>
      </c>
      <c r="C9" s="46" t="n">
        <v>44860</v>
      </c>
      <c r="D9" s="45" t="s">
        <v>619</v>
      </c>
      <c r="E9" s="45" t="s">
        <v>251</v>
      </c>
      <c r="F9" s="47" t="n">
        <v>32.303</v>
      </c>
      <c r="G9" s="47" t="n">
        <v>24.667</v>
      </c>
      <c r="H9" s="47" t="n">
        <v>-7.636</v>
      </c>
      <c r="I9" s="48" t="n">
        <v>0</v>
      </c>
      <c r="J9" s="48" t="n">
        <v>-106.9</v>
      </c>
      <c r="K9" s="49" t="n">
        <v>1.442</v>
      </c>
      <c r="L9" s="50" t="n">
        <f aca="false">IFERROR((J9+I9)/H9,0)</f>
        <v>13.9994761655317</v>
      </c>
      <c r="M9" s="50" t="n">
        <f aca="false">IFERROR(K9*L9,0)</f>
        <v>20.1872446306967</v>
      </c>
    </row>
    <row r="10" customFormat="false" ht="15.8" hidden="false" customHeight="false" outlineLevel="0" collapsed="false">
      <c r="A10" s="45" t="s">
        <v>602</v>
      </c>
      <c r="B10" s="45" t="s">
        <v>620</v>
      </c>
      <c r="C10" s="46" t="n">
        <v>44860</v>
      </c>
      <c r="D10" s="45" t="s">
        <v>621</v>
      </c>
      <c r="E10" s="45" t="s">
        <v>622</v>
      </c>
      <c r="F10" s="47" t="n">
        <v>0</v>
      </c>
      <c r="G10" s="47" t="n">
        <v>0</v>
      </c>
      <c r="H10" s="47" t="n">
        <v>0</v>
      </c>
      <c r="I10" s="48" t="n">
        <v>0</v>
      </c>
      <c r="J10" s="48" t="n">
        <v>0</v>
      </c>
      <c r="K10" s="49"/>
      <c r="L10" s="50" t="n">
        <f aca="false">IFERROR((J10+I10)/H10,0)</f>
        <v>0</v>
      </c>
      <c r="M10" s="50" t="n">
        <f aca="false">IFERROR(K10*L10,0)</f>
        <v>0</v>
      </c>
    </row>
    <row r="11" customFormat="false" ht="15.8" hidden="false" customHeight="false" outlineLevel="0" collapsed="false">
      <c r="A11" s="45" t="s">
        <v>602</v>
      </c>
      <c r="B11" s="45" t="s">
        <v>623</v>
      </c>
      <c r="C11" s="46" t="n">
        <v>44860</v>
      </c>
      <c r="D11" s="45" t="s">
        <v>624</v>
      </c>
      <c r="E11" s="45" t="s">
        <v>397</v>
      </c>
      <c r="F11" s="47" t="n">
        <v>-15.462</v>
      </c>
      <c r="G11" s="47" t="n">
        <v>0</v>
      </c>
      <c r="H11" s="47" t="n">
        <v>15.462</v>
      </c>
      <c r="I11" s="48" t="n">
        <v>153.43</v>
      </c>
      <c r="J11" s="48" t="n">
        <v>0</v>
      </c>
      <c r="K11" s="49" t="n">
        <v>2</v>
      </c>
      <c r="L11" s="50" t="n">
        <f aca="false">IFERROR((J11+I11)/H11,0)</f>
        <v>9.92303712326995</v>
      </c>
      <c r="M11" s="50" t="n">
        <f aca="false">IFERROR(K11*L11,0)</f>
        <v>19.8460742465399</v>
      </c>
    </row>
    <row r="12" customFormat="false" ht="15.8" hidden="false" customHeight="false" outlineLevel="0" collapsed="false">
      <c r="A12" s="45" t="s">
        <v>602</v>
      </c>
      <c r="B12" s="45" t="s">
        <v>625</v>
      </c>
      <c r="C12" s="46" t="n">
        <v>44860</v>
      </c>
      <c r="D12" s="45" t="s">
        <v>626</v>
      </c>
      <c r="E12" s="45" t="s">
        <v>253</v>
      </c>
      <c r="F12" s="47" t="n">
        <v>63.054</v>
      </c>
      <c r="G12" s="47" t="n">
        <v>66.86</v>
      </c>
      <c r="H12" s="47" t="n">
        <v>3.806</v>
      </c>
      <c r="I12" s="48" t="n">
        <v>38.89</v>
      </c>
      <c r="J12" s="48" t="n">
        <v>0</v>
      </c>
      <c r="K12" s="49" t="n">
        <v>0.113</v>
      </c>
      <c r="L12" s="50" t="n">
        <f aca="false">IFERROR((J12+I12)/H12,0)</f>
        <v>10.2180767209669</v>
      </c>
      <c r="M12" s="50" t="n">
        <f aca="false">IFERROR(K12*L12,0)</f>
        <v>1.15464266946926</v>
      </c>
    </row>
    <row r="13" customFormat="false" ht="15.8" hidden="false" customHeight="false" outlineLevel="0" collapsed="false">
      <c r="A13" s="51"/>
      <c r="B13" s="51"/>
      <c r="C13" s="52"/>
      <c r="D13" s="51"/>
      <c r="E13" s="51"/>
      <c r="F13" s="53"/>
      <c r="G13" s="53"/>
      <c r="H13" s="53"/>
      <c r="I13" s="54" t="n">
        <v>217.09</v>
      </c>
      <c r="J13" s="54" t="n">
        <v>-1160.42</v>
      </c>
      <c r="K13" s="55"/>
      <c r="L13" s="56"/>
      <c r="M13" s="32" t="n">
        <f aca="false">SUM(M2:M12)</f>
        <v>651.778261239369</v>
      </c>
    </row>
    <row r="14" customFormat="false" ht="15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32" activeCellId="0" sqref="E32"/>
    </sheetView>
  </sheetViews>
  <sheetFormatPr defaultColWidth="10.4921875" defaultRowHeight="13.8" zeroHeight="false" outlineLevelRow="0" outlineLevelCol="0"/>
  <cols>
    <col collapsed="false" customWidth="true" hidden="false" outlineLevel="0" max="2" min="2" style="1" width="4.46"/>
    <col collapsed="false" customWidth="true" hidden="false" outlineLevel="0" max="3" min="3" style="0" width="13.74"/>
    <col collapsed="false" customWidth="true" hidden="false" outlineLevel="0" max="4" min="4" style="40" width="12.41"/>
    <col collapsed="false" customWidth="true" hidden="false" outlineLevel="0" max="5" min="5" style="40" width="42.04"/>
    <col collapsed="false" customWidth="false" hidden="false" outlineLevel="0" max="10" min="6" style="40" width="10.49"/>
    <col collapsed="false" customWidth="true" hidden="false" outlineLevel="0" max="11" min="11" style="41" width="11.52"/>
    <col collapsed="false" customWidth="true" hidden="false" outlineLevel="0" max="12" min="12" style="42" width="11.52"/>
    <col collapsed="false" customWidth="true" hidden="false" outlineLevel="0" max="13" min="13" style="40" width="11.52"/>
  </cols>
  <sheetData>
    <row r="1" customFormat="false" ht="43.8" hidden="false" customHeight="true" outlineLevel="0" collapsed="false">
      <c r="A1" s="19" t="s">
        <v>578</v>
      </c>
      <c r="B1" s="19" t="s">
        <v>579</v>
      </c>
      <c r="C1" s="19" t="s">
        <v>580</v>
      </c>
      <c r="D1" s="20" t="s">
        <v>581</v>
      </c>
      <c r="E1" s="20" t="s">
        <v>582</v>
      </c>
      <c r="F1" s="20" t="s">
        <v>583</v>
      </c>
      <c r="G1" s="20" t="s">
        <v>584</v>
      </c>
      <c r="H1" s="20" t="s">
        <v>585</v>
      </c>
      <c r="I1" s="20" t="s">
        <v>586</v>
      </c>
      <c r="J1" s="20" t="s">
        <v>587</v>
      </c>
      <c r="K1" s="43" t="s">
        <v>588</v>
      </c>
      <c r="L1" s="44" t="s">
        <v>589</v>
      </c>
      <c r="M1" s="44" t="s">
        <v>590</v>
      </c>
    </row>
    <row r="2" customFormat="false" ht="13.8" hidden="false" customHeight="false" outlineLevel="0" collapsed="false">
      <c r="A2" s="24" t="s">
        <v>627</v>
      </c>
      <c r="B2" s="24" t="s">
        <v>603</v>
      </c>
      <c r="C2" s="23" t="n">
        <v>44860</v>
      </c>
      <c r="D2" s="24" t="s">
        <v>628</v>
      </c>
      <c r="E2" s="24" t="s">
        <v>346</v>
      </c>
      <c r="F2" s="25" t="n">
        <v>202.18</v>
      </c>
      <c r="G2" s="25" t="n">
        <v>156.64</v>
      </c>
      <c r="H2" s="25" t="n">
        <v>-45.54</v>
      </c>
      <c r="I2" s="26" t="n">
        <v>0</v>
      </c>
      <c r="J2" s="26" t="n">
        <v>-504.63</v>
      </c>
      <c r="K2" s="49"/>
      <c r="L2" s="50" t="n">
        <f aca="false">IFERROR((J2+I2)/H2,0)</f>
        <v>11.0810276679842</v>
      </c>
      <c r="M2" s="50" t="n">
        <f aca="false">IFERROR(K2*L2,0)</f>
        <v>0</v>
      </c>
    </row>
    <row r="3" customFormat="false" ht="13.8" hidden="false" customHeight="false" outlineLevel="0" collapsed="false">
      <c r="A3" s="24" t="s">
        <v>627</v>
      </c>
      <c r="B3" s="24" t="s">
        <v>605</v>
      </c>
      <c r="C3" s="23" t="n">
        <v>44860</v>
      </c>
      <c r="D3" s="24" t="s">
        <v>629</v>
      </c>
      <c r="E3" s="24" t="s">
        <v>208</v>
      </c>
      <c r="F3" s="25" t="n">
        <v>153.48</v>
      </c>
      <c r="G3" s="25" t="n">
        <v>162.04</v>
      </c>
      <c r="H3" s="25" t="n">
        <v>8.56</v>
      </c>
      <c r="I3" s="26" t="n">
        <v>162.9</v>
      </c>
      <c r="J3" s="26" t="n">
        <v>0</v>
      </c>
      <c r="K3" s="49"/>
      <c r="L3" s="50" t="n">
        <f aca="false">IFERROR((J3+I3)/H3,0)</f>
        <v>19.0303738317757</v>
      </c>
      <c r="M3" s="50" t="n">
        <f aca="false">IFERROR(K3*L3,0)</f>
        <v>0</v>
      </c>
    </row>
    <row r="4" customFormat="false" ht="13.8" hidden="false" customHeight="false" outlineLevel="0" collapsed="false">
      <c r="A4" s="24" t="s">
        <v>627</v>
      </c>
      <c r="B4" s="24" t="s">
        <v>607</v>
      </c>
      <c r="C4" s="23" t="n">
        <v>44860</v>
      </c>
      <c r="D4" s="24" t="s">
        <v>630</v>
      </c>
      <c r="E4" s="24" t="s">
        <v>223</v>
      </c>
      <c r="F4" s="25" t="n">
        <v>76.385</v>
      </c>
      <c r="G4" s="25" t="n">
        <v>151.78</v>
      </c>
      <c r="H4" s="25" t="n">
        <v>75.395</v>
      </c>
      <c r="I4" s="26" t="n">
        <v>570.3</v>
      </c>
      <c r="J4" s="26" t="n">
        <v>0</v>
      </c>
      <c r="K4" s="49" t="n">
        <v>4.53</v>
      </c>
      <c r="L4" s="50" t="n">
        <f aca="false">IFERROR((J4+I4)/H4,0)</f>
        <v>7.56416207971351</v>
      </c>
      <c r="M4" s="50" t="n">
        <f aca="false">IFERROR(K4*L4,0)</f>
        <v>34.2656542211022</v>
      </c>
    </row>
    <row r="5" customFormat="false" ht="13.8" hidden="false" customHeight="false" outlineLevel="0" collapsed="false">
      <c r="A5" s="24" t="s">
        <v>627</v>
      </c>
      <c r="B5" s="24" t="s">
        <v>609</v>
      </c>
      <c r="C5" s="23" t="n">
        <v>44860</v>
      </c>
      <c r="D5" s="24" t="s">
        <v>631</v>
      </c>
      <c r="E5" s="24" t="s">
        <v>225</v>
      </c>
      <c r="F5" s="25" t="n">
        <v>1132.564</v>
      </c>
      <c r="G5" s="25" t="n">
        <v>1224</v>
      </c>
      <c r="H5" s="25" t="n">
        <v>91.436</v>
      </c>
      <c r="I5" s="26" t="n">
        <v>758.83</v>
      </c>
      <c r="J5" s="26" t="n">
        <v>0</v>
      </c>
      <c r="K5" s="49"/>
      <c r="L5" s="50" t="n">
        <f aca="false">IFERROR((J5+I5)/H5,0)</f>
        <v>8.29902882890765</v>
      </c>
      <c r="M5" s="50" t="n">
        <f aca="false">IFERROR(K5*L5,0)</f>
        <v>0</v>
      </c>
    </row>
    <row r="6" customFormat="false" ht="13.8" hidden="false" customHeight="false" outlineLevel="0" collapsed="false">
      <c r="A6" s="24" t="s">
        <v>627</v>
      </c>
      <c r="B6" s="24" t="s">
        <v>611</v>
      </c>
      <c r="C6" s="23" t="n">
        <v>44860</v>
      </c>
      <c r="D6" s="24" t="s">
        <v>632</v>
      </c>
      <c r="E6" s="24" t="s">
        <v>274</v>
      </c>
      <c r="F6" s="25" t="n">
        <v>175.276</v>
      </c>
      <c r="G6" s="25" t="n">
        <v>164</v>
      </c>
      <c r="H6" s="25" t="n">
        <v>-11.276</v>
      </c>
      <c r="I6" s="26" t="n">
        <v>0</v>
      </c>
      <c r="J6" s="26" t="n">
        <v>-147.62</v>
      </c>
      <c r="K6" s="49"/>
      <c r="L6" s="50" t="n">
        <f aca="false">IFERROR((J6+I6)/H6,0)</f>
        <v>13.0915218162469</v>
      </c>
      <c r="M6" s="50" t="n">
        <f aca="false">IFERROR(K6*L6,0)</f>
        <v>0</v>
      </c>
    </row>
    <row r="7" customFormat="false" ht="13.8" hidden="false" customHeight="false" outlineLevel="0" collapsed="false">
      <c r="A7" s="24" t="s">
        <v>627</v>
      </c>
      <c r="B7" s="24" t="s">
        <v>613</v>
      </c>
      <c r="C7" s="23" t="n">
        <v>44860</v>
      </c>
      <c r="D7" s="24" t="s">
        <v>633</v>
      </c>
      <c r="E7" s="24" t="s">
        <v>182</v>
      </c>
      <c r="F7" s="25" t="n">
        <v>33.864</v>
      </c>
      <c r="G7" s="25" t="n">
        <v>20</v>
      </c>
      <c r="H7" s="25" t="n">
        <v>-13.864</v>
      </c>
      <c r="I7" s="26" t="n">
        <v>0</v>
      </c>
      <c r="J7" s="26" t="n">
        <v>-164.24</v>
      </c>
      <c r="K7" s="49"/>
      <c r="L7" s="50" t="n">
        <f aca="false">IFERROR((J7+I7)/H7,0)</f>
        <v>11.8465089440277</v>
      </c>
      <c r="M7" s="50" t="n">
        <f aca="false">IFERROR(K7*L7,0)</f>
        <v>0</v>
      </c>
    </row>
    <row r="8" customFormat="false" ht="13.8" hidden="false" customHeight="false" outlineLevel="0" collapsed="false">
      <c r="A8" s="24" t="s">
        <v>627</v>
      </c>
      <c r="B8" s="24" t="s">
        <v>615</v>
      </c>
      <c r="C8" s="23" t="n">
        <v>44860</v>
      </c>
      <c r="D8" s="24" t="s">
        <v>634</v>
      </c>
      <c r="E8" s="24" t="s">
        <v>242</v>
      </c>
      <c r="F8" s="25" t="n">
        <v>329.994</v>
      </c>
      <c r="G8" s="25" t="n">
        <v>272.28</v>
      </c>
      <c r="H8" s="25" t="n">
        <v>-57.714</v>
      </c>
      <c r="I8" s="26" t="n">
        <v>0</v>
      </c>
      <c r="J8" s="26" t="n">
        <v>-624.14</v>
      </c>
      <c r="K8" s="49" t="n">
        <v>56.84</v>
      </c>
      <c r="L8" s="50" t="n">
        <f aca="false">IFERROR((J8+I8)/H8,0)</f>
        <v>10.814360467131</v>
      </c>
      <c r="M8" s="50" t="n">
        <f aca="false">IFERROR(K8*L8,0)</f>
        <v>614.688248951728</v>
      </c>
    </row>
    <row r="9" customFormat="false" ht="13.8" hidden="false" customHeight="false" outlineLevel="0" collapsed="false">
      <c r="A9" s="24" t="s">
        <v>627</v>
      </c>
      <c r="B9" s="24" t="s">
        <v>618</v>
      </c>
      <c r="C9" s="23" t="n">
        <v>44860</v>
      </c>
      <c r="D9" s="24" t="s">
        <v>635</v>
      </c>
      <c r="E9" s="24" t="s">
        <v>275</v>
      </c>
      <c r="F9" s="25" t="n">
        <v>74.757</v>
      </c>
      <c r="G9" s="25" t="n">
        <v>54</v>
      </c>
      <c r="H9" s="25" t="n">
        <v>-20.757</v>
      </c>
      <c r="I9" s="26" t="n">
        <v>0</v>
      </c>
      <c r="J9" s="26" t="n">
        <v>-85.42</v>
      </c>
      <c r="K9" s="49"/>
      <c r="L9" s="50" t="n">
        <f aca="false">IFERROR((J9+I9)/H9,0)</f>
        <v>4.11523823288529</v>
      </c>
      <c r="M9" s="50" t="n">
        <f aca="false">IFERROR(K9*L9,0)</f>
        <v>0</v>
      </c>
    </row>
    <row r="10" customFormat="false" ht="13.8" hidden="false" customHeight="false" outlineLevel="0" collapsed="false">
      <c r="A10" s="24" t="s">
        <v>627</v>
      </c>
      <c r="B10" s="24" t="s">
        <v>620</v>
      </c>
      <c r="C10" s="23" t="n">
        <v>44860</v>
      </c>
      <c r="D10" s="24" t="s">
        <v>636</v>
      </c>
      <c r="E10" s="24" t="s">
        <v>307</v>
      </c>
      <c r="F10" s="25" t="n">
        <v>706.08</v>
      </c>
      <c r="G10" s="25" t="n">
        <v>637.19</v>
      </c>
      <c r="H10" s="25" t="n">
        <v>-68.89</v>
      </c>
      <c r="I10" s="26" t="n">
        <v>0</v>
      </c>
      <c r="J10" s="26" t="n">
        <v>-1207.56</v>
      </c>
      <c r="K10" s="49"/>
      <c r="L10" s="50" t="n">
        <f aca="false">IFERROR((J10+I10)/H10,0)</f>
        <v>17.5288140513863</v>
      </c>
      <c r="M10" s="50" t="n">
        <f aca="false">IFERROR(K10*L10,0)</f>
        <v>0</v>
      </c>
    </row>
    <row r="11" customFormat="false" ht="13.8" hidden="false" customHeight="false" outlineLevel="0" collapsed="false">
      <c r="A11" s="24" t="s">
        <v>627</v>
      </c>
      <c r="B11" s="24" t="s">
        <v>623</v>
      </c>
      <c r="C11" s="23" t="n">
        <v>44860</v>
      </c>
      <c r="D11" s="24" t="s">
        <v>637</v>
      </c>
      <c r="E11" s="24" t="s">
        <v>240</v>
      </c>
      <c r="F11" s="25" t="n">
        <v>116.562</v>
      </c>
      <c r="G11" s="25" t="n">
        <v>100</v>
      </c>
      <c r="H11" s="25" t="n">
        <v>-16.562</v>
      </c>
      <c r="I11" s="26" t="n">
        <v>0</v>
      </c>
      <c r="J11" s="26" t="n">
        <v>-128.86</v>
      </c>
      <c r="K11" s="49" t="n">
        <v>14.22</v>
      </c>
      <c r="L11" s="50" t="n">
        <f aca="false">IFERROR((J11+I11)/H11,0)</f>
        <v>7.78046129694481</v>
      </c>
      <c r="M11" s="50" t="n">
        <f aca="false">IFERROR(K11*L11,0)</f>
        <v>110.638159642555</v>
      </c>
    </row>
    <row r="12" customFormat="false" ht="13.8" hidden="false" customHeight="false" outlineLevel="0" collapsed="false">
      <c r="A12" s="24" t="s">
        <v>627</v>
      </c>
      <c r="B12" s="24" t="s">
        <v>625</v>
      </c>
      <c r="C12" s="23" t="n">
        <v>44860</v>
      </c>
      <c r="D12" s="24" t="s">
        <v>638</v>
      </c>
      <c r="E12" s="24" t="s">
        <v>517</v>
      </c>
      <c r="F12" s="25" t="n">
        <v>92.533</v>
      </c>
      <c r="G12" s="25" t="n">
        <v>56.16</v>
      </c>
      <c r="H12" s="25" t="n">
        <v>-36.373</v>
      </c>
      <c r="I12" s="26" t="n">
        <v>0</v>
      </c>
      <c r="J12" s="26" t="n">
        <v>-319.25</v>
      </c>
      <c r="K12" s="49"/>
      <c r="L12" s="50" t="n">
        <f aca="false">IFERROR((J12+I12)/H12,0)</f>
        <v>8.77711489291507</v>
      </c>
      <c r="M12" s="50" t="n">
        <f aca="false">IFERROR(K12*L12,0)</f>
        <v>0</v>
      </c>
    </row>
    <row r="13" customFormat="false" ht="13.8" hidden="false" customHeight="false" outlineLevel="0" collapsed="false">
      <c r="A13" s="24" t="s">
        <v>627</v>
      </c>
      <c r="B13" s="24" t="s">
        <v>639</v>
      </c>
      <c r="C13" s="23" t="n">
        <v>44860</v>
      </c>
      <c r="D13" s="24" t="s">
        <v>640</v>
      </c>
      <c r="E13" s="24" t="s">
        <v>192</v>
      </c>
      <c r="F13" s="25" t="n">
        <v>494.258</v>
      </c>
      <c r="G13" s="25" t="n">
        <v>400</v>
      </c>
      <c r="H13" s="25" t="n">
        <v>-94.258</v>
      </c>
      <c r="I13" s="26" t="n">
        <v>0</v>
      </c>
      <c r="J13" s="26" t="n">
        <v>-714.99</v>
      </c>
      <c r="K13" s="49" t="n">
        <v>7.7</v>
      </c>
      <c r="L13" s="50" t="n">
        <f aca="false">IFERROR((J13+I13)/H13,0)</f>
        <v>7.58545693734219</v>
      </c>
      <c r="M13" s="50" t="n">
        <f aca="false">IFERROR(K13*L13,0)</f>
        <v>58.4080184175349</v>
      </c>
    </row>
    <row r="14" customFormat="false" ht="13.8" hidden="false" customHeight="false" outlineLevel="0" collapsed="false">
      <c r="A14" s="24" t="s">
        <v>627</v>
      </c>
      <c r="B14" s="24" t="s">
        <v>641</v>
      </c>
      <c r="C14" s="23" t="n">
        <v>44860</v>
      </c>
      <c r="D14" s="24" t="s">
        <v>642</v>
      </c>
      <c r="E14" s="24" t="s">
        <v>324</v>
      </c>
      <c r="F14" s="25" t="n">
        <v>84.201</v>
      </c>
      <c r="G14" s="25" t="n">
        <v>64</v>
      </c>
      <c r="H14" s="25" t="n">
        <v>-20.201</v>
      </c>
      <c r="I14" s="26" t="n">
        <v>0</v>
      </c>
      <c r="J14" s="26" t="n">
        <v>-262.16</v>
      </c>
      <c r="K14" s="49" t="n">
        <v>9.73</v>
      </c>
      <c r="L14" s="50" t="n">
        <f aca="false">IFERROR((J14+I14)/H14,0)</f>
        <v>12.9775753675561</v>
      </c>
      <c r="M14" s="50" t="n">
        <f aca="false">IFERROR(K14*L14,0)</f>
        <v>126.27180832632</v>
      </c>
    </row>
    <row r="15" customFormat="false" ht="13.8" hidden="false" customHeight="false" outlineLevel="0" collapsed="false">
      <c r="A15" s="24" t="s">
        <v>627</v>
      </c>
      <c r="B15" s="24" t="s">
        <v>643</v>
      </c>
      <c r="C15" s="23" t="n">
        <v>44860</v>
      </c>
      <c r="D15" s="24" t="s">
        <v>644</v>
      </c>
      <c r="E15" s="24" t="s">
        <v>526</v>
      </c>
      <c r="F15" s="25" t="n">
        <v>93.062</v>
      </c>
      <c r="G15" s="25" t="n">
        <v>42.5</v>
      </c>
      <c r="H15" s="25" t="n">
        <v>-50.562</v>
      </c>
      <c r="I15" s="26" t="n">
        <v>0</v>
      </c>
      <c r="J15" s="26" t="n">
        <v>-815.65</v>
      </c>
      <c r="K15" s="49"/>
      <c r="L15" s="50" t="n">
        <f aca="false">IFERROR((J15+I15)/H15,0)</f>
        <v>16.1316799177248</v>
      </c>
      <c r="M15" s="50" t="n">
        <f aca="false">IFERROR(K15*L15,0)</f>
        <v>0</v>
      </c>
    </row>
    <row r="16" customFormat="false" ht="13.8" hidden="false" customHeight="false" outlineLevel="0" collapsed="false">
      <c r="A16" s="24" t="s">
        <v>627</v>
      </c>
      <c r="B16" s="24" t="s">
        <v>645</v>
      </c>
      <c r="C16" s="23" t="n">
        <v>44860</v>
      </c>
      <c r="D16" s="24" t="s">
        <v>646</v>
      </c>
      <c r="E16" s="24" t="s">
        <v>548</v>
      </c>
      <c r="F16" s="25" t="n">
        <v>4.336</v>
      </c>
      <c r="G16" s="25" t="n">
        <v>38</v>
      </c>
      <c r="H16" s="25" t="n">
        <v>33.664</v>
      </c>
      <c r="I16" s="26" t="n">
        <v>551.08</v>
      </c>
      <c r="J16" s="26" t="n">
        <v>0</v>
      </c>
      <c r="K16" s="49"/>
      <c r="L16" s="50" t="n">
        <f aca="false">IFERROR((J16+I16)/H16,0)</f>
        <v>16.3700095057034</v>
      </c>
      <c r="M16" s="50" t="n">
        <f aca="false">IFERROR(K16*L16,0)</f>
        <v>0</v>
      </c>
    </row>
    <row r="17" customFormat="false" ht="13.8" hidden="false" customHeight="false" outlineLevel="0" collapsed="false">
      <c r="A17" s="24" t="s">
        <v>627</v>
      </c>
      <c r="B17" s="24" t="s">
        <v>647</v>
      </c>
      <c r="C17" s="23" t="n">
        <v>44860</v>
      </c>
      <c r="D17" s="24" t="s">
        <v>648</v>
      </c>
      <c r="E17" s="24" t="s">
        <v>215</v>
      </c>
      <c r="F17" s="25" t="n">
        <v>307.284</v>
      </c>
      <c r="G17" s="25" t="n">
        <v>313</v>
      </c>
      <c r="H17" s="25" t="n">
        <v>5.716</v>
      </c>
      <c r="I17" s="26" t="n">
        <v>40.61</v>
      </c>
      <c r="J17" s="26" t="n">
        <v>0</v>
      </c>
      <c r="K17" s="49"/>
      <c r="L17" s="50" t="n">
        <f aca="false">IFERROR((J17+I17)/H17,0)</f>
        <v>7.10461861441568</v>
      </c>
      <c r="M17" s="50" t="n">
        <f aca="false">IFERROR(K17*L17,0)</f>
        <v>0</v>
      </c>
    </row>
    <row r="18" customFormat="false" ht="13.8" hidden="false" customHeight="false" outlineLevel="0" collapsed="false">
      <c r="A18" s="24" t="s">
        <v>627</v>
      </c>
      <c r="B18" s="24" t="s">
        <v>649</v>
      </c>
      <c r="C18" s="23" t="n">
        <v>44860</v>
      </c>
      <c r="D18" s="24" t="s">
        <v>650</v>
      </c>
      <c r="E18" s="24" t="s">
        <v>477</v>
      </c>
      <c r="F18" s="25" t="n">
        <v>93.693</v>
      </c>
      <c r="G18" s="25" t="n">
        <v>90</v>
      </c>
      <c r="H18" s="25" t="n">
        <v>-3.693</v>
      </c>
      <c r="I18" s="26" t="n">
        <v>0</v>
      </c>
      <c r="J18" s="26" t="n">
        <v>-17.27</v>
      </c>
      <c r="K18" s="49" t="n">
        <v>2.85</v>
      </c>
      <c r="L18" s="50" t="n">
        <f aca="false">IFERROR((J18+I18)/H18,0)</f>
        <v>4.67641483888438</v>
      </c>
      <c r="M18" s="50" t="n">
        <f aca="false">IFERROR(K18*L18,0)</f>
        <v>13.3277822908205</v>
      </c>
    </row>
    <row r="19" customFormat="false" ht="13.8" hidden="false" customHeight="false" outlineLevel="0" collapsed="false">
      <c r="A19" s="24" t="s">
        <v>627</v>
      </c>
      <c r="B19" s="24" t="s">
        <v>651</v>
      </c>
      <c r="C19" s="23" t="n">
        <v>44860</v>
      </c>
      <c r="D19" s="24" t="s">
        <v>652</v>
      </c>
      <c r="E19" s="24" t="s">
        <v>281</v>
      </c>
      <c r="F19" s="25" t="n">
        <v>1130.877</v>
      </c>
      <c r="G19" s="25" t="n">
        <v>1180</v>
      </c>
      <c r="H19" s="25" t="n">
        <v>49.123</v>
      </c>
      <c r="I19" s="26" t="n">
        <v>527.35</v>
      </c>
      <c r="J19" s="26" t="n">
        <v>0</v>
      </c>
      <c r="K19" s="49" t="n">
        <v>37.767</v>
      </c>
      <c r="L19" s="50" t="n">
        <f aca="false">IFERROR((J19+I19)/H19,0)</f>
        <v>10.7352971113328</v>
      </c>
      <c r="M19" s="50" t="n">
        <f aca="false">IFERROR(K19*L19,0)</f>
        <v>405.439966003705</v>
      </c>
    </row>
    <row r="20" customFormat="false" ht="13.8" hidden="false" customHeight="false" outlineLevel="0" collapsed="false">
      <c r="A20" s="24" t="s">
        <v>627</v>
      </c>
      <c r="B20" s="24" t="s">
        <v>653</v>
      </c>
      <c r="C20" s="23" t="n">
        <v>44860</v>
      </c>
      <c r="D20" s="24" t="s">
        <v>654</v>
      </c>
      <c r="E20" s="24" t="s">
        <v>227</v>
      </c>
      <c r="F20" s="25" t="n">
        <v>846.185</v>
      </c>
      <c r="G20" s="25" t="n">
        <v>770.28</v>
      </c>
      <c r="H20" s="25" t="n">
        <v>-75.905</v>
      </c>
      <c r="I20" s="26" t="n">
        <v>0</v>
      </c>
      <c r="J20" s="26" t="n">
        <v>-1054.85</v>
      </c>
      <c r="K20" s="49" t="n">
        <v>62.64</v>
      </c>
      <c r="L20" s="50" t="n">
        <f aca="false">IFERROR((J20+I20)/H20,0)</f>
        <v>13.8969764837626</v>
      </c>
      <c r="M20" s="50" t="n">
        <f aca="false">IFERROR(K20*L20,0)</f>
        <v>870.506606942889</v>
      </c>
    </row>
    <row r="21" customFormat="false" ht="13.8" hidden="false" customHeight="false" outlineLevel="0" collapsed="false">
      <c r="A21" s="24" t="s">
        <v>627</v>
      </c>
      <c r="B21" s="24" t="s">
        <v>655</v>
      </c>
      <c r="C21" s="23" t="n">
        <v>44860</v>
      </c>
      <c r="D21" s="24" t="s">
        <v>656</v>
      </c>
      <c r="E21" s="24" t="s">
        <v>439</v>
      </c>
      <c r="F21" s="25" t="n">
        <v>297.98</v>
      </c>
      <c r="G21" s="25" t="n">
        <v>400</v>
      </c>
      <c r="H21" s="25" t="n">
        <v>102.02</v>
      </c>
      <c r="I21" s="26" t="n">
        <v>460.21</v>
      </c>
      <c r="J21" s="26" t="n">
        <v>0</v>
      </c>
      <c r="K21" s="49" t="n">
        <v>0.113</v>
      </c>
      <c r="L21" s="50" t="n">
        <f aca="false">IFERROR((J21+I21)/H21,0)</f>
        <v>4.51097823956087</v>
      </c>
      <c r="M21" s="50" t="n">
        <f aca="false">IFERROR(K21*L21,0)</f>
        <v>0.509740541070378</v>
      </c>
    </row>
    <row r="22" customFormat="false" ht="13.8" hidden="false" customHeight="false" outlineLevel="0" collapsed="false">
      <c r="A22" s="24" t="s">
        <v>627</v>
      </c>
      <c r="B22" s="24" t="s">
        <v>657</v>
      </c>
      <c r="C22" s="23" t="n">
        <v>44860</v>
      </c>
      <c r="D22" s="24" t="s">
        <v>658</v>
      </c>
      <c r="E22" s="24" t="s">
        <v>392</v>
      </c>
      <c r="F22" s="25" t="n">
        <v>177.382</v>
      </c>
      <c r="G22" s="25" t="n">
        <v>108</v>
      </c>
      <c r="H22" s="25" t="n">
        <v>-69.382</v>
      </c>
      <c r="I22" s="26" t="n">
        <v>0</v>
      </c>
      <c r="J22" s="26" t="n">
        <v>-683.34</v>
      </c>
      <c r="K22" s="49"/>
      <c r="L22" s="50" t="n">
        <f aca="false">IFERROR((J22+I22)/H22,0)</f>
        <v>9.84895217779828</v>
      </c>
      <c r="M22" s="50" t="n">
        <f aca="false">IFERROR(K22*L22,0)</f>
        <v>0</v>
      </c>
    </row>
    <row r="23" customFormat="false" ht="13.8" hidden="false" customHeight="false" outlineLevel="0" collapsed="false">
      <c r="A23" s="24" t="s">
        <v>627</v>
      </c>
      <c r="B23" s="24" t="s">
        <v>659</v>
      </c>
      <c r="C23" s="23" t="n">
        <v>44860</v>
      </c>
      <c r="D23" s="24" t="s">
        <v>660</v>
      </c>
      <c r="E23" s="24" t="s">
        <v>520</v>
      </c>
      <c r="F23" s="25" t="n">
        <v>40.238</v>
      </c>
      <c r="G23" s="25" t="n">
        <v>29.82</v>
      </c>
      <c r="H23" s="25" t="n">
        <v>-10.418</v>
      </c>
      <c r="I23" s="26" t="n">
        <v>0</v>
      </c>
      <c r="J23" s="26" t="n">
        <v>-106.47</v>
      </c>
      <c r="K23" s="49"/>
      <c r="L23" s="50" t="n">
        <f aca="false">IFERROR((J23+I23)/H23,0)</f>
        <v>10.2198118640814</v>
      </c>
      <c r="M23" s="50" t="n">
        <f aca="false">IFERROR(K23*L23,0)</f>
        <v>0</v>
      </c>
    </row>
    <row r="24" customFormat="false" ht="13.8" hidden="false" customHeight="false" outlineLevel="0" collapsed="false">
      <c r="A24" s="30"/>
      <c r="B24" s="30"/>
      <c r="C24" s="29"/>
      <c r="D24" s="30"/>
      <c r="E24" s="30"/>
      <c r="F24" s="31"/>
      <c r="G24" s="31"/>
      <c r="H24" s="31"/>
      <c r="I24" s="32" t="n">
        <v>3071.28</v>
      </c>
      <c r="J24" s="32" t="n">
        <v>-6836.45</v>
      </c>
      <c r="K24" s="57"/>
      <c r="L24" s="58"/>
      <c r="M24" s="58" t="n">
        <f aca="false">SUM(L2:M23)</f>
        <v>2468.04236850581</v>
      </c>
    </row>
    <row r="26" customFormat="false" ht="13.8" hidden="false" customHeight="false" outlineLevel="0" collapsed="false">
      <c r="K26" s="59"/>
      <c r="L26" s="6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3"/>
  <sheetViews>
    <sheetView showFormulas="false" showGridLines="true" showRowColHeaders="true" showZeros="true" rightToLeft="false" tabSelected="false" showOutlineSymbols="true" defaultGridColor="true" view="normal" topLeftCell="A16" colorId="64" zoomScale="80" zoomScaleNormal="80" zoomScalePageLayoutView="100" workbookViewId="0">
      <selection pane="topLeft" activeCell="A1" activeCellId="0" sqref="A1"/>
    </sheetView>
  </sheetViews>
  <sheetFormatPr defaultColWidth="10.4921875" defaultRowHeight="13.8" zeroHeight="false" outlineLevelRow="0" outlineLevelCol="0"/>
  <cols>
    <col collapsed="false" customWidth="true" hidden="false" outlineLevel="0" max="1" min="1" style="1" width="12.93"/>
    <col collapsed="false" customWidth="true" hidden="false" outlineLevel="0" max="2" min="2" style="1" width="12.73"/>
    <col collapsed="false" customWidth="true" hidden="false" outlineLevel="0" max="3" min="3" style="1" width="12.93"/>
    <col collapsed="false" customWidth="true" hidden="false" outlineLevel="0" max="4" min="4" style="1" width="12.73"/>
    <col collapsed="false" customWidth="true" hidden="false" outlineLevel="0" max="5" min="5" style="1" width="41.02"/>
    <col collapsed="false" customWidth="true" hidden="false" outlineLevel="0" max="7" min="6" style="1" width="10.12"/>
    <col collapsed="false" customWidth="true" hidden="false" outlineLevel="0" max="8" min="8" style="9" width="10.12"/>
    <col collapsed="false" customWidth="true" hidden="false" outlineLevel="0" max="9" min="9" style="61" width="10.12"/>
    <col collapsed="false" customWidth="true" hidden="false" outlineLevel="0" max="10" min="10" style="1" width="10.12"/>
    <col collapsed="false" customWidth="true" hidden="false" outlineLevel="0" max="11" min="11" style="41" width="10.12"/>
    <col collapsed="false" customWidth="true" hidden="false" outlineLevel="0" max="12" min="12" style="42" width="10.12"/>
    <col collapsed="false" customWidth="true" hidden="false" outlineLevel="0" max="13" min="13" style="40" width="10.12"/>
  </cols>
  <sheetData>
    <row r="1" s="40" customFormat="true" ht="36.55" hidden="false" customHeight="false" outlineLevel="0" collapsed="false">
      <c r="A1" s="20" t="s">
        <v>578</v>
      </c>
      <c r="B1" s="20" t="s">
        <v>579</v>
      </c>
      <c r="C1" s="20" t="s">
        <v>580</v>
      </c>
      <c r="D1" s="20" t="s">
        <v>581</v>
      </c>
      <c r="E1" s="20" t="s">
        <v>582</v>
      </c>
      <c r="F1" s="20" t="s">
        <v>583</v>
      </c>
      <c r="G1" s="20" t="s">
        <v>584</v>
      </c>
      <c r="H1" s="20" t="s">
        <v>585</v>
      </c>
      <c r="I1" s="20" t="s">
        <v>586</v>
      </c>
      <c r="J1" s="20" t="s">
        <v>587</v>
      </c>
      <c r="K1" s="21" t="s">
        <v>588</v>
      </c>
      <c r="L1" s="22" t="s">
        <v>589</v>
      </c>
      <c r="M1" s="22" t="s">
        <v>590</v>
      </c>
    </row>
    <row r="2" customFormat="false" ht="15.8" hidden="false" customHeight="false" outlineLevel="0" collapsed="false">
      <c r="A2" s="24" t="s">
        <v>661</v>
      </c>
      <c r="B2" s="24" t="s">
        <v>603</v>
      </c>
      <c r="C2" s="23" t="n">
        <v>44859</v>
      </c>
      <c r="D2" s="24" t="s">
        <v>662</v>
      </c>
      <c r="E2" s="24" t="s">
        <v>328</v>
      </c>
      <c r="F2" s="25" t="n">
        <v>418.336</v>
      </c>
      <c r="G2" s="25" t="n">
        <v>472.34</v>
      </c>
      <c r="H2" s="25" t="n">
        <v>54.004</v>
      </c>
      <c r="I2" s="26" t="n">
        <v>1340.3</v>
      </c>
      <c r="J2" s="26" t="n">
        <v>0</v>
      </c>
      <c r="K2" s="49" t="n">
        <v>21.862</v>
      </c>
      <c r="L2" s="50" t="n">
        <f aca="false">IFERROR((J2+I2)/H2,0)</f>
        <v>24.8185319605955</v>
      </c>
      <c r="M2" s="50" t="n">
        <f aca="false">IFERROR(K2*L2,0)</f>
        <v>542.582745722539</v>
      </c>
    </row>
    <row r="3" customFormat="false" ht="15.8" hidden="false" customHeight="false" outlineLevel="0" collapsed="false">
      <c r="A3" s="24" t="s">
        <v>661</v>
      </c>
      <c r="B3" s="24" t="s">
        <v>605</v>
      </c>
      <c r="C3" s="23" t="n">
        <v>44859</v>
      </c>
      <c r="D3" s="24" t="s">
        <v>663</v>
      </c>
      <c r="E3" s="24" t="s">
        <v>664</v>
      </c>
      <c r="F3" s="25" t="n">
        <v>0</v>
      </c>
      <c r="G3" s="25" t="n">
        <v>0</v>
      </c>
      <c r="H3" s="25" t="n">
        <v>0</v>
      </c>
      <c r="I3" s="26" t="n">
        <v>0</v>
      </c>
      <c r="J3" s="26" t="n">
        <v>0</v>
      </c>
      <c r="K3" s="49"/>
      <c r="L3" s="50" t="n">
        <f aca="false">IFERROR((J3+I3)/H3,0)</f>
        <v>0</v>
      </c>
      <c r="M3" s="50" t="n">
        <f aca="false">IFERROR(K3*L3,0)</f>
        <v>0</v>
      </c>
    </row>
    <row r="4" customFormat="false" ht="15.8" hidden="false" customHeight="false" outlineLevel="0" collapsed="false">
      <c r="A4" s="24" t="s">
        <v>661</v>
      </c>
      <c r="B4" s="24" t="s">
        <v>607</v>
      </c>
      <c r="C4" s="23" t="n">
        <v>44859</v>
      </c>
      <c r="D4" s="24" t="s">
        <v>665</v>
      </c>
      <c r="E4" s="24" t="s">
        <v>285</v>
      </c>
      <c r="F4" s="25" t="n">
        <v>480.62</v>
      </c>
      <c r="G4" s="25" t="n">
        <v>340</v>
      </c>
      <c r="H4" s="25" t="n">
        <v>-140.62</v>
      </c>
      <c r="I4" s="26" t="n">
        <v>0</v>
      </c>
      <c r="J4" s="26" t="n">
        <v>-3576</v>
      </c>
      <c r="K4" s="49" t="n">
        <v>16.416</v>
      </c>
      <c r="L4" s="50" t="n">
        <f aca="false">IFERROR((J4+I4)/H4,0)</f>
        <v>25.4302375195563</v>
      </c>
      <c r="M4" s="50" t="n">
        <f aca="false">IFERROR(K4*L4,0)</f>
        <v>417.462779121035</v>
      </c>
    </row>
    <row r="5" customFormat="false" ht="15.8" hidden="false" customHeight="false" outlineLevel="0" collapsed="false">
      <c r="A5" s="24" t="s">
        <v>661</v>
      </c>
      <c r="B5" s="24" t="s">
        <v>609</v>
      </c>
      <c r="C5" s="23" t="n">
        <v>44859</v>
      </c>
      <c r="D5" s="24" t="s">
        <v>666</v>
      </c>
      <c r="E5" s="24" t="s">
        <v>393</v>
      </c>
      <c r="F5" s="25" t="n">
        <v>81.05</v>
      </c>
      <c r="G5" s="25" t="n">
        <v>80.13</v>
      </c>
      <c r="H5" s="25" t="n">
        <v>-0.92</v>
      </c>
      <c r="I5" s="26" t="n">
        <v>0</v>
      </c>
      <c r="J5" s="26" t="n">
        <v>-13.96</v>
      </c>
      <c r="K5" s="49" t="n">
        <v>1.32</v>
      </c>
      <c r="L5" s="50" t="n">
        <f aca="false">IFERROR((J5+I5)/H5,0)</f>
        <v>15.1739130434783</v>
      </c>
      <c r="M5" s="50" t="n">
        <f aca="false">IFERROR(K5*L5,0)</f>
        <v>20.0295652173913</v>
      </c>
    </row>
    <row r="6" customFormat="false" ht="15.8" hidden="false" customHeight="false" outlineLevel="0" collapsed="false">
      <c r="A6" s="24" t="s">
        <v>661</v>
      </c>
      <c r="B6" s="24" t="s">
        <v>611</v>
      </c>
      <c r="C6" s="23" t="n">
        <v>44859</v>
      </c>
      <c r="D6" s="24" t="s">
        <v>667</v>
      </c>
      <c r="E6" s="24" t="s">
        <v>668</v>
      </c>
      <c r="F6" s="25" t="n">
        <v>4.302</v>
      </c>
      <c r="G6" s="25" t="n">
        <v>3.706</v>
      </c>
      <c r="H6" s="25" t="n">
        <v>-0.596</v>
      </c>
      <c r="I6" s="26" t="n">
        <v>0</v>
      </c>
      <c r="J6" s="26" t="n">
        <v>-19.77</v>
      </c>
      <c r="K6" s="49"/>
      <c r="L6" s="50" t="n">
        <f aca="false">IFERROR((J6+I6)/H6,0)</f>
        <v>33.1711409395973</v>
      </c>
      <c r="M6" s="50" t="n">
        <f aca="false">IFERROR(K6*L6,0)</f>
        <v>0</v>
      </c>
    </row>
    <row r="7" customFormat="false" ht="15.8" hidden="false" customHeight="false" outlineLevel="0" collapsed="false">
      <c r="A7" s="24" t="s">
        <v>661</v>
      </c>
      <c r="B7" s="24" t="s">
        <v>613</v>
      </c>
      <c r="C7" s="23" t="n">
        <v>44859</v>
      </c>
      <c r="D7" s="24" t="s">
        <v>669</v>
      </c>
      <c r="E7" s="24" t="s">
        <v>670</v>
      </c>
      <c r="F7" s="25" t="n">
        <v>-1.182</v>
      </c>
      <c r="G7" s="25" t="n">
        <v>0</v>
      </c>
      <c r="H7" s="25" t="n">
        <v>1.182</v>
      </c>
      <c r="I7" s="26" t="n">
        <v>45.4</v>
      </c>
      <c r="J7" s="26" t="n">
        <v>0</v>
      </c>
      <c r="K7" s="49"/>
      <c r="L7" s="50" t="n">
        <f aca="false">IFERROR((J7+I7)/H7,0)</f>
        <v>38.409475465313</v>
      </c>
      <c r="M7" s="50" t="n">
        <f aca="false">IFERROR(K7*L7,0)</f>
        <v>0</v>
      </c>
    </row>
    <row r="8" customFormat="false" ht="15.8" hidden="false" customHeight="false" outlineLevel="0" collapsed="false">
      <c r="A8" s="24" t="s">
        <v>661</v>
      </c>
      <c r="B8" s="24" t="s">
        <v>615</v>
      </c>
      <c r="C8" s="23" t="n">
        <v>44859</v>
      </c>
      <c r="D8" s="24" t="s">
        <v>671</v>
      </c>
      <c r="E8" s="24" t="s">
        <v>246</v>
      </c>
      <c r="F8" s="25" t="n">
        <v>36.861</v>
      </c>
      <c r="G8" s="25" t="n">
        <v>0</v>
      </c>
      <c r="H8" s="25" t="n">
        <v>-36.861</v>
      </c>
      <c r="I8" s="26" t="n">
        <v>0</v>
      </c>
      <c r="J8" s="26" t="n">
        <v>-1355.68</v>
      </c>
      <c r="K8" s="49" t="n">
        <v>55.254</v>
      </c>
      <c r="L8" s="50" t="n">
        <f aca="false">IFERROR((J8+I8)/H8,0)</f>
        <v>36.7781666259733</v>
      </c>
      <c r="M8" s="50" t="n">
        <f aca="false">IFERROR(K8*L8,0)</f>
        <v>2032.14081875153</v>
      </c>
    </row>
    <row r="9" customFormat="false" ht="15.8" hidden="false" customHeight="false" outlineLevel="0" collapsed="false">
      <c r="A9" s="24" t="s">
        <v>661</v>
      </c>
      <c r="B9" s="24" t="s">
        <v>618</v>
      </c>
      <c r="C9" s="23" t="n">
        <v>44859</v>
      </c>
      <c r="D9" s="24" t="s">
        <v>672</v>
      </c>
      <c r="E9" s="24" t="s">
        <v>383</v>
      </c>
      <c r="F9" s="25" t="n">
        <v>153.401</v>
      </c>
      <c r="G9" s="25" t="n">
        <v>150.19</v>
      </c>
      <c r="H9" s="25" t="n">
        <v>-3.211</v>
      </c>
      <c r="I9" s="26" t="n">
        <v>0</v>
      </c>
      <c r="J9" s="26" t="n">
        <v>-116.25</v>
      </c>
      <c r="K9" s="49"/>
      <c r="L9" s="50" t="n">
        <f aca="false">IFERROR((J9+I9)/H9,0)</f>
        <v>36.2036748676425</v>
      </c>
      <c r="M9" s="50" t="n">
        <f aca="false">IFERROR(K9*L9,0)</f>
        <v>0</v>
      </c>
    </row>
    <row r="10" customFormat="false" ht="15.8" hidden="false" customHeight="false" outlineLevel="0" collapsed="false">
      <c r="A10" s="24" t="s">
        <v>661</v>
      </c>
      <c r="B10" s="24" t="s">
        <v>620</v>
      </c>
      <c r="C10" s="23" t="n">
        <v>44859</v>
      </c>
      <c r="D10" s="24" t="s">
        <v>673</v>
      </c>
      <c r="E10" s="24" t="s">
        <v>674</v>
      </c>
      <c r="F10" s="25" t="n">
        <v>0</v>
      </c>
      <c r="G10" s="25" t="n">
        <v>0</v>
      </c>
      <c r="H10" s="25" t="n">
        <v>0</v>
      </c>
      <c r="I10" s="26" t="n">
        <v>0</v>
      </c>
      <c r="J10" s="26" t="n">
        <v>0</v>
      </c>
      <c r="K10" s="49"/>
      <c r="L10" s="50" t="n">
        <f aca="false">IFERROR((J10+I10)/H10,0)</f>
        <v>0</v>
      </c>
      <c r="M10" s="50" t="n">
        <f aca="false">IFERROR(K10*L10,0)</f>
        <v>0</v>
      </c>
    </row>
    <row r="11" customFormat="false" ht="15.8" hidden="false" customHeight="false" outlineLevel="0" collapsed="false">
      <c r="A11" s="24" t="s">
        <v>661</v>
      </c>
      <c r="B11" s="24" t="s">
        <v>623</v>
      </c>
      <c r="C11" s="23" t="n">
        <v>44859</v>
      </c>
      <c r="D11" s="24" t="s">
        <v>675</v>
      </c>
      <c r="E11" s="24" t="s">
        <v>188</v>
      </c>
      <c r="F11" s="25" t="n">
        <v>1023.87</v>
      </c>
      <c r="G11" s="25" t="n">
        <v>1008.59</v>
      </c>
      <c r="H11" s="25" t="n">
        <v>-15.28</v>
      </c>
      <c r="I11" s="26" t="n">
        <v>0</v>
      </c>
      <c r="J11" s="26" t="n">
        <v>-302.9</v>
      </c>
      <c r="K11" s="49" t="n">
        <v>9.053</v>
      </c>
      <c r="L11" s="50" t="n">
        <f aca="false">IFERROR((J11+I11)/H11,0)</f>
        <v>19.8232984293194</v>
      </c>
      <c r="M11" s="50" t="n">
        <f aca="false">IFERROR(K11*L11,0)</f>
        <v>179.460320680628</v>
      </c>
    </row>
    <row r="12" customFormat="false" ht="15.8" hidden="false" customHeight="false" outlineLevel="0" collapsed="false">
      <c r="A12" s="24" t="s">
        <v>661</v>
      </c>
      <c r="B12" s="24" t="s">
        <v>625</v>
      </c>
      <c r="C12" s="23" t="n">
        <v>44859</v>
      </c>
      <c r="D12" s="24" t="s">
        <v>676</v>
      </c>
      <c r="E12" s="24" t="s">
        <v>244</v>
      </c>
      <c r="F12" s="25" t="n">
        <v>417.032</v>
      </c>
      <c r="G12" s="25" t="n">
        <v>396.13</v>
      </c>
      <c r="H12" s="25" t="n">
        <v>-20.902</v>
      </c>
      <c r="I12" s="26" t="n">
        <v>0</v>
      </c>
      <c r="J12" s="26" t="n">
        <v>-582.24</v>
      </c>
      <c r="K12" s="49" t="n">
        <v>22.581</v>
      </c>
      <c r="L12" s="50" t="n">
        <f aca="false">IFERROR((J12+I12)/H12,0)</f>
        <v>27.8557075877906</v>
      </c>
      <c r="M12" s="50" t="n">
        <f aca="false">IFERROR(K12*L12,0)</f>
        <v>629.0097330399</v>
      </c>
    </row>
    <row r="13" customFormat="false" ht="15.8" hidden="false" customHeight="false" outlineLevel="0" collapsed="false">
      <c r="A13" s="24" t="s">
        <v>661</v>
      </c>
      <c r="B13" s="24" t="s">
        <v>639</v>
      </c>
      <c r="C13" s="23" t="n">
        <v>44859</v>
      </c>
      <c r="D13" s="24" t="s">
        <v>677</v>
      </c>
      <c r="E13" s="24" t="s">
        <v>272</v>
      </c>
      <c r="F13" s="25" t="n">
        <v>604.183</v>
      </c>
      <c r="G13" s="25" t="n">
        <v>560.86</v>
      </c>
      <c r="H13" s="25" t="n">
        <v>-43.323</v>
      </c>
      <c r="I13" s="26" t="n">
        <v>0</v>
      </c>
      <c r="J13" s="26" t="n">
        <v>-1255.73</v>
      </c>
      <c r="K13" s="49" t="n">
        <v>13.223</v>
      </c>
      <c r="L13" s="50" t="n">
        <f aca="false">IFERROR((J13+I13)/H13,0)</f>
        <v>28.9852964937793</v>
      </c>
      <c r="M13" s="50" t="n">
        <f aca="false">IFERROR(K13*L13,0)</f>
        <v>383.272575537244</v>
      </c>
    </row>
    <row r="14" customFormat="false" ht="15.8" hidden="false" customHeight="false" outlineLevel="0" collapsed="false">
      <c r="A14" s="24" t="s">
        <v>661</v>
      </c>
      <c r="B14" s="24" t="s">
        <v>641</v>
      </c>
      <c r="C14" s="23" t="n">
        <v>44859</v>
      </c>
      <c r="D14" s="24" t="s">
        <v>678</v>
      </c>
      <c r="E14" s="24" t="s">
        <v>332</v>
      </c>
      <c r="F14" s="25" t="n">
        <v>0</v>
      </c>
      <c r="G14" s="25" t="n">
        <v>0</v>
      </c>
      <c r="H14" s="25" t="n">
        <v>0</v>
      </c>
      <c r="I14" s="26" t="n">
        <v>0</v>
      </c>
      <c r="J14" s="26" t="n">
        <v>0</v>
      </c>
      <c r="K14" s="49"/>
      <c r="L14" s="50" t="n">
        <f aca="false">IFERROR((J14+I14)/H14,0)</f>
        <v>0</v>
      </c>
      <c r="M14" s="50" t="n">
        <f aca="false">IFERROR(K14*L14,0)</f>
        <v>0</v>
      </c>
    </row>
    <row r="15" customFormat="false" ht="15.8" hidden="false" customHeight="false" outlineLevel="0" collapsed="false">
      <c r="A15" s="24" t="s">
        <v>661</v>
      </c>
      <c r="B15" s="24" t="s">
        <v>643</v>
      </c>
      <c r="C15" s="23" t="n">
        <v>44859</v>
      </c>
      <c r="D15" s="24" t="s">
        <v>679</v>
      </c>
      <c r="E15" s="24" t="s">
        <v>340</v>
      </c>
      <c r="F15" s="25" t="n">
        <v>931.482</v>
      </c>
      <c r="G15" s="25" t="n">
        <v>879.5</v>
      </c>
      <c r="H15" s="25" t="n">
        <v>-51.982</v>
      </c>
      <c r="I15" s="26" t="n">
        <v>0</v>
      </c>
      <c r="J15" s="26" t="n">
        <v>-619.78</v>
      </c>
      <c r="K15" s="49" t="n">
        <v>10.107</v>
      </c>
      <c r="L15" s="50" t="n">
        <f aca="false">IFERROR((J15+I15)/H15,0)</f>
        <v>11.9229733369243</v>
      </c>
      <c r="M15" s="50" t="n">
        <f aca="false">IFERROR(K15*L15,0)</f>
        <v>120.505491516294</v>
      </c>
    </row>
    <row r="16" customFormat="false" ht="15.8" hidden="false" customHeight="false" outlineLevel="0" collapsed="false">
      <c r="A16" s="24" t="s">
        <v>661</v>
      </c>
      <c r="B16" s="24" t="s">
        <v>645</v>
      </c>
      <c r="C16" s="23" t="n">
        <v>44859</v>
      </c>
      <c r="D16" s="24" t="s">
        <v>680</v>
      </c>
      <c r="E16" s="24" t="s">
        <v>220</v>
      </c>
      <c r="F16" s="25" t="n">
        <v>115.378</v>
      </c>
      <c r="G16" s="25" t="n">
        <v>106.58</v>
      </c>
      <c r="H16" s="25" t="n">
        <v>-8.798</v>
      </c>
      <c r="I16" s="26" t="n">
        <v>0</v>
      </c>
      <c r="J16" s="26" t="n">
        <v>-555.85</v>
      </c>
      <c r="K16" s="49" t="n">
        <v>0.847</v>
      </c>
      <c r="L16" s="50" t="n">
        <f aca="false">IFERROR((J16+I16)/H16,0)</f>
        <v>63.1791316208229</v>
      </c>
      <c r="M16" s="50" t="n">
        <f aca="false">IFERROR(K16*L16,0)</f>
        <v>53.512724482837</v>
      </c>
    </row>
    <row r="17" customFormat="false" ht="15.8" hidden="false" customHeight="false" outlineLevel="0" collapsed="false">
      <c r="A17" s="24" t="s">
        <v>661</v>
      </c>
      <c r="B17" s="24" t="s">
        <v>647</v>
      </c>
      <c r="C17" s="23" t="n">
        <v>44859</v>
      </c>
      <c r="D17" s="24" t="s">
        <v>681</v>
      </c>
      <c r="E17" s="24" t="s">
        <v>235</v>
      </c>
      <c r="F17" s="25" t="n">
        <v>108.374</v>
      </c>
      <c r="G17" s="25" t="n">
        <v>134.93</v>
      </c>
      <c r="H17" s="25" t="n">
        <v>26.556</v>
      </c>
      <c r="I17" s="26" t="n">
        <v>796.53</v>
      </c>
      <c r="J17" s="26" t="n">
        <v>0</v>
      </c>
      <c r="K17" s="49"/>
      <c r="L17" s="50" t="n">
        <f aca="false">IFERROR((J17+I17)/H17,0)</f>
        <v>29.9943515589697</v>
      </c>
      <c r="M17" s="50" t="n">
        <f aca="false">IFERROR(K17*L17,0)</f>
        <v>0</v>
      </c>
    </row>
    <row r="18" customFormat="false" ht="15.8" hidden="false" customHeight="false" outlineLevel="0" collapsed="false">
      <c r="A18" s="24" t="s">
        <v>661</v>
      </c>
      <c r="B18" s="24" t="s">
        <v>649</v>
      </c>
      <c r="C18" s="23" t="n">
        <v>44859</v>
      </c>
      <c r="D18" s="24" t="s">
        <v>682</v>
      </c>
      <c r="E18" s="24" t="s">
        <v>237</v>
      </c>
      <c r="F18" s="25" t="n">
        <v>97.4</v>
      </c>
      <c r="G18" s="25" t="n">
        <v>43.69</v>
      </c>
      <c r="H18" s="25" t="n">
        <v>-53.71</v>
      </c>
      <c r="I18" s="26" t="n">
        <v>0</v>
      </c>
      <c r="J18" s="26" t="n">
        <v>-1464.86</v>
      </c>
      <c r="K18" s="49" t="n">
        <v>11.892</v>
      </c>
      <c r="L18" s="50" t="n">
        <f aca="false">IFERROR((J18+I18)/H18,0)</f>
        <v>27.2735058648296</v>
      </c>
      <c r="M18" s="50" t="n">
        <f aca="false">IFERROR(K18*L18,0)</f>
        <v>324.336531744554</v>
      </c>
    </row>
    <row r="19" customFormat="false" ht="15.8" hidden="false" customHeight="false" outlineLevel="0" collapsed="false">
      <c r="A19" s="24" t="s">
        <v>661</v>
      </c>
      <c r="B19" s="24" t="s">
        <v>651</v>
      </c>
      <c r="C19" s="23" t="n">
        <v>44859</v>
      </c>
      <c r="D19" s="24" t="s">
        <v>683</v>
      </c>
      <c r="E19" s="24" t="s">
        <v>190</v>
      </c>
      <c r="F19" s="25" t="n">
        <v>7.704</v>
      </c>
      <c r="G19" s="25" t="n">
        <v>2.52</v>
      </c>
      <c r="H19" s="25" t="n">
        <v>-5.184</v>
      </c>
      <c r="I19" s="26" t="n">
        <v>0</v>
      </c>
      <c r="J19" s="26" t="n">
        <v>-169.82</v>
      </c>
      <c r="K19" s="49"/>
      <c r="L19" s="50" t="n">
        <f aca="false">IFERROR((J19+I19)/H19,0)</f>
        <v>32.758487654321</v>
      </c>
      <c r="M19" s="50" t="n">
        <f aca="false">IFERROR(K19*L19,0)</f>
        <v>0</v>
      </c>
    </row>
    <row r="20" customFormat="false" ht="15.8" hidden="false" customHeight="false" outlineLevel="0" collapsed="false">
      <c r="A20" s="24" t="s">
        <v>661</v>
      </c>
      <c r="B20" s="24" t="s">
        <v>653</v>
      </c>
      <c r="C20" s="23" t="n">
        <v>44859</v>
      </c>
      <c r="D20" s="24" t="s">
        <v>684</v>
      </c>
      <c r="E20" s="24" t="s">
        <v>685</v>
      </c>
      <c r="F20" s="25" t="n">
        <v>0</v>
      </c>
      <c r="G20" s="25" t="n">
        <v>0</v>
      </c>
      <c r="H20" s="25" t="n">
        <v>0</v>
      </c>
      <c r="I20" s="26" t="n">
        <v>0</v>
      </c>
      <c r="J20" s="26" t="n">
        <v>0</v>
      </c>
      <c r="K20" s="49"/>
      <c r="L20" s="50" t="n">
        <f aca="false">IFERROR((J20+I20)/H20,0)</f>
        <v>0</v>
      </c>
      <c r="M20" s="50" t="n">
        <f aca="false">IFERROR(K20*L20,0)</f>
        <v>0</v>
      </c>
    </row>
    <row r="21" customFormat="false" ht="15.8" hidden="false" customHeight="false" outlineLevel="0" collapsed="false">
      <c r="A21" s="24" t="s">
        <v>661</v>
      </c>
      <c r="B21" s="24" t="s">
        <v>655</v>
      </c>
      <c r="C21" s="23" t="n">
        <v>44859</v>
      </c>
      <c r="D21" s="24" t="s">
        <v>686</v>
      </c>
      <c r="E21" s="24" t="s">
        <v>233</v>
      </c>
      <c r="F21" s="25" t="n">
        <v>544.487</v>
      </c>
      <c r="G21" s="25" t="n">
        <v>535.18</v>
      </c>
      <c r="H21" s="25" t="n">
        <v>-9.307</v>
      </c>
      <c r="I21" s="26" t="n">
        <v>0</v>
      </c>
      <c r="J21" s="26" t="n">
        <v>-299.95</v>
      </c>
      <c r="K21" s="49" t="n">
        <v>9.187</v>
      </c>
      <c r="L21" s="50" t="n">
        <f aca="false">IFERROR((J21+I21)/H21,0)</f>
        <v>32.2284302138176</v>
      </c>
      <c r="M21" s="50" t="n">
        <f aca="false">IFERROR(K21*L21,0)</f>
        <v>296.082588374342</v>
      </c>
    </row>
    <row r="22" customFormat="false" ht="15.8" hidden="false" customHeight="false" outlineLevel="0" collapsed="false">
      <c r="A22" s="24" t="s">
        <v>661</v>
      </c>
      <c r="B22" s="24" t="s">
        <v>657</v>
      </c>
      <c r="C22" s="23" t="n">
        <v>44859</v>
      </c>
      <c r="D22" s="24" t="s">
        <v>687</v>
      </c>
      <c r="E22" s="24" t="s">
        <v>688</v>
      </c>
      <c r="F22" s="25" t="n">
        <v>90.9</v>
      </c>
      <c r="G22" s="25" t="n">
        <v>88.32</v>
      </c>
      <c r="H22" s="25" t="n">
        <v>-2.58</v>
      </c>
      <c r="I22" s="26" t="n">
        <v>0</v>
      </c>
      <c r="J22" s="26" t="n">
        <v>-24.65</v>
      </c>
      <c r="K22" s="49"/>
      <c r="L22" s="50" t="n">
        <f aca="false">IFERROR((J22+I22)/H22,0)</f>
        <v>9.55426356589147</v>
      </c>
      <c r="M22" s="50" t="n">
        <f aca="false">IFERROR(K22*L22,0)</f>
        <v>0</v>
      </c>
    </row>
    <row r="23" customFormat="false" ht="15.8" hidden="false" customHeight="false" outlineLevel="0" collapsed="false">
      <c r="A23" s="24" t="s">
        <v>661</v>
      </c>
      <c r="B23" s="24" t="s">
        <v>659</v>
      </c>
      <c r="C23" s="23" t="n">
        <v>44859</v>
      </c>
      <c r="D23" s="24" t="s">
        <v>689</v>
      </c>
      <c r="E23" s="24" t="s">
        <v>287</v>
      </c>
      <c r="F23" s="25" t="n">
        <v>517.494</v>
      </c>
      <c r="G23" s="25" t="n">
        <v>525.91</v>
      </c>
      <c r="H23" s="25" t="n">
        <v>8.416</v>
      </c>
      <c r="I23" s="26" t="n">
        <v>180.69</v>
      </c>
      <c r="J23" s="26" t="n">
        <v>0</v>
      </c>
      <c r="K23" s="49" t="n">
        <v>27.791</v>
      </c>
      <c r="L23" s="50" t="n">
        <f aca="false">IFERROR((J23+I23)/H23,0)</f>
        <v>21.469819391635</v>
      </c>
      <c r="M23" s="50" t="n">
        <f aca="false">IFERROR(K23*L23,0)</f>
        <v>596.667750712928</v>
      </c>
    </row>
    <row r="24" customFormat="false" ht="15.8" hidden="false" customHeight="false" outlineLevel="0" collapsed="false">
      <c r="A24" s="24" t="s">
        <v>661</v>
      </c>
      <c r="B24" s="24" t="s">
        <v>690</v>
      </c>
      <c r="C24" s="23" t="n">
        <v>44859</v>
      </c>
      <c r="D24" s="24" t="s">
        <v>691</v>
      </c>
      <c r="E24" s="24" t="s">
        <v>372</v>
      </c>
      <c r="F24" s="25" t="n">
        <v>28.51</v>
      </c>
      <c r="G24" s="25" t="n">
        <v>31</v>
      </c>
      <c r="H24" s="25" t="n">
        <v>2.49</v>
      </c>
      <c r="I24" s="26" t="n">
        <v>62.25</v>
      </c>
      <c r="J24" s="26" t="n">
        <v>0</v>
      </c>
      <c r="K24" s="49"/>
      <c r="L24" s="50" t="n">
        <f aca="false">IFERROR((J24+I24)/H24,0)</f>
        <v>25</v>
      </c>
      <c r="M24" s="50" t="n">
        <f aca="false">IFERROR(K24*L24,0)</f>
        <v>0</v>
      </c>
    </row>
    <row r="25" customFormat="false" ht="15.8" hidden="false" customHeight="false" outlineLevel="0" collapsed="false">
      <c r="A25" s="24" t="s">
        <v>661</v>
      </c>
      <c r="B25" s="24" t="s">
        <v>692</v>
      </c>
      <c r="C25" s="23" t="n">
        <v>44859</v>
      </c>
      <c r="D25" s="24" t="s">
        <v>693</v>
      </c>
      <c r="E25" s="24" t="s">
        <v>278</v>
      </c>
      <c r="F25" s="25" t="n">
        <v>13.304</v>
      </c>
      <c r="G25" s="25" t="n">
        <v>0</v>
      </c>
      <c r="H25" s="25" t="n">
        <v>-13.304</v>
      </c>
      <c r="I25" s="26" t="n">
        <v>0</v>
      </c>
      <c r="J25" s="26" t="n">
        <v>-397.63</v>
      </c>
      <c r="K25" s="49" t="n">
        <v>14.203</v>
      </c>
      <c r="L25" s="50" t="n">
        <f aca="false">IFERROR((J25+I25)/H25,0)</f>
        <v>29.8880036079375</v>
      </c>
      <c r="M25" s="50" t="n">
        <f aca="false">IFERROR(K25*L25,0)</f>
        <v>424.499315243536</v>
      </c>
    </row>
    <row r="26" customFormat="false" ht="15.8" hidden="false" customHeight="false" outlineLevel="0" collapsed="false">
      <c r="A26" s="24" t="s">
        <v>661</v>
      </c>
      <c r="B26" s="24" t="s">
        <v>694</v>
      </c>
      <c r="C26" s="23" t="n">
        <v>44859</v>
      </c>
      <c r="D26" s="24" t="s">
        <v>695</v>
      </c>
      <c r="E26" s="24" t="s">
        <v>364</v>
      </c>
      <c r="F26" s="25" t="n">
        <v>0</v>
      </c>
      <c r="G26" s="25" t="n">
        <v>0</v>
      </c>
      <c r="H26" s="25" t="n">
        <v>0</v>
      </c>
      <c r="I26" s="26" t="n">
        <v>0</v>
      </c>
      <c r="J26" s="26" t="n">
        <v>0</v>
      </c>
      <c r="K26" s="49"/>
      <c r="L26" s="50" t="n">
        <f aca="false">IFERROR((J26+I26)/H26,0)</f>
        <v>0</v>
      </c>
      <c r="M26" s="50" t="n">
        <f aca="false">IFERROR(K26*L26,0)</f>
        <v>0</v>
      </c>
    </row>
    <row r="27" customFormat="false" ht="15.8" hidden="false" customHeight="false" outlineLevel="0" collapsed="false">
      <c r="A27" s="24" t="s">
        <v>661</v>
      </c>
      <c r="B27" s="24" t="s">
        <v>696</v>
      </c>
      <c r="C27" s="23" t="n">
        <v>44859</v>
      </c>
      <c r="D27" s="24" t="s">
        <v>697</v>
      </c>
      <c r="E27" s="24" t="s">
        <v>337</v>
      </c>
      <c r="F27" s="25" t="n">
        <v>121.937</v>
      </c>
      <c r="G27" s="25" t="n">
        <v>106.59</v>
      </c>
      <c r="H27" s="25" t="n">
        <v>-15.347</v>
      </c>
      <c r="I27" s="26" t="n">
        <v>0</v>
      </c>
      <c r="J27" s="26" t="n">
        <v>-394.11</v>
      </c>
      <c r="K27" s="49" t="n">
        <v>13.336</v>
      </c>
      <c r="L27" s="50" t="n">
        <f aca="false">IFERROR((J27+I27)/H27,0)</f>
        <v>25.6799374470581</v>
      </c>
      <c r="M27" s="50" t="n">
        <f aca="false">IFERROR(K27*L27,0)</f>
        <v>342.467645793966</v>
      </c>
    </row>
    <row r="28" customFormat="false" ht="15.8" hidden="false" customHeight="false" outlineLevel="0" collapsed="false">
      <c r="A28" s="24" t="s">
        <v>661</v>
      </c>
      <c r="B28" s="24" t="s">
        <v>698</v>
      </c>
      <c r="C28" s="23" t="n">
        <v>44859</v>
      </c>
      <c r="D28" s="24" t="s">
        <v>699</v>
      </c>
      <c r="E28" s="24" t="s">
        <v>419</v>
      </c>
      <c r="F28" s="25" t="n">
        <v>104.072</v>
      </c>
      <c r="G28" s="25" t="n">
        <v>92.676</v>
      </c>
      <c r="H28" s="25" t="n">
        <v>-11.396</v>
      </c>
      <c r="I28" s="26" t="n">
        <v>0</v>
      </c>
      <c r="J28" s="26" t="n">
        <v>-601</v>
      </c>
      <c r="K28" s="49" t="n">
        <v>0.13</v>
      </c>
      <c r="L28" s="50" t="n">
        <f aca="false">IFERROR((J28+I28)/H28,0)</f>
        <v>52.7378027378027</v>
      </c>
      <c r="M28" s="50" t="n">
        <f aca="false">IFERROR(K28*L28,0)</f>
        <v>6.85591435591436</v>
      </c>
    </row>
    <row r="29" customFormat="false" ht="15.8" hidden="false" customHeight="false" outlineLevel="0" collapsed="false">
      <c r="A29" s="24" t="s">
        <v>661</v>
      </c>
      <c r="B29" s="24" t="s">
        <v>700</v>
      </c>
      <c r="C29" s="23" t="n">
        <v>44859</v>
      </c>
      <c r="D29" s="24" t="s">
        <v>701</v>
      </c>
      <c r="E29" s="24" t="s">
        <v>417</v>
      </c>
      <c r="F29" s="25" t="n">
        <v>97.768</v>
      </c>
      <c r="G29" s="25" t="n">
        <v>52.52</v>
      </c>
      <c r="H29" s="25" t="n">
        <v>-45.248</v>
      </c>
      <c r="I29" s="26" t="n">
        <v>0</v>
      </c>
      <c r="J29" s="26" t="n">
        <v>-2060.9</v>
      </c>
      <c r="K29" s="49"/>
      <c r="L29" s="50" t="n">
        <f aca="false">IFERROR((J29+I29)/H29,0)</f>
        <v>45.5467644978784</v>
      </c>
      <c r="M29" s="50" t="n">
        <f aca="false">IFERROR(K29*L29,0)</f>
        <v>0</v>
      </c>
    </row>
    <row r="30" customFormat="false" ht="15.8" hidden="false" customHeight="false" outlineLevel="0" collapsed="false">
      <c r="A30" s="24" t="s">
        <v>661</v>
      </c>
      <c r="B30" s="24" t="s">
        <v>702</v>
      </c>
      <c r="C30" s="23" t="n">
        <v>44859</v>
      </c>
      <c r="D30" s="24" t="s">
        <v>703</v>
      </c>
      <c r="E30" s="24" t="s">
        <v>704</v>
      </c>
      <c r="F30" s="25" t="n">
        <v>95.438</v>
      </c>
      <c r="G30" s="25" t="n">
        <v>47.306</v>
      </c>
      <c r="H30" s="25" t="n">
        <v>-48.132</v>
      </c>
      <c r="I30" s="26" t="n">
        <v>0</v>
      </c>
      <c r="J30" s="26" t="n">
        <v>-1768.57</v>
      </c>
      <c r="K30" s="49"/>
      <c r="L30" s="50" t="n">
        <f aca="false">IFERROR((J30+I30)/H30,0)</f>
        <v>36.7441618881409</v>
      </c>
      <c r="M30" s="50" t="n">
        <f aca="false">IFERROR(K30*L30,0)</f>
        <v>0</v>
      </c>
    </row>
    <row r="31" customFormat="false" ht="15.8" hidden="false" customHeight="false" outlineLevel="0" collapsed="false">
      <c r="A31" s="24" t="s">
        <v>661</v>
      </c>
      <c r="B31" s="24" t="s">
        <v>705</v>
      </c>
      <c r="C31" s="23" t="n">
        <v>44859</v>
      </c>
      <c r="D31" s="24" t="s">
        <v>706</v>
      </c>
      <c r="E31" s="24" t="s">
        <v>550</v>
      </c>
      <c r="F31" s="25" t="n">
        <v>-60.454</v>
      </c>
      <c r="G31" s="25" t="n">
        <v>0</v>
      </c>
      <c r="H31" s="25" t="n">
        <v>60.454</v>
      </c>
      <c r="I31" s="26" t="n">
        <v>3788.02</v>
      </c>
      <c r="J31" s="26" t="n">
        <v>0</v>
      </c>
      <c r="K31" s="49"/>
      <c r="L31" s="50" t="n">
        <f aca="false">IFERROR((J31+I31)/H31,0)</f>
        <v>62.6595427928673</v>
      </c>
      <c r="M31" s="50" t="n">
        <f aca="false">IFERROR(K31*L31,0)</f>
        <v>0</v>
      </c>
    </row>
    <row r="32" customFormat="false" ht="15.8" hidden="false" customHeight="false" outlineLevel="0" collapsed="false">
      <c r="A32" s="24" t="s">
        <v>661</v>
      </c>
      <c r="B32" s="24" t="s">
        <v>707</v>
      </c>
      <c r="C32" s="23" t="n">
        <v>44859</v>
      </c>
      <c r="D32" s="24" t="s">
        <v>708</v>
      </c>
      <c r="E32" s="24" t="s">
        <v>350</v>
      </c>
      <c r="F32" s="25" t="n">
        <v>164.08</v>
      </c>
      <c r="G32" s="25" t="n">
        <v>79.8</v>
      </c>
      <c r="H32" s="25" t="n">
        <v>-84.28</v>
      </c>
      <c r="I32" s="26" t="n">
        <v>0</v>
      </c>
      <c r="J32" s="26" t="n">
        <v>-1919.3</v>
      </c>
      <c r="K32" s="49"/>
      <c r="L32" s="50" t="n">
        <f aca="false">IFERROR((J32+I32)/H32,0)</f>
        <v>22.7728998576175</v>
      </c>
      <c r="M32" s="50" t="n">
        <f aca="false">IFERROR(K32*L32,0)</f>
        <v>0</v>
      </c>
    </row>
    <row r="33" customFormat="false" ht="15.8" hidden="false" customHeight="false" outlineLevel="0" collapsed="false">
      <c r="A33" s="30"/>
      <c r="B33" s="30"/>
      <c r="C33" s="29"/>
      <c r="D33" s="30"/>
      <c r="E33" s="30"/>
      <c r="F33" s="31"/>
      <c r="G33" s="31"/>
      <c r="H33" s="31"/>
      <c r="I33" s="32" t="n">
        <v>6213.19</v>
      </c>
      <c r="J33" s="32" t="n">
        <v>-17498.95</v>
      </c>
      <c r="K33" s="31"/>
      <c r="L33" s="31"/>
      <c r="M33" s="31" t="n">
        <f aca="false">SUM(M2:M32)</f>
        <v>6368.88650029464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2022-09-09T15:19:42Z</dcterms:created>
  <dc:creator>Fabiana Aparecida Ziquinato de Oliveira</dc:creator>
  <dc:description/>
  <dc:language>pt-BR</dc:language>
  <cp:lastModifiedBy/>
  <dcterms:modified xsi:type="dcterms:W3CDTF">2022-10-26T12:16:48Z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