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edima\Downloads\"/>
    </mc:Choice>
  </mc:AlternateContent>
  <xr:revisionPtr revIDLastSave="0" documentId="13_ncr:1_{0802D189-126A-405D-8BD5-6C1D5C5BD1E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Sheet1!$A$1:$P$34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6" i="1" l="1"/>
</calcChain>
</file>

<file path=xl/sharedStrings.xml><?xml version="1.0" encoding="utf-8"?>
<sst xmlns="http://schemas.openxmlformats.org/spreadsheetml/2006/main" count="312" uniqueCount="133">
  <si>
    <t>Código contable</t>
  </si>
  <si>
    <t>Cuenta contable</t>
  </si>
  <si>
    <t>Comprobante</t>
  </si>
  <si>
    <t>Secuencia</t>
  </si>
  <si>
    <t>Fecha elaboración</t>
  </si>
  <si>
    <t>Identificación</t>
  </si>
  <si>
    <t>Suc</t>
  </si>
  <si>
    <t>Nombre del tercero</t>
  </si>
  <si>
    <t>Descripción</t>
  </si>
  <si>
    <t>Detalle</t>
  </si>
  <si>
    <t>Centro de costo</t>
  </si>
  <si>
    <t>Saldo inicial</t>
  </si>
  <si>
    <t>Débito</t>
  </si>
  <si>
    <t>Crédito</t>
  </si>
  <si>
    <t>Saldo Movimiento</t>
  </si>
  <si>
    <t>Saldo total cuenta</t>
  </si>
  <si>
    <t>Cuenta contable: 23680501Reteica 10</t>
  </si>
  <si>
    <t>23680501</t>
  </si>
  <si>
    <t>Reteica 10</t>
  </si>
  <si>
    <t>FC-3-327</t>
  </si>
  <si>
    <t>02/09/2022</t>
  </si>
  <si>
    <t>8744305</t>
  </si>
  <si>
    <t>0</t>
  </si>
  <si>
    <t>FREDDY CHARRYS GUERRA</t>
  </si>
  <si>
    <t>ReteICA 10</t>
  </si>
  <si>
    <t>ReteICA 10 Base: 3,465,000.00</t>
  </si>
  <si>
    <t xml:space="preserve"> </t>
  </si>
  <si>
    <t>FC-3-365</t>
  </si>
  <si>
    <t>8690571</t>
  </si>
  <si>
    <t>Gilberto Jose Jimenez Padilla</t>
  </si>
  <si>
    <t>ReteICA 10 Base: 537,650.00</t>
  </si>
  <si>
    <t>FC-2-99</t>
  </si>
  <si>
    <t>06/09/2022</t>
  </si>
  <si>
    <t>901525734</t>
  </si>
  <si>
    <t>NP PROFESSIONAL SERVICES SAS</t>
  </si>
  <si>
    <t>ReteICA 10 Base: 2,500,000.00</t>
  </si>
  <si>
    <t>004 OPERATIVO</t>
  </si>
  <si>
    <t>FC-3-372</t>
  </si>
  <si>
    <t>09/09/2022</t>
  </si>
  <si>
    <t>ReteICA 10 Base: 505,380.00</t>
  </si>
  <si>
    <t>FC-3-374</t>
  </si>
  <si>
    <t>16/09/2022</t>
  </si>
  <si>
    <t>72229149</t>
  </si>
  <si>
    <t>DERIAN ALBERTO ACUÑA MONROY</t>
  </si>
  <si>
    <t>ReteICA 10 Base: 354,840.00</t>
  </si>
  <si>
    <t>FC-3-391</t>
  </si>
  <si>
    <t>8511995</t>
  </si>
  <si>
    <t>JUAN CARLOS RUA PEREZ</t>
  </si>
  <si>
    <t>ReteICA 10 Base: 258,065.00</t>
  </si>
  <si>
    <t>CC-12-156</t>
  </si>
  <si>
    <t>17/09/2022</t>
  </si>
  <si>
    <t>900537955</t>
  </si>
  <si>
    <t>BE PRODUCCIONES IMAGEN &amp; EVENTOS S.A.S</t>
  </si>
  <si>
    <t>ReteICA 10 Base: 1600000</t>
  </si>
  <si>
    <t>CC-12-157</t>
  </si>
  <si>
    <t>21/09/2022</t>
  </si>
  <si>
    <t>ReteICA 10 Base: 5,000,000.00</t>
  </si>
  <si>
    <t>Cuenta contable: 23680509Reteica 7</t>
  </si>
  <si>
    <t>23680509</t>
  </si>
  <si>
    <t>Reteica 7</t>
  </si>
  <si>
    <t>CC-12-144</t>
  </si>
  <si>
    <t>901363229</t>
  </si>
  <si>
    <t>INDUCAJAS DE LA COSTA SAS</t>
  </si>
  <si>
    <t>ReteICA 7</t>
  </si>
  <si>
    <t>ReteICA 7 Base: 3,519,000.00</t>
  </si>
  <si>
    <t>FC-3-328</t>
  </si>
  <si>
    <t>72308529</t>
  </si>
  <si>
    <t>Jesus Fernando De la Hoz Bolaños</t>
  </si>
  <si>
    <t>ReteICA 7 Base: 900,000.00</t>
  </si>
  <si>
    <t>CC-12-145</t>
  </si>
  <si>
    <t>CC-12-149</t>
  </si>
  <si>
    <t>08/09/2022</t>
  </si>
  <si>
    <t>ReteICA 7 Base: 1,725,000.00</t>
  </si>
  <si>
    <t>CC-12-150</t>
  </si>
  <si>
    <t>FC-3-332</t>
  </si>
  <si>
    <t>10/09/2022</t>
  </si>
  <si>
    <t>FC-3-336</t>
  </si>
  <si>
    <t>1129516643</t>
  </si>
  <si>
    <t>Jorge Luis Piñeros Bohórquez</t>
  </si>
  <si>
    <t>ReteICA 7 Base: 2,790,000.00</t>
  </si>
  <si>
    <t>CC-12-151</t>
  </si>
  <si>
    <t>13/09/2022</t>
  </si>
  <si>
    <t>ReteICA 7 Base: 4,140,000.00</t>
  </si>
  <si>
    <t>CC-12-159</t>
  </si>
  <si>
    <t>19/09/2022</t>
  </si>
  <si>
    <t>ReteICA 7 Base: 2,173,500.00</t>
  </si>
  <si>
    <t>CC-12-160</t>
  </si>
  <si>
    <t>ReteICA 7 Base: 7,338,150.00</t>
  </si>
  <si>
    <t>FC-2-96</t>
  </si>
  <si>
    <t>28/09/2022</t>
  </si>
  <si>
    <t>72287999</t>
  </si>
  <si>
    <t>Geovanny Larios Reyes</t>
  </si>
  <si>
    <t>ReteICA 7 Base: 1,059,000.00</t>
  </si>
  <si>
    <t>FC-3-390</t>
  </si>
  <si>
    <t>29/09/2022</t>
  </si>
  <si>
    <t>ReteICA 7 Base: 3,650,000.00</t>
  </si>
  <si>
    <t>FC-2-103</t>
  </si>
  <si>
    <t>30/09/2022</t>
  </si>
  <si>
    <t>800079603</t>
  </si>
  <si>
    <t>SERVICIOS DE ALIMENTACION NP SAS</t>
  </si>
  <si>
    <t>ReteICA 7 Base: 2,029,187.00</t>
  </si>
  <si>
    <t>Cuenta contable: 23680515Reteica 5.4</t>
  </si>
  <si>
    <t>23680515</t>
  </si>
  <si>
    <t>Reteica 5.4</t>
  </si>
  <si>
    <t>CC-12-143</t>
  </si>
  <si>
    <t>01/09/2022</t>
  </si>
  <si>
    <t>900192927</t>
  </si>
  <si>
    <t>PRODUCTORA DISTRIBUIDORA DE SABORES Y AROMAS PRODISABOR SAS</t>
  </si>
  <si>
    <t>ReteICA 5.4</t>
  </si>
  <si>
    <t>ReteICA 5.4 Base: 10,084,033.33</t>
  </si>
  <si>
    <t>CC-12-146</t>
  </si>
  <si>
    <t>ReteICA 5.4 Base: 7,538,990.74</t>
  </si>
  <si>
    <t>CC-12-152</t>
  </si>
  <si>
    <t>ReteICA 5.4 Base: 2,219,150.00</t>
  </si>
  <si>
    <t>CC-12-154</t>
  </si>
  <si>
    <t>ReteICA 5.4 Base: 4,957,983.33</t>
  </si>
  <si>
    <t>CC-12-161</t>
  </si>
  <si>
    <t>ReteICA 5.4 Base: 2,907,898.15</t>
  </si>
  <si>
    <t>FC-1-622</t>
  </si>
  <si>
    <t>22/09/2022</t>
  </si>
  <si>
    <t>22549287</t>
  </si>
  <si>
    <t>CYNTHIA MELISSA BUSTAMANTE VILLA</t>
  </si>
  <si>
    <t>ReteICA 5.4 Base: 3,531,360.00</t>
  </si>
  <si>
    <t>FC-3-386</t>
  </si>
  <si>
    <t>1048280408</t>
  </si>
  <si>
    <t>MARCO ANTONIO CALCETA PEÑA</t>
  </si>
  <si>
    <t>ReteICA 5.4 Base: 250,000.00</t>
  </si>
  <si>
    <t>Cuenta contable: 23680516Devolución Reteica 5.4</t>
  </si>
  <si>
    <t>23680516</t>
  </si>
  <si>
    <t>Devolución Reteica 5.4</t>
  </si>
  <si>
    <t>ReteICA 5.4 Base: 5,000,000.00</t>
  </si>
  <si>
    <t>Total general</t>
  </si>
  <si>
    <t>Procesado en: Octubre 11 2022 19:54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</si>
</sst>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1F4F9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4" fontId="1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4" fontId="2" fillId="0" borderId="0" xfId="0" applyNumberFormat="1" applyFont="1" applyAlignment="1">
      <alignment horizontal="right" vertical="center"/>
    </xf>
    <xf numFmtId="0" fontId="3" fillId="0" borderId="2" xfId="0" applyFont="1" applyBorder="1" applyAlignment="1">
      <alignment horizontal="left"/>
    </xf>
    <xf numFmtId="0" fontId="0" fillId="0" borderId="0" xfId="0"/>
    <xf numFmtId="0" fontId="4" fillId="0" borderId="0" xfId="0" applyFont="1" applyAlignment="1">
      <alignment horizont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/>
  </sheetPr>
  <dimension ref="A1:Q38"/>
  <sheetViews>
    <sheetView tabSelected="1" workbookViewId="0">
      <selection activeCell="P40" sqref="P40"/>
    </sheetView>
  </sheetViews>
  <sheetFormatPr baseColWidth="10" defaultColWidth="9.140625" defaultRowHeight="15" x14ac:dyDescent="0.25"/>
  <cols>
    <col min="1" max="1" width="44.5703125" customWidth="1"/>
    <col min="2" max="2" width="10.5703125" hidden="1" customWidth="1"/>
    <col min="3" max="4" width="60.7109375" hidden="1" customWidth="1"/>
    <col min="5" max="5" width="30.7109375" hidden="1" customWidth="1"/>
    <col min="6" max="8" width="60.7109375" hidden="1" customWidth="1"/>
    <col min="9" max="9" width="8.5703125" hidden="1" customWidth="1"/>
    <col min="10" max="11" width="60.7109375" hidden="1" customWidth="1"/>
    <col min="12" max="12" width="30.7109375" hidden="1" customWidth="1"/>
    <col min="13" max="13" width="1.140625" hidden="1" customWidth="1"/>
    <col min="14" max="14" width="30.7109375" hidden="1" customWidth="1"/>
    <col min="15" max="16" width="30.7109375" bestFit="1" customWidth="1"/>
    <col min="17" max="17" width="10.855468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2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3">
        <v>0</v>
      </c>
      <c r="M2" s="3">
        <v>0</v>
      </c>
      <c r="N2" s="3">
        <v>142210</v>
      </c>
      <c r="O2" s="2"/>
      <c r="P2" s="3">
        <v>-142210</v>
      </c>
    </row>
    <row r="3" spans="1:16" hidden="1" x14ac:dyDescent="0.25">
      <c r="A3" s="4" t="s">
        <v>17</v>
      </c>
      <c r="B3" s="4" t="s">
        <v>18</v>
      </c>
      <c r="C3" s="4" t="s">
        <v>19</v>
      </c>
      <c r="D3" s="4">
        <v>4</v>
      </c>
      <c r="E3" s="5" t="s">
        <v>20</v>
      </c>
      <c r="F3" s="4" t="s">
        <v>21</v>
      </c>
      <c r="G3" s="4" t="s">
        <v>22</v>
      </c>
      <c r="H3" s="4" t="s">
        <v>23</v>
      </c>
      <c r="I3" s="4" t="s">
        <v>24</v>
      </c>
      <c r="J3" s="4" t="s">
        <v>25</v>
      </c>
      <c r="K3" s="4" t="s">
        <v>26</v>
      </c>
      <c r="L3" s="6"/>
      <c r="M3" s="6">
        <v>0</v>
      </c>
      <c r="N3" s="6">
        <v>34650</v>
      </c>
      <c r="O3" s="6">
        <v>-34650</v>
      </c>
      <c r="P3" s="6"/>
    </row>
    <row r="4" spans="1:16" hidden="1" x14ac:dyDescent="0.25">
      <c r="A4" s="4" t="s">
        <v>17</v>
      </c>
      <c r="B4" s="4" t="s">
        <v>18</v>
      </c>
      <c r="C4" s="4" t="s">
        <v>27</v>
      </c>
      <c r="D4" s="4">
        <v>4</v>
      </c>
      <c r="E4" s="5" t="s">
        <v>20</v>
      </c>
      <c r="F4" s="4" t="s">
        <v>28</v>
      </c>
      <c r="G4" s="4" t="s">
        <v>22</v>
      </c>
      <c r="H4" s="4" t="s">
        <v>29</v>
      </c>
      <c r="I4" s="4" t="s">
        <v>24</v>
      </c>
      <c r="J4" s="4" t="s">
        <v>30</v>
      </c>
      <c r="K4" s="4" t="s">
        <v>26</v>
      </c>
      <c r="L4" s="6"/>
      <c r="M4" s="6">
        <v>0</v>
      </c>
      <c r="N4" s="6">
        <v>5377</v>
      </c>
      <c r="O4" s="6">
        <v>-40027</v>
      </c>
      <c r="P4" s="6"/>
    </row>
    <row r="5" spans="1:16" hidden="1" x14ac:dyDescent="0.25">
      <c r="A5" s="4" t="s">
        <v>17</v>
      </c>
      <c r="B5" s="4" t="s">
        <v>18</v>
      </c>
      <c r="C5" s="4" t="s">
        <v>31</v>
      </c>
      <c r="D5" s="4">
        <v>5</v>
      </c>
      <c r="E5" s="5" t="s">
        <v>32</v>
      </c>
      <c r="F5" s="4" t="s">
        <v>33</v>
      </c>
      <c r="G5" s="4" t="s">
        <v>22</v>
      </c>
      <c r="H5" s="4" t="s">
        <v>34</v>
      </c>
      <c r="I5" s="4" t="s">
        <v>24</v>
      </c>
      <c r="J5" s="4" t="s">
        <v>35</v>
      </c>
      <c r="K5" s="4" t="s">
        <v>36</v>
      </c>
      <c r="L5" s="6"/>
      <c r="M5" s="6">
        <v>0</v>
      </c>
      <c r="N5" s="6">
        <v>25000</v>
      </c>
      <c r="O5" s="6">
        <v>-65027</v>
      </c>
      <c r="P5" s="6"/>
    </row>
    <row r="6" spans="1:16" hidden="1" x14ac:dyDescent="0.25">
      <c r="A6" s="4" t="s">
        <v>17</v>
      </c>
      <c r="B6" s="4" t="s">
        <v>18</v>
      </c>
      <c r="C6" s="4" t="s">
        <v>37</v>
      </c>
      <c r="D6" s="4">
        <v>4</v>
      </c>
      <c r="E6" s="5" t="s">
        <v>38</v>
      </c>
      <c r="F6" s="4" t="s">
        <v>28</v>
      </c>
      <c r="G6" s="4" t="s">
        <v>22</v>
      </c>
      <c r="H6" s="4" t="s">
        <v>29</v>
      </c>
      <c r="I6" s="4" t="s">
        <v>24</v>
      </c>
      <c r="J6" s="4" t="s">
        <v>39</v>
      </c>
      <c r="K6" s="4" t="s">
        <v>26</v>
      </c>
      <c r="L6" s="6"/>
      <c r="M6" s="6">
        <v>0</v>
      </c>
      <c r="N6" s="6">
        <v>5054</v>
      </c>
      <c r="O6" s="6">
        <v>-70081</v>
      </c>
      <c r="P6" s="6"/>
    </row>
    <row r="7" spans="1:16" hidden="1" x14ac:dyDescent="0.25">
      <c r="A7" s="4" t="s">
        <v>17</v>
      </c>
      <c r="B7" s="4" t="s">
        <v>18</v>
      </c>
      <c r="C7" s="4" t="s">
        <v>40</v>
      </c>
      <c r="D7" s="4">
        <v>4</v>
      </c>
      <c r="E7" s="5" t="s">
        <v>41</v>
      </c>
      <c r="F7" s="4" t="s">
        <v>42</v>
      </c>
      <c r="G7" s="4" t="s">
        <v>22</v>
      </c>
      <c r="H7" s="4" t="s">
        <v>43</v>
      </c>
      <c r="I7" s="4" t="s">
        <v>24</v>
      </c>
      <c r="J7" s="4" t="s">
        <v>44</v>
      </c>
      <c r="K7" s="4" t="s">
        <v>26</v>
      </c>
      <c r="L7" s="6"/>
      <c r="M7" s="6">
        <v>0</v>
      </c>
      <c r="N7" s="6">
        <v>3548</v>
      </c>
      <c r="O7" s="6">
        <v>-73629</v>
      </c>
      <c r="P7" s="6"/>
    </row>
    <row r="8" spans="1:16" hidden="1" x14ac:dyDescent="0.25">
      <c r="A8" s="4" t="s">
        <v>17</v>
      </c>
      <c r="B8" s="4" t="s">
        <v>18</v>
      </c>
      <c r="C8" s="4" t="s">
        <v>45</v>
      </c>
      <c r="D8" s="4">
        <v>4</v>
      </c>
      <c r="E8" s="5" t="s">
        <v>41</v>
      </c>
      <c r="F8" s="4" t="s">
        <v>46</v>
      </c>
      <c r="G8" s="4" t="s">
        <v>22</v>
      </c>
      <c r="H8" s="4" t="s">
        <v>47</v>
      </c>
      <c r="I8" s="4" t="s">
        <v>24</v>
      </c>
      <c r="J8" s="4" t="s">
        <v>48</v>
      </c>
      <c r="K8" s="4" t="s">
        <v>26</v>
      </c>
      <c r="L8" s="6"/>
      <c r="M8" s="6">
        <v>0</v>
      </c>
      <c r="N8" s="6">
        <v>2581</v>
      </c>
      <c r="O8" s="6">
        <v>-76210</v>
      </c>
      <c r="P8" s="6"/>
    </row>
    <row r="9" spans="1:16" hidden="1" x14ac:dyDescent="0.25">
      <c r="A9" s="4" t="s">
        <v>17</v>
      </c>
      <c r="B9" s="4" t="s">
        <v>18</v>
      </c>
      <c r="C9" s="4" t="s">
        <v>49</v>
      </c>
      <c r="D9" s="4">
        <v>2</v>
      </c>
      <c r="E9" s="5" t="s">
        <v>50</v>
      </c>
      <c r="F9" s="4" t="s">
        <v>51</v>
      </c>
      <c r="G9" s="4" t="s">
        <v>22</v>
      </c>
      <c r="H9" s="4" t="s">
        <v>52</v>
      </c>
      <c r="I9" s="4" t="s">
        <v>24</v>
      </c>
      <c r="J9" s="4" t="s">
        <v>53</v>
      </c>
      <c r="K9" s="4" t="s">
        <v>26</v>
      </c>
      <c r="L9" s="6"/>
      <c r="M9" s="6">
        <v>0</v>
      </c>
      <c r="N9" s="6">
        <v>16000</v>
      </c>
      <c r="O9" s="6">
        <v>-92210</v>
      </c>
      <c r="P9" s="6"/>
    </row>
    <row r="10" spans="1:16" hidden="1" x14ac:dyDescent="0.25">
      <c r="A10" s="4" t="s">
        <v>17</v>
      </c>
      <c r="B10" s="4" t="s">
        <v>18</v>
      </c>
      <c r="C10" s="4" t="s">
        <v>54</v>
      </c>
      <c r="D10" s="4">
        <v>2</v>
      </c>
      <c r="E10" s="5" t="s">
        <v>55</v>
      </c>
      <c r="F10" s="4" t="s">
        <v>33</v>
      </c>
      <c r="G10" s="4" t="s">
        <v>22</v>
      </c>
      <c r="H10" s="4" t="s">
        <v>34</v>
      </c>
      <c r="I10" s="4" t="s">
        <v>24</v>
      </c>
      <c r="J10" s="4" t="s">
        <v>56</v>
      </c>
      <c r="K10" s="4" t="s">
        <v>26</v>
      </c>
      <c r="L10" s="6"/>
      <c r="M10" s="6">
        <v>0</v>
      </c>
      <c r="N10" s="6">
        <v>50000</v>
      </c>
      <c r="O10" s="6">
        <v>-142210</v>
      </c>
      <c r="P10" s="6"/>
    </row>
    <row r="11" spans="1:16" x14ac:dyDescent="0.25">
      <c r="A11" s="2" t="s">
        <v>57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3">
        <v>-0.05</v>
      </c>
      <c r="M11" s="3">
        <v>0</v>
      </c>
      <c r="N11" s="3">
        <v>260832.55</v>
      </c>
      <c r="O11" s="2"/>
      <c r="P11" s="3">
        <v>-260832.6</v>
      </c>
    </row>
    <row r="12" spans="1:16" hidden="1" x14ac:dyDescent="0.25">
      <c r="A12" s="4" t="s">
        <v>58</v>
      </c>
      <c r="B12" s="4" t="s">
        <v>59</v>
      </c>
      <c r="C12" s="4" t="s">
        <v>60</v>
      </c>
      <c r="D12" s="4">
        <v>2</v>
      </c>
      <c r="E12" s="5" t="s">
        <v>20</v>
      </c>
      <c r="F12" s="4" t="s">
        <v>61</v>
      </c>
      <c r="G12" s="4" t="s">
        <v>22</v>
      </c>
      <c r="H12" s="4" t="s">
        <v>62</v>
      </c>
      <c r="I12" s="4" t="s">
        <v>63</v>
      </c>
      <c r="J12" s="4" t="s">
        <v>64</v>
      </c>
      <c r="K12" s="4" t="s">
        <v>26</v>
      </c>
      <c r="L12" s="6"/>
      <c r="M12" s="6">
        <v>0</v>
      </c>
      <c r="N12" s="6">
        <v>24633</v>
      </c>
      <c r="O12" s="6">
        <v>-24633.05</v>
      </c>
      <c r="P12" s="6"/>
    </row>
    <row r="13" spans="1:16" hidden="1" x14ac:dyDescent="0.25">
      <c r="A13" s="4" t="s">
        <v>58</v>
      </c>
      <c r="B13" s="4" t="s">
        <v>59</v>
      </c>
      <c r="C13" s="4" t="s">
        <v>65</v>
      </c>
      <c r="D13" s="4">
        <v>4</v>
      </c>
      <c r="E13" s="5" t="s">
        <v>20</v>
      </c>
      <c r="F13" s="4" t="s">
        <v>66</v>
      </c>
      <c r="G13" s="4" t="s">
        <v>22</v>
      </c>
      <c r="H13" s="4" t="s">
        <v>67</v>
      </c>
      <c r="I13" s="4" t="s">
        <v>63</v>
      </c>
      <c r="J13" s="4" t="s">
        <v>68</v>
      </c>
      <c r="K13" s="4" t="s">
        <v>26</v>
      </c>
      <c r="L13" s="6"/>
      <c r="M13" s="6">
        <v>0</v>
      </c>
      <c r="N13" s="6">
        <v>6300</v>
      </c>
      <c r="O13" s="6">
        <v>-30933.05</v>
      </c>
      <c r="P13" s="6"/>
    </row>
    <row r="14" spans="1:16" hidden="1" x14ac:dyDescent="0.25">
      <c r="A14" s="4" t="s">
        <v>58</v>
      </c>
      <c r="B14" s="4" t="s">
        <v>59</v>
      </c>
      <c r="C14" s="4" t="s">
        <v>69</v>
      </c>
      <c r="D14" s="4">
        <v>2</v>
      </c>
      <c r="E14" s="5" t="s">
        <v>32</v>
      </c>
      <c r="F14" s="4" t="s">
        <v>61</v>
      </c>
      <c r="G14" s="4" t="s">
        <v>22</v>
      </c>
      <c r="H14" s="4" t="s">
        <v>62</v>
      </c>
      <c r="I14" s="4" t="s">
        <v>63</v>
      </c>
      <c r="J14" s="4" t="s">
        <v>64</v>
      </c>
      <c r="K14" s="4" t="s">
        <v>26</v>
      </c>
      <c r="L14" s="6"/>
      <c r="M14" s="6">
        <v>0</v>
      </c>
      <c r="N14" s="6">
        <v>24633</v>
      </c>
      <c r="O14" s="6">
        <v>-55566.05</v>
      </c>
      <c r="P14" s="6"/>
    </row>
    <row r="15" spans="1:16" hidden="1" x14ac:dyDescent="0.25">
      <c r="A15" s="4" t="s">
        <v>58</v>
      </c>
      <c r="B15" s="4" t="s">
        <v>59</v>
      </c>
      <c r="C15" s="4" t="s">
        <v>70</v>
      </c>
      <c r="D15" s="4">
        <v>2</v>
      </c>
      <c r="E15" s="5" t="s">
        <v>71</v>
      </c>
      <c r="F15" s="4" t="s">
        <v>61</v>
      </c>
      <c r="G15" s="4" t="s">
        <v>22</v>
      </c>
      <c r="H15" s="4" t="s">
        <v>62</v>
      </c>
      <c r="I15" s="4" t="s">
        <v>63</v>
      </c>
      <c r="J15" s="4" t="s">
        <v>72</v>
      </c>
      <c r="K15" s="4" t="s">
        <v>26</v>
      </c>
      <c r="L15" s="6"/>
      <c r="M15" s="6">
        <v>0</v>
      </c>
      <c r="N15" s="6">
        <v>12075</v>
      </c>
      <c r="O15" s="6">
        <v>-67641.05</v>
      </c>
      <c r="P15" s="6"/>
    </row>
    <row r="16" spans="1:16" hidden="1" x14ac:dyDescent="0.25">
      <c r="A16" s="4" t="s">
        <v>58</v>
      </c>
      <c r="B16" s="4" t="s">
        <v>59</v>
      </c>
      <c r="C16" s="4" t="s">
        <v>73</v>
      </c>
      <c r="D16" s="4">
        <v>2</v>
      </c>
      <c r="E16" s="5" t="s">
        <v>38</v>
      </c>
      <c r="F16" s="4" t="s">
        <v>61</v>
      </c>
      <c r="G16" s="4" t="s">
        <v>22</v>
      </c>
      <c r="H16" s="4" t="s">
        <v>62</v>
      </c>
      <c r="I16" s="4" t="s">
        <v>63</v>
      </c>
      <c r="J16" s="4" t="s">
        <v>64</v>
      </c>
      <c r="K16" s="4" t="s">
        <v>26</v>
      </c>
      <c r="L16" s="6"/>
      <c r="M16" s="6">
        <v>0</v>
      </c>
      <c r="N16" s="6">
        <v>24633</v>
      </c>
      <c r="O16" s="6">
        <v>-92274.05</v>
      </c>
      <c r="P16" s="6"/>
    </row>
    <row r="17" spans="1:16" hidden="1" x14ac:dyDescent="0.25">
      <c r="A17" s="4" t="s">
        <v>58</v>
      </c>
      <c r="B17" s="4" t="s">
        <v>59</v>
      </c>
      <c r="C17" s="4" t="s">
        <v>74</v>
      </c>
      <c r="D17" s="4">
        <v>4</v>
      </c>
      <c r="E17" s="5" t="s">
        <v>75</v>
      </c>
      <c r="F17" s="4" t="s">
        <v>66</v>
      </c>
      <c r="G17" s="4" t="s">
        <v>22</v>
      </c>
      <c r="H17" s="4" t="s">
        <v>67</v>
      </c>
      <c r="I17" s="4" t="s">
        <v>63</v>
      </c>
      <c r="J17" s="4" t="s">
        <v>68</v>
      </c>
      <c r="K17" s="4" t="s">
        <v>26</v>
      </c>
      <c r="L17" s="6"/>
      <c r="M17" s="6">
        <v>0</v>
      </c>
      <c r="N17" s="6">
        <v>6300</v>
      </c>
      <c r="O17" s="6">
        <v>-98574.05</v>
      </c>
      <c r="P17" s="6"/>
    </row>
    <row r="18" spans="1:16" hidden="1" x14ac:dyDescent="0.25">
      <c r="A18" s="4" t="s">
        <v>58</v>
      </c>
      <c r="B18" s="4" t="s">
        <v>59</v>
      </c>
      <c r="C18" s="4" t="s">
        <v>76</v>
      </c>
      <c r="D18" s="4">
        <v>5</v>
      </c>
      <c r="E18" s="5" t="s">
        <v>75</v>
      </c>
      <c r="F18" s="4" t="s">
        <v>77</v>
      </c>
      <c r="G18" s="4" t="s">
        <v>22</v>
      </c>
      <c r="H18" s="4" t="s">
        <v>78</v>
      </c>
      <c r="I18" s="4" t="s">
        <v>63</v>
      </c>
      <c r="J18" s="4" t="s">
        <v>79</v>
      </c>
      <c r="K18" s="4" t="s">
        <v>26</v>
      </c>
      <c r="L18" s="6"/>
      <c r="M18" s="6">
        <v>0</v>
      </c>
      <c r="N18" s="6">
        <v>19530</v>
      </c>
      <c r="O18" s="6">
        <v>-118104.05</v>
      </c>
      <c r="P18" s="6"/>
    </row>
    <row r="19" spans="1:16" hidden="1" x14ac:dyDescent="0.25">
      <c r="A19" s="4" t="s">
        <v>58</v>
      </c>
      <c r="B19" s="4" t="s">
        <v>59</v>
      </c>
      <c r="C19" s="4" t="s">
        <v>80</v>
      </c>
      <c r="D19" s="4">
        <v>2</v>
      </c>
      <c r="E19" s="5" t="s">
        <v>81</v>
      </c>
      <c r="F19" s="4" t="s">
        <v>61</v>
      </c>
      <c r="G19" s="4" t="s">
        <v>22</v>
      </c>
      <c r="H19" s="4" t="s">
        <v>62</v>
      </c>
      <c r="I19" s="4" t="s">
        <v>63</v>
      </c>
      <c r="J19" s="4" t="s">
        <v>82</v>
      </c>
      <c r="K19" s="4" t="s">
        <v>26</v>
      </c>
      <c r="L19" s="6"/>
      <c r="M19" s="6">
        <v>0</v>
      </c>
      <c r="N19" s="6">
        <v>28980</v>
      </c>
      <c r="O19" s="6">
        <v>-147084.04999999999</v>
      </c>
      <c r="P19" s="6"/>
    </row>
    <row r="20" spans="1:16" hidden="1" x14ac:dyDescent="0.25">
      <c r="A20" s="4" t="s">
        <v>58</v>
      </c>
      <c r="B20" s="4" t="s">
        <v>59</v>
      </c>
      <c r="C20" s="4" t="s">
        <v>83</v>
      </c>
      <c r="D20" s="4">
        <v>2</v>
      </c>
      <c r="E20" s="5" t="s">
        <v>84</v>
      </c>
      <c r="F20" s="4" t="s">
        <v>61</v>
      </c>
      <c r="G20" s="4" t="s">
        <v>22</v>
      </c>
      <c r="H20" s="4" t="s">
        <v>62</v>
      </c>
      <c r="I20" s="4" t="s">
        <v>63</v>
      </c>
      <c r="J20" s="4" t="s">
        <v>85</v>
      </c>
      <c r="K20" s="4" t="s">
        <v>26</v>
      </c>
      <c r="L20" s="6"/>
      <c r="M20" s="6">
        <v>0</v>
      </c>
      <c r="N20" s="6">
        <v>15214.5</v>
      </c>
      <c r="O20" s="6">
        <v>-162298.54999999999</v>
      </c>
      <c r="P20" s="6"/>
    </row>
    <row r="21" spans="1:16" hidden="1" x14ac:dyDescent="0.25">
      <c r="A21" s="4" t="s">
        <v>58</v>
      </c>
      <c r="B21" s="4" t="s">
        <v>59</v>
      </c>
      <c r="C21" s="4" t="s">
        <v>86</v>
      </c>
      <c r="D21" s="4">
        <v>2</v>
      </c>
      <c r="E21" s="5" t="s">
        <v>55</v>
      </c>
      <c r="F21" s="4" t="s">
        <v>61</v>
      </c>
      <c r="G21" s="4" t="s">
        <v>22</v>
      </c>
      <c r="H21" s="4" t="s">
        <v>62</v>
      </c>
      <c r="I21" s="4" t="s">
        <v>63</v>
      </c>
      <c r="J21" s="4" t="s">
        <v>87</v>
      </c>
      <c r="K21" s="4" t="s">
        <v>26</v>
      </c>
      <c r="L21" s="6"/>
      <c r="M21" s="6">
        <v>0</v>
      </c>
      <c r="N21" s="6">
        <v>51367.05</v>
      </c>
      <c r="O21" s="6">
        <v>-213665.6</v>
      </c>
      <c r="P21" s="6"/>
    </row>
    <row r="22" spans="1:16" hidden="1" x14ac:dyDescent="0.25">
      <c r="A22" s="4" t="s">
        <v>58</v>
      </c>
      <c r="B22" s="4" t="s">
        <v>59</v>
      </c>
      <c r="C22" s="4" t="s">
        <v>88</v>
      </c>
      <c r="D22" s="4">
        <v>5</v>
      </c>
      <c r="E22" s="5" t="s">
        <v>89</v>
      </c>
      <c r="F22" s="4" t="s">
        <v>90</v>
      </c>
      <c r="G22" s="4" t="s">
        <v>22</v>
      </c>
      <c r="H22" s="4" t="s">
        <v>91</v>
      </c>
      <c r="I22" s="4" t="s">
        <v>63</v>
      </c>
      <c r="J22" s="4" t="s">
        <v>92</v>
      </c>
      <c r="K22" s="4" t="s">
        <v>36</v>
      </c>
      <c r="L22" s="6"/>
      <c r="M22" s="6">
        <v>0</v>
      </c>
      <c r="N22" s="6">
        <v>7413</v>
      </c>
      <c r="O22" s="6">
        <v>-221078.6</v>
      </c>
      <c r="P22" s="6"/>
    </row>
    <row r="23" spans="1:16" hidden="1" x14ac:dyDescent="0.25">
      <c r="A23" s="4" t="s">
        <v>58</v>
      </c>
      <c r="B23" s="4" t="s">
        <v>59</v>
      </c>
      <c r="C23" s="4" t="s">
        <v>93</v>
      </c>
      <c r="D23" s="4">
        <v>4</v>
      </c>
      <c r="E23" s="5" t="s">
        <v>94</v>
      </c>
      <c r="F23" s="4" t="s">
        <v>77</v>
      </c>
      <c r="G23" s="4" t="s">
        <v>22</v>
      </c>
      <c r="H23" s="4" t="s">
        <v>78</v>
      </c>
      <c r="I23" s="4" t="s">
        <v>63</v>
      </c>
      <c r="J23" s="4" t="s">
        <v>95</v>
      </c>
      <c r="K23" s="4" t="s">
        <v>26</v>
      </c>
      <c r="L23" s="6"/>
      <c r="M23" s="6">
        <v>0</v>
      </c>
      <c r="N23" s="6">
        <v>25550</v>
      </c>
      <c r="O23" s="6">
        <v>-246628.6</v>
      </c>
      <c r="P23" s="6"/>
    </row>
    <row r="24" spans="1:16" hidden="1" x14ac:dyDescent="0.25">
      <c r="A24" s="4" t="s">
        <v>58</v>
      </c>
      <c r="B24" s="4" t="s">
        <v>59</v>
      </c>
      <c r="C24" s="4" t="s">
        <v>96</v>
      </c>
      <c r="D24" s="4">
        <v>4</v>
      </c>
      <c r="E24" s="5" t="s">
        <v>97</v>
      </c>
      <c r="F24" s="4" t="s">
        <v>98</v>
      </c>
      <c r="G24" s="4" t="s">
        <v>22</v>
      </c>
      <c r="H24" s="4" t="s">
        <v>99</v>
      </c>
      <c r="I24" s="4" t="s">
        <v>63</v>
      </c>
      <c r="J24" s="4" t="s">
        <v>100</v>
      </c>
      <c r="K24" s="4" t="s">
        <v>36</v>
      </c>
      <c r="L24" s="6"/>
      <c r="M24" s="6">
        <v>0</v>
      </c>
      <c r="N24" s="6">
        <v>14204</v>
      </c>
      <c r="O24" s="6">
        <v>-260832.6</v>
      </c>
      <c r="P24" s="6"/>
    </row>
    <row r="25" spans="1:16" x14ac:dyDescent="0.25">
      <c r="A25" s="2" t="s">
        <v>101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3">
        <v>0.19</v>
      </c>
      <c r="M25" s="3">
        <v>0</v>
      </c>
      <c r="N25" s="3">
        <v>170042.84</v>
      </c>
      <c r="O25" s="2"/>
      <c r="P25" s="3">
        <v>-170042.65</v>
      </c>
    </row>
    <row r="26" spans="1:16" hidden="1" x14ac:dyDescent="0.25">
      <c r="A26" s="4" t="s">
        <v>102</v>
      </c>
      <c r="B26" s="4" t="s">
        <v>103</v>
      </c>
      <c r="C26" s="4" t="s">
        <v>104</v>
      </c>
      <c r="D26" s="4">
        <v>2</v>
      </c>
      <c r="E26" s="5" t="s">
        <v>105</v>
      </c>
      <c r="F26" s="4" t="s">
        <v>106</v>
      </c>
      <c r="G26" s="4" t="s">
        <v>22</v>
      </c>
      <c r="H26" s="4" t="s">
        <v>107</v>
      </c>
      <c r="I26" s="4" t="s">
        <v>108</v>
      </c>
      <c r="J26" s="4" t="s">
        <v>109</v>
      </c>
      <c r="K26" s="4" t="s">
        <v>26</v>
      </c>
      <c r="L26" s="6"/>
      <c r="M26" s="6">
        <v>0</v>
      </c>
      <c r="N26" s="6">
        <v>54453.78</v>
      </c>
      <c r="O26" s="6">
        <v>-54453.59</v>
      </c>
      <c r="P26" s="6"/>
    </row>
    <row r="27" spans="1:16" hidden="1" x14ac:dyDescent="0.25">
      <c r="A27" s="4" t="s">
        <v>102</v>
      </c>
      <c r="B27" s="4" t="s">
        <v>103</v>
      </c>
      <c r="C27" s="4" t="s">
        <v>110</v>
      </c>
      <c r="D27" s="4">
        <v>2</v>
      </c>
      <c r="E27" s="5" t="s">
        <v>71</v>
      </c>
      <c r="F27" s="4" t="s">
        <v>106</v>
      </c>
      <c r="G27" s="4" t="s">
        <v>22</v>
      </c>
      <c r="H27" s="4" t="s">
        <v>107</v>
      </c>
      <c r="I27" s="4" t="s">
        <v>108</v>
      </c>
      <c r="J27" s="4" t="s">
        <v>111</v>
      </c>
      <c r="K27" s="4" t="s">
        <v>26</v>
      </c>
      <c r="L27" s="6"/>
      <c r="M27" s="6">
        <v>0</v>
      </c>
      <c r="N27" s="6">
        <v>40710.550000000003</v>
      </c>
      <c r="O27" s="6">
        <v>-95164.14</v>
      </c>
      <c r="P27" s="6"/>
    </row>
    <row r="28" spans="1:16" hidden="1" x14ac:dyDescent="0.25">
      <c r="A28" s="4" t="s">
        <v>102</v>
      </c>
      <c r="B28" s="4" t="s">
        <v>103</v>
      </c>
      <c r="C28" s="4" t="s">
        <v>112</v>
      </c>
      <c r="D28" s="4">
        <v>2</v>
      </c>
      <c r="E28" s="5" t="s">
        <v>81</v>
      </c>
      <c r="F28" s="4" t="s">
        <v>106</v>
      </c>
      <c r="G28" s="4" t="s">
        <v>22</v>
      </c>
      <c r="H28" s="4" t="s">
        <v>107</v>
      </c>
      <c r="I28" s="4" t="s">
        <v>108</v>
      </c>
      <c r="J28" s="4" t="s">
        <v>113</v>
      </c>
      <c r="K28" s="4" t="s">
        <v>26</v>
      </c>
      <c r="L28" s="6"/>
      <c r="M28" s="6">
        <v>0</v>
      </c>
      <c r="N28" s="6">
        <v>11983.41</v>
      </c>
      <c r="O28" s="6">
        <v>-107147.55</v>
      </c>
      <c r="P28" s="6"/>
    </row>
    <row r="29" spans="1:16" hidden="1" x14ac:dyDescent="0.25">
      <c r="A29" s="4" t="s">
        <v>102</v>
      </c>
      <c r="B29" s="4" t="s">
        <v>103</v>
      </c>
      <c r="C29" s="4" t="s">
        <v>114</v>
      </c>
      <c r="D29" s="4">
        <v>2</v>
      </c>
      <c r="E29" s="5" t="s">
        <v>41</v>
      </c>
      <c r="F29" s="4" t="s">
        <v>106</v>
      </c>
      <c r="G29" s="4" t="s">
        <v>22</v>
      </c>
      <c r="H29" s="4" t="s">
        <v>107</v>
      </c>
      <c r="I29" s="4" t="s">
        <v>108</v>
      </c>
      <c r="J29" s="4" t="s">
        <v>115</v>
      </c>
      <c r="K29" s="4" t="s">
        <v>26</v>
      </c>
      <c r="L29" s="6"/>
      <c r="M29" s="6">
        <v>0</v>
      </c>
      <c r="N29" s="6">
        <v>26773.11</v>
      </c>
      <c r="O29" s="6">
        <v>-133920.66</v>
      </c>
      <c r="P29" s="6"/>
    </row>
    <row r="30" spans="1:16" hidden="1" x14ac:dyDescent="0.25">
      <c r="A30" s="4" t="s">
        <v>102</v>
      </c>
      <c r="B30" s="4" t="s">
        <v>103</v>
      </c>
      <c r="C30" s="4" t="s">
        <v>116</v>
      </c>
      <c r="D30" s="4">
        <v>2</v>
      </c>
      <c r="E30" s="5" t="s">
        <v>55</v>
      </c>
      <c r="F30" s="4" t="s">
        <v>106</v>
      </c>
      <c r="G30" s="4" t="s">
        <v>22</v>
      </c>
      <c r="H30" s="4" t="s">
        <v>107</v>
      </c>
      <c r="I30" s="4" t="s">
        <v>108</v>
      </c>
      <c r="J30" s="4" t="s">
        <v>117</v>
      </c>
      <c r="K30" s="4" t="s">
        <v>26</v>
      </c>
      <c r="L30" s="6"/>
      <c r="M30" s="6">
        <v>0</v>
      </c>
      <c r="N30" s="6">
        <v>15702.65</v>
      </c>
      <c r="O30" s="6">
        <v>-149623.31</v>
      </c>
      <c r="P30" s="6"/>
    </row>
    <row r="31" spans="1:16" hidden="1" x14ac:dyDescent="0.25">
      <c r="A31" s="4" t="s">
        <v>102</v>
      </c>
      <c r="B31" s="4" t="s">
        <v>103</v>
      </c>
      <c r="C31" s="4" t="s">
        <v>118</v>
      </c>
      <c r="D31" s="4">
        <v>4</v>
      </c>
      <c r="E31" s="5" t="s">
        <v>119</v>
      </c>
      <c r="F31" s="4" t="s">
        <v>120</v>
      </c>
      <c r="G31" s="4" t="s">
        <v>22</v>
      </c>
      <c r="H31" s="4" t="s">
        <v>121</v>
      </c>
      <c r="I31" s="4" t="s">
        <v>108</v>
      </c>
      <c r="J31" s="4" t="s">
        <v>122</v>
      </c>
      <c r="K31" s="4" t="s">
        <v>36</v>
      </c>
      <c r="L31" s="6"/>
      <c r="M31" s="6">
        <v>0</v>
      </c>
      <c r="N31" s="6">
        <v>19069.34</v>
      </c>
      <c r="O31" s="6">
        <v>-168692.65</v>
      </c>
      <c r="P31" s="6"/>
    </row>
    <row r="32" spans="1:16" hidden="1" x14ac:dyDescent="0.25">
      <c r="A32" s="4" t="s">
        <v>102</v>
      </c>
      <c r="B32" s="4" t="s">
        <v>103</v>
      </c>
      <c r="C32" s="4" t="s">
        <v>123</v>
      </c>
      <c r="D32" s="4">
        <v>4</v>
      </c>
      <c r="E32" s="5" t="s">
        <v>97</v>
      </c>
      <c r="F32" s="4" t="s">
        <v>124</v>
      </c>
      <c r="G32" s="4" t="s">
        <v>22</v>
      </c>
      <c r="H32" s="4" t="s">
        <v>125</v>
      </c>
      <c r="I32" s="4" t="s">
        <v>108</v>
      </c>
      <c r="J32" s="4" t="s">
        <v>126</v>
      </c>
      <c r="K32" s="4" t="s">
        <v>26</v>
      </c>
      <c r="L32" s="6"/>
      <c r="M32" s="6">
        <v>0</v>
      </c>
      <c r="N32" s="6">
        <v>1350</v>
      </c>
      <c r="O32" s="6">
        <v>-170042.65</v>
      </c>
      <c r="P32" s="6"/>
    </row>
    <row r="33" spans="1:17" x14ac:dyDescent="0.25">
      <c r="A33" s="2" t="s">
        <v>127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3">
        <v>398.12</v>
      </c>
      <c r="M33" s="3">
        <v>27000</v>
      </c>
      <c r="N33" s="3">
        <v>0</v>
      </c>
      <c r="O33" s="2"/>
      <c r="P33" s="3">
        <v>27398.12</v>
      </c>
    </row>
    <row r="34" spans="1:17" hidden="1" x14ac:dyDescent="0.25">
      <c r="A34" s="4" t="s">
        <v>128</v>
      </c>
      <c r="B34" s="4" t="s">
        <v>129</v>
      </c>
      <c r="C34" s="4" t="s">
        <v>54</v>
      </c>
      <c r="D34" s="4">
        <v>1</v>
      </c>
      <c r="E34" s="5" t="s">
        <v>55</v>
      </c>
      <c r="F34" s="4" t="s">
        <v>33</v>
      </c>
      <c r="G34" s="4" t="s">
        <v>22</v>
      </c>
      <c r="H34" s="4" t="s">
        <v>34</v>
      </c>
      <c r="I34" s="4" t="s">
        <v>108</v>
      </c>
      <c r="J34" s="4" t="s">
        <v>130</v>
      </c>
      <c r="K34" s="4" t="s">
        <v>26</v>
      </c>
      <c r="L34" s="6"/>
      <c r="M34" s="6">
        <v>27000</v>
      </c>
      <c r="N34" s="6">
        <v>0</v>
      </c>
      <c r="O34" s="6">
        <v>27398.12</v>
      </c>
      <c r="P34" s="6"/>
    </row>
    <row r="36" spans="1:17" x14ac:dyDescent="0.25">
      <c r="A36" s="2" t="s">
        <v>131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3">
        <v>27000</v>
      </c>
      <c r="N36" s="3">
        <v>573085.3899999999</v>
      </c>
      <c r="O36" s="2"/>
      <c r="P36" s="2"/>
      <c r="Q36" s="10">
        <f>+SUM(P2:P33)</f>
        <v>-545687.13</v>
      </c>
    </row>
    <row r="37" spans="1:17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7" x14ac:dyDescent="0.25">
      <c r="A38" s="9" t="s">
        <v>132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</sheetData>
  <autoFilter ref="A1:P34" xr:uid="{00000000-0001-0000-0000-000000000000}">
    <filterColumn colId="0">
      <filters>
        <filter val="Cuenta contable: 23680501Reteica 10"/>
        <filter val="Cuenta contable: 23680509Reteica 7"/>
        <filter val="Cuenta contable: 23680515Reteica 5.4"/>
        <filter val="Cuenta contable: 23680516Devolución Reteica 5.4"/>
      </filters>
    </filterColumn>
  </autoFilter>
  <mergeCells count="1">
    <mergeCell ref="A38:P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Eucaris Rodríguez fontalvo</cp:lastModifiedBy>
  <dcterms:created xsi:type="dcterms:W3CDTF">2022-10-12T00:54:56Z</dcterms:created>
  <dcterms:modified xsi:type="dcterms:W3CDTF">2022-10-12T01:00:44Z</dcterms:modified>
</cp:coreProperties>
</file>