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dbd7d474855e4/Escritorio/"/>
    </mc:Choice>
  </mc:AlternateContent>
  <xr:revisionPtr revIDLastSave="69" documentId="8_{949B9AEC-3059-4E64-BB56-8C99029BAC79}" xr6:coauthVersionLast="47" xr6:coauthVersionMax="47" xr10:uidLastSave="{801C3D21-FA8A-4910-A21E-E77483280DF8}"/>
  <bookViews>
    <workbookView xWindow="-98" yWindow="-98" windowWidth="20715" windowHeight="13155" xr2:uid="{23EFCD40-0739-471E-BB24-71014CE2ED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B12" i="1"/>
  <c r="C12" i="1"/>
  <c r="J6" i="1"/>
  <c r="I8" i="1"/>
  <c r="I9" i="1"/>
  <c r="I10" i="1"/>
  <c r="I11" i="1"/>
  <c r="I7" i="1"/>
  <c r="E8" i="1"/>
  <c r="E9" i="1"/>
  <c r="E10" i="1"/>
  <c r="E7" i="1"/>
</calcChain>
</file>

<file path=xl/sharedStrings.xml><?xml version="1.0" encoding="utf-8"?>
<sst xmlns="http://schemas.openxmlformats.org/spreadsheetml/2006/main" count="18" uniqueCount="18">
  <si>
    <t>ctrl +1</t>
  </si>
  <si>
    <t xml:space="preserve">Datos generales </t>
  </si>
  <si>
    <t xml:space="preserve">f4 </t>
  </si>
  <si>
    <t>mantenga el # fj</t>
  </si>
  <si>
    <t>f2</t>
  </si>
  <si>
    <t>vicion de formula</t>
  </si>
  <si>
    <t>alt shift + 0</t>
  </si>
  <si>
    <t>autosuma</t>
  </si>
  <si>
    <t>presupuesto</t>
  </si>
  <si>
    <t>gasto</t>
  </si>
  <si>
    <t>estado</t>
  </si>
  <si>
    <t>PRESUPUESTO</t>
  </si>
  <si>
    <t>GASTO</t>
  </si>
  <si>
    <t>ESTADO</t>
  </si>
  <si>
    <t>2 resultados</t>
  </si>
  <si>
    <t>3 resultados</t>
  </si>
  <si>
    <t>Edison Rolando achote</t>
  </si>
  <si>
    <t>edison.rolando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</si>
</sst>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6262-7EC2-4E03-AB24-A488477B0D03}">
  <dimension ref="A1:N16"/>
  <sheetViews>
    <sheetView tabSelected="1" workbookViewId="0">
      <selection activeCell="M11" sqref="M11"/>
    </sheetView>
  </sheetViews>
  <sheetFormatPr baseColWidth="10" defaultRowHeight="14.25" x14ac:dyDescent="0.45"/>
  <cols>
    <col min="2" max="2" width="14.3984375" bestFit="1" customWidth="1"/>
    <col min="3" max="3" width="12.1328125" bestFit="1" customWidth="1"/>
    <col min="5" max="5" width="19.06640625" bestFit="1" customWidth="1"/>
    <col min="12" max="12" width="18.6640625" bestFit="1" customWidth="1"/>
    <col min="13" max="13" width="12.3984375" bestFit="1" customWidth="1"/>
    <col min="14" max="14" width="22.3984375" bestFit="1" customWidth="1"/>
  </cols>
  <sheetData>
    <row r="1" spans="1:14" x14ac:dyDescent="0.45">
      <c r="A1" t="s">
        <v>0</v>
      </c>
      <c r="B1" t="s">
        <v>1</v>
      </c>
    </row>
    <row r="2" spans="1:14" x14ac:dyDescent="0.45">
      <c r="A2" t="s">
        <v>2</v>
      </c>
      <c r="B2" t="s">
        <v>3</v>
      </c>
    </row>
    <row r="3" spans="1:14" x14ac:dyDescent="0.45">
      <c r="A3" t="s">
        <v>4</v>
      </c>
      <c r="B3" t="s">
        <v>5</v>
      </c>
    </row>
    <row r="4" spans="1:14" x14ac:dyDescent="0.45">
      <c r="A4" t="s">
        <v>6</v>
      </c>
      <c r="B4" t="s">
        <v>7</v>
      </c>
      <c r="L4" t="s">
        <v>16</v>
      </c>
      <c r="M4" t="s">
        <v>17</v>
      </c>
      <c r="N4" t="str">
        <f>M4&amp;"@gmail.com"</f>
        <v>edison.rolando@gmail.com</v>
      </c>
    </row>
    <row r="5" spans="1:14" x14ac:dyDescent="0.45">
      <c r="C5" s="3" t="s">
        <v>14</v>
      </c>
      <c r="D5" s="3"/>
      <c r="E5" s="3"/>
      <c r="G5" s="4" t="s">
        <v>15</v>
      </c>
      <c r="H5" s="4"/>
      <c r="I5" s="4"/>
      <c r="J5" s="4"/>
    </row>
    <row r="6" spans="1:14" x14ac:dyDescent="0.45">
      <c r="C6" t="s">
        <v>11</v>
      </c>
      <c r="D6" t="s">
        <v>12</v>
      </c>
      <c r="E6" t="s">
        <v>13</v>
      </c>
      <c r="G6" t="s">
        <v>8</v>
      </c>
      <c r="H6" t="s">
        <v>9</v>
      </c>
      <c r="I6" t="s">
        <v>10</v>
      </c>
      <c r="J6" t="str">
        <f>_xlfn.IFS(H7&lt;G7,"dentro",H7&gt;G7,"fuera",TRUE,"ES IGUAL")</f>
        <v>ES IGUAL</v>
      </c>
    </row>
    <row r="7" spans="1:14" x14ac:dyDescent="0.45">
      <c r="C7">
        <v>24</v>
      </c>
      <c r="D7">
        <v>20</v>
      </c>
      <c r="E7" t="str">
        <f>IF(D7&lt;C7,"dentro del presupuesto","fuera del presupuesto")</f>
        <v>dentro del presupuesto</v>
      </c>
      <c r="G7">
        <v>445843</v>
      </c>
      <c r="H7">
        <v>445843</v>
      </c>
      <c r="I7" t="str">
        <f>IF(H7&lt;G7,"DENTRO",IF(H7&gt;G7,"FUERA","ES IGUAL"))</f>
        <v>ES IGUAL</v>
      </c>
    </row>
    <row r="8" spans="1:14" x14ac:dyDescent="0.45">
      <c r="C8">
        <v>45</v>
      </c>
      <c r="D8">
        <v>45</v>
      </c>
      <c r="E8" s="1" t="str">
        <f t="shared" ref="E8:E10" si="0">IF(D8&lt;C8,"dentro del presupuesto","fuera del presupuesto")</f>
        <v>fuera del presupuesto</v>
      </c>
      <c r="G8">
        <v>2445</v>
      </c>
      <c r="H8">
        <v>678</v>
      </c>
      <c r="I8" t="str">
        <f t="shared" ref="I8:I11" si="1">IF(H8&lt;G8,"DENTRO",IF(H8&gt;G8,"FUERA","ES IGUAL"))</f>
        <v>DENTRO</v>
      </c>
    </row>
    <row r="9" spans="1:14" x14ac:dyDescent="0.45">
      <c r="C9">
        <v>34</v>
      </c>
      <c r="D9">
        <v>12</v>
      </c>
      <c r="E9" t="str">
        <f t="shared" si="0"/>
        <v>dentro del presupuesto</v>
      </c>
      <c r="G9">
        <v>463</v>
      </c>
      <c r="H9">
        <v>875</v>
      </c>
      <c r="I9" t="str">
        <f t="shared" si="1"/>
        <v>FUERA</v>
      </c>
    </row>
    <row r="10" spans="1:14" x14ac:dyDescent="0.45">
      <c r="C10">
        <v>23</v>
      </c>
      <c r="D10">
        <v>42</v>
      </c>
      <c r="E10" t="str">
        <f t="shared" si="0"/>
        <v>fuera del presupuesto</v>
      </c>
      <c r="G10">
        <v>342435</v>
      </c>
      <c r="H10">
        <v>56778</v>
      </c>
      <c r="I10" t="str">
        <f t="shared" si="1"/>
        <v>DENTRO</v>
      </c>
    </row>
    <row r="11" spans="1:14" x14ac:dyDescent="0.45">
      <c r="G11">
        <v>423</v>
      </c>
      <c r="H11">
        <v>5467</v>
      </c>
      <c r="I11" t="str">
        <f t="shared" si="1"/>
        <v>FUERA</v>
      </c>
    </row>
    <row r="12" spans="1:14" x14ac:dyDescent="0.45">
      <c r="B12" t="e">
        <f>10/0</f>
        <v>#DIV/0!</v>
      </c>
      <c r="C12" t="str">
        <f>IFERROR(B12,"corriga el error")</f>
        <v>corriga el error</v>
      </c>
    </row>
    <row r="16" spans="1:14" x14ac:dyDescent="0.45">
      <c r="G16" s="2"/>
    </row>
  </sheetData>
  <mergeCells count="2">
    <mergeCell ref="C5:E5"/>
    <mergeCell ref="G5:J5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Achote</dc:creator>
  <cp:lastModifiedBy>Edison Achote</cp:lastModifiedBy>
  <dcterms:created xsi:type="dcterms:W3CDTF">2023-04-03T16:24:44Z</dcterms:created>
  <dcterms:modified xsi:type="dcterms:W3CDTF">2023-04-11T00:30:25Z</dcterms:modified>
</cp:coreProperties>
</file>