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zh-my.sharepoint.com/personal/tobias_schimanski_df_uzh_ch/Documents/Desktop/Projects/Low_Usage/LocalLLM/HandEval/Upload_Evaluations/"/>
    </mc:Choice>
  </mc:AlternateContent>
  <xr:revisionPtr revIDLastSave="161" documentId="8_{A7F796EB-9A2B-40E2-8597-DF0FFAC0018B}" xr6:coauthVersionLast="47" xr6:coauthVersionMax="47" xr10:uidLastSave="{50B5AB9D-D774-4B49-A552-A9425CF7F79C}"/>
  <bookViews>
    <workbookView xWindow="-90" yWindow="-90" windowWidth="19380" windowHeight="11580" firstSheet="6" activeTab="7" xr2:uid="{F949FC8F-DDF1-4044-953F-EFE3B35D2BAF}"/>
  </bookViews>
  <sheets>
    <sheet name="60_test_gpt35_sampled" sheetId="2" r:id="rId1"/>
    <sheet name="60_test_gpt4" sheetId="1" r:id="rId2"/>
    <sheet name="qlora_sci_44_60_c13b_0e_g_sampl" sheetId="5" r:id="rId3"/>
    <sheet name="qlora_sci_40_60_c13b_2e_g_sampl" sheetId="6" r:id="rId4"/>
    <sheet name="qlora_sci_44_60_c13b_2e_g_sampl" sheetId="7" r:id="rId5"/>
    <sheet name="qlora_sci_44_60_z7b1_0e_g_sampl" sheetId="8" r:id="rId6"/>
    <sheet name="qlora_sci_40_60_z7b1_2e_g_sampl" sheetId="9" r:id="rId7"/>
    <sheet name="qlora_sci_44_60_z7b1_2e_g_sampl" sheetId="10" r:id="rId8"/>
    <sheet name="Tabelle1" sheetId="3" r:id="rId9"/>
  </sheets>
  <definedNames>
    <definedName name="ExterneDaten_1" localSheetId="0" hidden="1">'60_test_gpt35_sampled'!$A$1:$C$51</definedName>
    <definedName name="ExterneDaten_1" localSheetId="3" hidden="1">qlora_sci_40_60_c13b_2e_g_sampl!$A$1:$D$51</definedName>
    <definedName name="ExterneDaten_1" localSheetId="6" hidden="1">qlora_sci_40_60_z7b1_2e_g_sampl!$A$1:$D$51</definedName>
    <definedName name="ExterneDaten_1" localSheetId="2" hidden="1">qlora_sci_44_60_c13b_0e_g_sampl!$A$1:$D$51</definedName>
    <definedName name="ExterneDaten_1" localSheetId="4" hidden="1">qlora_sci_44_60_c13b_2e_g_sampl!$A$1:$D$51</definedName>
    <definedName name="ExterneDaten_1" localSheetId="5" hidden="1">qlora_sci_44_60_z7b1_0e_g_sampl!$A$1:$D$51</definedName>
    <definedName name="ExterneDaten_1" localSheetId="7" hidden="1">qlora_sci_44_60_z7b1_2e_g_sampl!$A$1:$D$51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0" l="1"/>
  <c r="E3" i="10"/>
  <c r="F11" i="10" s="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2" i="9"/>
  <c r="F11" i="9" s="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I11" i="1"/>
  <c r="G3" i="1"/>
  <c r="G4" i="1"/>
  <c r="G5" i="1"/>
  <c r="G6" i="1"/>
  <c r="G7" i="1"/>
  <c r="G8" i="1"/>
  <c r="G9" i="1"/>
  <c r="G10" i="1"/>
  <c r="G11" i="1"/>
  <c r="G2" i="1"/>
  <c r="H11" i="1"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F11" i="8" l="1"/>
  <c r="F11" i="7"/>
  <c r="F11" i="6"/>
  <c r="H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7399C8-2D0C-4EAD-9BC7-D4BEE67704E9}" keepAlive="1" name="Abfrage - 60_test_gpt35_sampled" description="Verbindung mit der Abfrage '60_test_gpt35_sampled' in der Arbeitsmappe." type="5" refreshedVersion="8" background="1" saveData="1">
    <dbPr connection="Provider=Microsoft.Mashup.OleDb.1;Data Source=$Workbook$;Location=60_test_gpt35_sampled;Extended Properties=&quot;&quot;" command="SELECT * FROM [60_test_gpt35_sampled]"/>
  </connection>
  <connection id="2" xr16:uid="{7C1152F8-7817-4951-ACBD-7A168FE4BE0F}" keepAlive="1" name="Abfrage - qlora_sci_40_60_c13b_2e_g_sampled" description="Verbindung mit der Abfrage 'qlora_sci_40_60_c13b_2e_g_sampled' in der Arbeitsmappe." type="5" refreshedVersion="8" background="1" saveData="1">
    <dbPr connection="Provider=Microsoft.Mashup.OleDb.1;Data Source=$Workbook$;Location=qlora_sci_40_60_c13b_2e_g_sampled;Extended Properties=&quot;&quot;" command="SELECT * FROM [qlora_sci_40_60_c13b_2e_g_sampled]"/>
  </connection>
  <connection id="3" xr16:uid="{71CCCBE8-E91F-442D-B960-2CE86C7EDF2A}" keepAlive="1" name="Abfrage - qlora_sci_40_60_z7b1_2e_g_sampled" description="Verbindung mit der Abfrage 'qlora_sci_40_60_z7b1_2e_g_sampled' in der Arbeitsmappe." type="5" refreshedVersion="8" background="1" saveData="1">
    <dbPr connection="Provider=Microsoft.Mashup.OleDb.1;Data Source=$Workbook$;Location=qlora_sci_40_60_z7b1_2e_g_sampled;Extended Properties=&quot;&quot;" command="SELECT * FROM [qlora_sci_40_60_z7b1_2e_g_sampled]"/>
  </connection>
  <connection id="4" xr16:uid="{AD173E1C-4AF5-4F2B-A098-CD5871B0D9BE}" keepAlive="1" name="Abfrage - qlora_sci_44_50_c13b_0e_g_sampled" description="Verbindung mit der Abfrage 'qlora_sci_44_50_c13b_0e_g_sampled' in der Arbeitsmappe." type="5" refreshedVersion="0" background="1" saveData="1">
    <dbPr connection="Provider=Microsoft.Mashup.OleDb.1;Data Source=$Workbook$;Location=qlora_sci_44_50_c13b_0e_g_sampled;Extended Properties=&quot;&quot;" command="SELECT * FROM [qlora_sci_44_50_c13b_0e_g_sampled]"/>
  </connection>
  <connection id="5" xr16:uid="{3E46891D-F424-4409-851C-25032E8452BF}" keepAlive="1" name="Abfrage - qlora_sci_44_60_c13b_0e_g_sampled" description="Verbindung mit der Abfrage 'qlora_sci_44_60_c13b_0e_g_sampled' in der Arbeitsmappe." type="5" refreshedVersion="8" background="1" saveData="1">
    <dbPr connection="Provider=Microsoft.Mashup.OleDb.1;Data Source=$Workbook$;Location=qlora_sci_44_60_c13b_0e_g_sampled;Extended Properties=&quot;&quot;" command="SELECT * FROM [qlora_sci_44_60_c13b_0e_g_sampled]"/>
  </connection>
  <connection id="6" xr16:uid="{87420223-9002-45EA-A670-7411C0D8CF1E}" keepAlive="1" name="Abfrage - qlora_sci_44_60_c13b_2e_g_sampled" description="Verbindung mit der Abfrage 'qlora_sci_44_60_c13b_2e_g_sampled' in der Arbeitsmappe." type="5" refreshedVersion="8" background="1" saveData="1">
    <dbPr connection="Provider=Microsoft.Mashup.OleDb.1;Data Source=$Workbook$;Location=qlora_sci_44_60_c13b_2e_g_sampled;Extended Properties=&quot;&quot;" command="SELECT * FROM [qlora_sci_44_60_c13b_2e_g_sampled]"/>
  </connection>
  <connection id="7" xr16:uid="{9E8C6A29-921D-4FBE-B898-5F239FB1523A}" keepAlive="1" name="Abfrage - qlora_sci_44_60_z7b1_0e_g_sampled" description="Verbindung mit der Abfrage 'qlora_sci_44_60_z7b1_0e_g_sampled' in der Arbeitsmappe." type="5" refreshedVersion="8" background="1" saveData="1">
    <dbPr connection="Provider=Microsoft.Mashup.OleDb.1;Data Source=$Workbook$;Location=qlora_sci_44_60_z7b1_0e_g_sampled;Extended Properties=&quot;&quot;" command="SELECT * FROM [qlora_sci_44_60_z7b1_0e_g_sampled]"/>
  </connection>
  <connection id="8" xr16:uid="{A8D619EB-C8DB-4F22-AEC3-2CE0E4F9E1AC}" keepAlive="1" name="Abfrage - qlora_sci_44_60_z7b1_2e_g_sampled" description="Verbindung mit der Abfrage 'qlora_sci_44_60_z7b1_2e_g_sampled' in der Arbeitsmappe." type="5" refreshedVersion="8" background="1" saveData="1">
    <dbPr connection="Provider=Microsoft.Mashup.OleDb.1;Data Source=$Workbook$;Location=qlora_sci_44_60_z7b1_2e_g_sampled;Extended Properties=&quot;&quot;" command="SELECT * FROM [qlora_sci_44_60_z7b1_2e_g_sampled]"/>
  </connection>
</connections>
</file>

<file path=xl/sharedStrings.xml><?xml version="1.0" encoding="utf-8"?>
<sst xmlns="http://schemas.openxmlformats.org/spreadsheetml/2006/main" count="536" uniqueCount="471">
  <si>
    <t>question</t>
  </si>
  <si>
    <t>instruction</t>
  </si>
  <si>
    <t>gpt-35</t>
  </si>
  <si>
    <t>Could earth be cooling in the future?</t>
  </si>
  <si>
    <t xml:space="preserve">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</si>
  <si>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a cooling trend over the next twenty years cannot be ruled out at a small number of locations on Earth, but globally temperatures would rise under all scenarios (IPCC_AR6_WGI_FullReport, 2021, p.4360). Therefore, there is no evidence to suggest that the Earth will be cooling in the future based on the information provided in the sources.</t>
  </si>
  <si>
    <t>Should rich countries be held responsible?</t>
  </si>
  <si>
    <t xml:space="preserve">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</si>
  <si>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Based on the provided sources, it is evident that the responsibility of rich countries in addressing various issues is discussed. The sources highlight the economic and environmental inequalities that have evolved across income levels globally (IPBES GLOBAL REPORT, 2018, p.632). They also mention the influence and power wielded by large companies and investors, particularly in relation to their entrenched interests (IPCC_AR6_WGIII_FullReport, 2018, p.12935). Additionally, the sources mention the potential negative impacts of weak national governance and the over-dominance of the state, which can undermine sustainable use and marginalized groups' rights (IPBES_ASSESSMENT_SUWS_FULL_REPORT, 2018, p.6129). However, none of the sources explicitly address whether rich countries should be held responsible. Therefore, based solely on the provided sources, no definitive answer can be given to the question "Should rich countries be held responsible?"</t>
  </si>
  <si>
    <t>What if everyone reduces their carbon footprint?</t>
  </si>
  <si>
    <t xml:space="preserve">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</si>
  <si>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If everyone reduces their carbon footprint, it could lead to a redistribution of carbon shares from global elites to the global poor, which is suggested as welfare efficient (IPCC_AR6_WGIII_FullReport, 2020, p.11439). This reduction in carbon consumption can potentially improve societal well-being by implementing carbon consumption reduction measures, such as inner-city zoning restrictions (IPCC_AR6_WGIII_FullReport, 2020, p.11439). Additionally, establishing minimum and maximum standards of consumption, or sustainable consumption corridors, has been suggested to collectively remain within environmental limits (IPCC_AR6_WGIII_FullReport, 2021, p.3495). However, it is important to address the upper limits of consumption, as any decrease in consumption that only supports basic needs can cause deficiencies in human-need satisfaction (IPCC_AR6_WGIII_FullReport, 2021, p.3495). Therefore, a balanced approach is needed to ensure both environmental sustainability and societal well-being (IPCC_AR6_WGIII_FullReport, 2021, p.3495).</t>
  </si>
  <si>
    <t>Why do some publications claim that humans emit 35 GTCO2 while others claim 55 GTCO2?</t>
  </si>
  <si>
    <t xml:space="preserve">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</si>
  <si>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Based on the provided sources, it is not possible to directly answer the question of why some publications claim that humans emit 35 GtCO2 while others claim 55 GtCO2. The sources mention different emissions figures, such as 54 GtCO2-eq yr–1 (IPCC_AR6_WGIII_FullReport, 2018, p.9159) and 59 GtCO2-eq yr–1 (IPCC_AR6_WGIII_FullReport, 2019, p.62), but they do not specifically address the discrepancy between the mentioned emissions figures of 35 GtCO2 and 55 GtCO2. Therefore, based solely on the provided sources, no answer can be given to the question.</t>
  </si>
  <si>
    <t>Which countries have plans compatible with the 1.5C Paris Agreement of 2015?</t>
  </si>
  <si>
    <t xml:space="preserve">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</si>
  <si>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to the question "Which countries have plans compatible with the 1.5C Paris Agreement of 2015?" based on the provided sources.</t>
  </si>
  <si>
    <t>Is it possible to shield earth from solar radiation?</t>
  </si>
  <si>
    <t xml:space="preserve">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</si>
  <si>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it is possible to shield the Earth from solar radiation through solar radiation modification (SRM) schemes such as stratospheric aerosol interventions (SAI), marine cloud brightening (MCB), ground-based albedo modifications (GBAM), and ocean albedo change (OAC) (IPCC_AR6_WGII_FullReport, 2021, p.18978). These schemes aim to increase the reflection of shortwave radiation back to space to counteract anthropogenic warming and its harmful impacts (IPCC_AR6_WGII_FullReport, 2021, p.18978). However, it is important to note that the sources do not provide specific details on the feasibility or effectiveness of these schemes in completely shielding the Earth from solar radiation.</t>
  </si>
  <si>
    <t>Is biomass clean?</t>
  </si>
  <si>
    <t xml:space="preserve">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</si>
  <si>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provided sources, biomass energy sources include traditional biomass such as fuelwood, agricultural residues, and animal dung, as well as modern biomass such as processed wood briquettes, biogas, and biofuels. Traditional biomass sources are usually available locally for domestic use, while modern biomass sources require processing and are often produced for commercial ventures (ipbes_assessment_report_ldra_EN, 2021, p.2670; ipbes_assessment_report_ldra_EN (1), 2020, p.2670). However, the sources do not directly address whether biomass is clean or not. Therefore, based on the given sources, no answer can be provided regarding the cleanliness of biomass.</t>
  </si>
  <si>
    <t>Would global warming stop if all countries got off the fossil-fuel wagon?</t>
  </si>
  <si>
    <t xml:space="preserve">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</si>
  <si>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directly address the question of whether global warming would stop if all countries stopped using fossil fuels. Therefore, based on the given sources, no answer can be provided to this question.</t>
  </si>
  <si>
    <t>Have similar increases in temperature (as now forecast) happened before?</t>
  </si>
  <si>
    <t xml:space="preserve">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</si>
  <si>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Similar increases in temperature as now forecast have occurred in the past. The sources indicate that global average temperatures have already increased by 0.85°C between 1880 and 2012 (ipbes_assessment_report_ldra_EN, 2019, p.1283). Furthermore, the sources project that temperatures at the end of the 21st century are likely to be 1.5°C or more higher relative to 1850-1900 under most scenarios (ipbes_assessment_report_ldra_EN, 2019, p.1283). These findings suggest that similar increases in temperature have occurred before and are expected to continue in the future.</t>
  </si>
  <si>
    <t>What are the advantages and disadvantages of fossil fuels?</t>
  </si>
  <si>
    <t xml:space="preserve">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</si>
  <si>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Fossil fuels have the advantage of relatively low costs, which contributes to their acceptability (Pohjolainen et al. 2018; Boyd et al. 2019; Hazboun and Boudet 2020). They also provide energy security, as existing infrastructure can use them and compensate for supply fluctuations (Ampelli et al. 2015). Fossil fuels can be used in sectors that are difficult to run on alternative energy sources, such as long-haul aviation (IPCC_AR6_WGIII_FullReport, 2018, p.8451). However, the mitigation cost of fossil fuels is currently high and uncertain, and their long-term demand is uncertain as well (Hepburn et al. 2019; IEA 2020a; Ueckerdt et al. 2021). Moreover, fossil fuels contribute to air pollution and premature deaths (He et al. 2020; Li et al. 2020c), and their use can have negative impacts on water and food systems (Magneschi et al. 2017; Liu et al. 2019a; Realmonte et al. 2019; Giannaris et al. 2020c). Overall, while fossil fuels have some advantages, they also come with significant disadvantages and uncertainties (IPCC_AR6_WGIII_FullReport, 2022, p.4490; ipbes_assessment_report_americas_EN, 2022, p.190; IPCC_AR6_WGIII_FullReport, 2019, p.4659).</t>
  </si>
  <si>
    <t>Is climate change an existential problem for human civilization?</t>
  </si>
  <si>
    <t xml:space="preserve">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</si>
  <si>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 change is recognized as an existential problem for human civilization (IPCC_AR6_WGIII_FullReport, 2019, p.1314; IPCC_AR6_WGII_FullReport, 2019, p.991; IPCC_AR6_WGII_FullReport, 2022, p.826; IPCC_AR6_WGII_FullReport, 2022, p.9781; IPCC_AR6_WGII_FullReport, 2021, p.1320; IPCC_AR6_WGIII_FullReport, 2019, p.9929). It poses risks to human well-being, migration, and habitability in various regions (IPCC_AR6_WGII_FullReport, 2019, p.991). Current climate policies and actions alone are insufficient to meet the stated policy goals, emphasizing the need for urgent and comprehensive climate action (IPCC_AR6_WGII_FullReport, 2022, p.826). The impacts of climate change on human and natural systems are being detected and attributed, highlighting the significance of addressing this issue (IPCC_AR6_WGIII_FullReport, 2019, p.1314; IPCC_AR6_WGII_FullReport, 2021, p.1320). Climate change is also recognized as a factor contributing to human conflict and disproportionate exposure to urban heat island intensity (IPCC_AR6_WGII_FullReport, 2022, p.9781; Hsu et al., 2021). The existence of climate change counter-movements and misinformation further hinder the accurate understanding and response to climate change (IPCC_AR6_WGIII_FullReport, 2019, p.9929). In conclusion, the sources confirm that climate change is indeed an existential problem for human civilization.</t>
  </si>
  <si>
    <t>What is the "economic approach" to analyzing problems?</t>
  </si>
  <si>
    <t xml:space="preserve">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</si>
  <si>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economic approach to analyzing problems involves using formal decision analysis methods, such as cost-benefit analysis, multi-criteria analysis, and robust decision-making, to identify options that perform best in achieving given objectives (03_SROCC_Ch01_FINAL, 2021, p.136). These methods are particularly relevant for appraising long-term investment decisions in the context of coastal adaptation (03_SROCC_Ch01_FINAL, 2021, p.136). Additionally, economic approaches aggregate wealth or other measures of welfare based on utilitarian ethical foundations and explore pathways that minimize mitigation costs (IPCC_AR6_WGIII_FullReport, 2020, p.1092). Economic and financial methods, such as cost-benefit analysis and real options theory, are used to price out the consequences of a strategy and value financial investments (IPCC_AR6_WGII_FullReport, 2022, p.19764). These methods model uncertainties with probabilities and work with expectations, often omitting detailed treatment of uncertainty (IPCC_AR6_WGII_FullReport, 2022, p.19764).</t>
  </si>
  <si>
    <t>Have richer or poorer countries emitted more carbon-dioxide over their lifetimes?</t>
  </si>
  <si>
    <t xml:space="preserve">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</si>
  <si>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provided, developed countries have emitted more carbon dioxide over their lifetimes compared to poorer countries (IPCC_AR6_WGIII_FullReport, 2019, p.1491). Developed countries, despite making up only 13% of the global population, contributed approximately 57% of historic cumulative emissions (IPCC_AR6_WGIII_FullReport, 2019, p.1491). On the other hand, Least Developed Countries contributed only 0.4% of total cumulative CO2 emissions (IPCC_AR6_WGIII_FullReport, 2019, p.1491). Therefore, it can be concluded that richer countries have emitted more carbon dioxide over their lifetimes compared to poorer countries.</t>
  </si>
  <si>
    <t>Could clean energy research and development fail?</t>
  </si>
  <si>
    <t xml:space="preserve">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</si>
  <si>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Clean energy research and development could potentially fail, as there is no consensus on the most plausible or desirable mix of key mitigation strategies to be pursued (IPCC_AR6_WGIII_FullReport, 2020, p.8581). The success of clean energy transition is highly dependent on country-specific factors such as economic structure, resource potentials, technological competences, and political preferences and processes (IPCC_AR6_WGIII_FullReport, 2020, p.8581). Additionally, the justice and equity implications of the clean energy transition need to be considered (Carley and Konisky, 2020, p.569). It is crucial to navigate the clean energy transition effectively, especially in times of crisis such as the COVID-19 pandemic (Steffen et al., 2020, p.1137). However, the sources do not provide a definitive answer to whether clean energy research and development will fail, indicating that no answer can be given based solely on the provided sources.</t>
  </si>
  <si>
    <t>Why don't we build plants that last forever?</t>
  </si>
  <si>
    <t xml:space="preserve">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</si>
  <si>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Existing policies and national determined contributions (NDCs) are insufficient to prevent an increase in fossil infrastructure and associated carbon lock-in, leading to the continued commissioning of coal and gas power plants globally (IPCC_AR6_WGIII_FullReport, 2020, p.4798). While efforts have been made to shorten the lifetimes of coal plants by 10 years to meet climate goals, the construction of new fossil electricity generation, particularly in Asian countries, exceeds the needed capacity (IPCC_AR6_WGIII_FullReport, 2020, p.4798; Shearer et al., 2017). Additionally, the long-term sustainability of enhancing vegetation and soil carbon stocks, which contribute to mitigation, becomes more challenging as carbon sinks could diminish or even become sources (IPCC_AR6_WGIII_FullReport, 2022, p.2227). Therefore, the construction of plants that last forever is not feasible due to the limitations of current policies, the need to reduce fossil infrastructure, and the potential decline of carbon sinks in the long term.</t>
  </si>
  <si>
    <t>Do people still doubt climate change?</t>
  </si>
  <si>
    <t xml:space="preserve">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</si>
  <si>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provided indicate that there are mixed perceptions regarding climate change. While rural communities in sub-Saharan African countries perceive climate change and its negative effects (IPCC_AR6_WGII_FullReport, 2020, p.10171), the evidence is somewhat mixed in terms of how experiences of weather affect opinions and perceptions of climate change (IPCC_AR6_WGII_FullReport, 2020, p.9529). It is also mentioned that perceptions show common misconceptions about the causes of climate change (IPCC_AR6_WGII_FullReport, 2018, p.10172). Therefore, based on these sources, it can be inferred that there may still be some doubt or misconceptions about climate change among certain individuals or communities.</t>
  </si>
  <si>
    <t>Why is stone weathering not removing the carbon dioxide?</t>
  </si>
  <si>
    <t xml:space="preserve">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</si>
  <si>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Stone weathering is not removing carbon dioxide because there is currently low confidence in the effectiveness of controlling sediment disturbance for climate mitigation (07_SROCC_Ch05_FINAL, 2021, p.561). However, there is potential for carbon removal through enhanced weathering using mineral additions to coastal waters and the open ocean (07_SROCC_Ch05_FINAL, 2021, p.561). This approach involves increasing the uptake of CO2 by carbonates or silicate minerals, such as calcite, dolomite, and olivine (07_SROCC_Ch05_FINAL, 2021, p.561; IPCC_AR6_WGIII_FullReport, 2021, p.9064). Enhanced weathering methods have been demonstrated in laboratory and small-scale field trials but have yet to be demonstrated at scale (IPCC_AR6_WGIII_FullReport, 2021, p.9064). Therefore, the current limitations and uncertainties surrounding stone weathering prevent it from effectively removing carbon dioxide (07_SROCC_Ch05_FINAL, 2021, p.561).</t>
  </si>
  <si>
    <t>Do scientists understand the role of water vapor?</t>
  </si>
  <si>
    <t xml:space="preserve">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</si>
  <si>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Scientists have a good understanding of the role of water vapor in the Earth's atmosphere. Water vapor is the most important gaseous absorber in the atmosphere and plays a key role in the Earth's radiative budget (IPCC_AR6_WGI_FullReport, 2018, p.7544). It influences climate change and has a considerable impact on both solar and longwave radiative fluxes (IPCC_AR6_WGI_FullReport, 2018, p.7544). Water vapor also regulates the strength of the water-vapor feedback, particularly in the upper troposphere (IPCC_AR6_WGI_FullReport, 2022, p.3039). Understanding the interactions between the water and energy cycles is a core project of the World Climate Research Programme (IPCC_AR6_WGI_FullReport, 2020, p.7543). Overall, scientists have made significant advances in understanding the processes and feedbacks associated with water vapor in the atmosphere (IPCC_AR6_WGI_FullReport, 2022, p.3039).</t>
  </si>
  <si>
    <t>Does clean-tech have environmental and recycling problems?</t>
  </si>
  <si>
    <t xml:space="preserve">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</si>
  <si>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Clean-tech does have environmental and recycling problems. While the economic value of some discarded materials such as steel, paper, and aluminum justifies recycling efforts (Graedel et al. 2011; Cullen and Allwood 2013), other materials like plastic and concrete have lower re-circularity value (Graedel et al. 2011). Plastic waste often ends up in landfills or the environment, with limited recycling and incineration rates (Geyer et al. 2017; UNEP 2018). The ban on exporting waste plastics to China has prompted the need for strengthened Extended Producer Responsibility (EPR) schemes (Qu et al. 2019). Additionally, the use of rare earth materials for electronics and lithium for batteries in clean-tech raises concerns about material requirements and the importance of recycling (Wanger 2011; Flexer et al. 2018; IPCC 2011b; Rosendahl and Rubiano 2019). While innovation enables greater recycling and introduces environmentally friendly materials, not all materials can be recycled (Allwood 2014). Therefore, clean-tech faces challenges in terms of environmental impact and recycling efficiency. (IPCC_AR6_WGIII_FullReport, 2021, p.8704; IPCC_AR6_WGIII_FullReport, 2021, p.8396; IPCC_AR6_WGIII_FullReport, 2021, p.999)</t>
  </si>
  <si>
    <t>Are non-global fossil fuel taxes viable?</t>
  </si>
  <si>
    <t xml:space="preserve">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</si>
  <si>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Based on the provided sources, it can be inferred that non-global fossil fuel taxes are not considered viable in reducing the utilization of fossil fuels. The sources highlight that taxes on energy products, including vehicle fuels, are raised in several countries, but the effective energy tax rates per tonne of CO2 are almost zero in countries like Russia (ipbes_assessment_report_eca_EN, 2018, p.4355). Additionally, it is mentioned that the differential taxation of fuels fails to achieve environmentally-friendly goals (ipbes_assessment_report_eca_EN, 2018, p.4355). The absence of viable alternative energy sources and the low elasticity of demand for energy sources contribute to the ineffectiveness of taxation in reducing fossil fuel consumption (ipbes_assessment_report_eca_EN, 2018, p.4355). Therefore, based on the provided sources, it can be concluded that non-global fossil fuel taxes are not viable in achieving their intended environmental objectives.</t>
  </si>
  <si>
    <t>How will the elevated sea level be harmful?</t>
  </si>
  <si>
    <t xml:space="preserve">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</si>
  <si>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Unavoidable sea level rise will have cascading and compounding impacts, leading to losses of coastal ecosystems and ecosystem services, groundwater salinisation, flooding, and damages to coastal infrastructure, which in turn pose risks to livelihoods, settlements, health, well-being, food and water security, and cultural values in the near to long-term (IPCC_AR6_WGII_FullReport, 2018, p.146; IPCC_AR6_WGII_SummaryForPolicymakers, 2018, p.108). The elevated sea level will result in the submergence of land and enhanced flooding, erosion of land and beaches, salinisation, loss of and changes in ecosystems, loss of land and land uses, loss of ecosystem services, damage to people and the built environment, and damage to human activities (06_SROCC_Ch04_FINAL, 2018, p.414). Additionally, the exposure of coastal populations and associated development to sea level rise is high, increasing risks, particularly in and around coastal cities and settlements (IPCC_AR6_WGII_TechnicalSummary, 2022, p.193; IPCC_AR6_WGII_FullReport, 2022, p.437; IPCC_AR6_WGII_SummaryForPolicymakers, 2018, p.108).</t>
  </si>
  <si>
    <t>What is cap-and-trade?</t>
  </si>
  <si>
    <t xml:space="preserve">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</si>
  <si>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to the question "What is cap-and-trade?" based on the provided sources.</t>
  </si>
  <si>
    <t>How much global warming do scientists expect?</t>
  </si>
  <si>
    <t xml:space="preserve">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</si>
  <si>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Scientists expect global warming to reach 1.5°C between 2030 and 2052 if it continues to increase at the current rate (SPM_version_report_LR, 2021, p.5; SPM_version_report_LR, 2018, p.4). Human activities are estimated to have caused approximately 1.0°C of global warming above pre-industrial levels, with a likely range of 0.8°C to 1.2°C (SPM_version_report_LR, 2018, p.4). The observed global mean surface temperature for the decade 2006–2015 was 0.87°C higher than the average over the 1850–1900 period (SPM_version_report_LR, 2021, p.5).</t>
  </si>
  <si>
    <t>What role do color and culture play in (fighting) climate change?</t>
  </si>
  <si>
    <t xml:space="preserve">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</si>
  <si>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Color and culture play a significant role in fighting climate change. The use of green defaults, such as automatic enrollment in 'green energy' provision, and the communication of social norms through judicious labeling and framing can effectively contribute to reducing energy consumption and greenhouse gas emissions (IPCC_AR6_WGIII_TechnicalSummary, 2020, p.416). Additionally, cultural change, combined with new or adapted infrastructure, is necessary to enable and realize many avoidance and shift options, emphasizing the importance of drawing support from diverse actors and forming coalitions through narratives of change (IPCC_AR6_WGIII_TechnicalSummary, 2020, p.416; IPCC_AR6_WGIII_FullReport, 2018, p.730). People's actions and contributions to climate change mitigation, in their various capacities as consumers, citizens, professionals, role models, investors, and policymakers, are crucial in driving societal transformations (IPCC_AR6_WGIII_TechnicalSummary, 2020, p.416; IPCC_AR6_WGIII_FullReport, 2018, p.730). Therefore, color and culture play a vital role in motivating decisions, shaping perceptions, and fostering collective action as part of social or lifestyle movements aimed at combating climate change (IPCC_AR6_WGIII_TechnicalSummary, 2020, p.416; IPCC_AR6_WGIII_FullReport, 2018, p.730).</t>
  </si>
  <si>
    <t>Should concerned governments negotiate international treaties?</t>
  </si>
  <si>
    <t xml:space="preserve">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</si>
  <si>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Concerned governments should negotiate international treaties because existing international obligations provide a normative framework and a level playing field for basin-level implementation at national and transboundary levels (202206_IPBES GLOBAL REPORT_FULL_DIGITAL_MARCH 2022, 2018, p.6353). Basin-level treaties can offer effective mechanisms for managing transboundary basins and preventing the escalation or emergence of disputes (Brochmann &amp; Hensel 2009; Tir &amp; Stinnett 2012; Dinar et al., 2015). Additionally, international cooperation and agreements play a crucial role in addressing climate change and biodiversity loss, as they can stimulate the adoption and diffusion of mitigation technologies and policies (IPCC_AR6_WGIII_FullReport, 2019, p.10784; 202206_IPBES GLOBAL REPORT_FULL_DIGITAL_MARCH 2022, 2020, p.901). While there may be challenges and complexities in negotiating and implementing treaties, evidence from the Montreal Protocol and the Kyoto Protocol suggests that legally binding targets have been effective in achieving compliance (IPCC_AR6_WGIII_FullReport, 2019, p.1041).</t>
  </si>
  <si>
    <t>Will people become more willing to spend as climate change gets worse?</t>
  </si>
  <si>
    <t xml:space="preserve">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</si>
  <si>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There is no direct answer to the question "Will people become more willing to spend as climate change gets worse?" in the provided sources.</t>
  </si>
  <si>
    <t>What is the LCOE of electricity generation in the USA today?</t>
  </si>
  <si>
    <t xml:space="preserve">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</si>
  <si>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provided do not directly answer the question of the LCOE of electricity generation in the USA today.</t>
  </si>
  <si>
    <t>Can regions below sea level remain habitable?</t>
  </si>
  <si>
    <t xml:space="preserve">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</si>
  <si>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regions below sea level may become uninhabitable due to climate-related ocean and cryosphere change (IPCC_AR6_WGII_FullReport, 2021, p.18759). If constraints are not addressed and adaptation measures are not implemented, these areas could reach a hard limit for adaptation, making it impossible for the community to sustain livelihoods and way of life in their present location (IPCC_AR6_WGII_FullReport, 2021, p.18759). In such cases, the objective of the community may shift towards sustaining their livelihoods in a less vulnerable location, which may require relocation (IPCC_AR6_WGII_FullReport, 2021, p.18759). However, resistance to migration due to a strong sense of place can hinder the transformation of the community's objectives (IPCC_AR6_WGII_FullReport, 2021, p.18759). Therefore, while the habitability of regions below sea level is not explicitly mentioned, the sources suggest that if constraints are not addressed and adaptation measures are not implemented, these regions may become uninhabitable and relocation may be necessary.</t>
  </si>
  <si>
    <t>What target are United Nations conferences working towards?</t>
  </si>
  <si>
    <t xml:space="preserve">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</si>
  <si>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United Nations conferences are working towards the target of global climate ambition (IPCC_AR6_WGII_FullReport, 2022, p.20421). The conferences aim to enhance transparency through reporting and data, generate or reinforce important norms for global climate action, and promote international cooperation for technology development, transfer, capacity building, and finance mobilization (IPCC_AR6_WGIII_FullReport, 2020, p.1038; IPCC_AR6_WGIII_FullReport, 2018, p.1039). While the conferences may lack enforcement mechanisms, they play a crucial role in increasing awareness, motivating ambitious actions, and providing a structure for measuring and monitoring progress towards a global goal (IPCC_AR6_WGIII_FullReport, 2018, p.1039; IPCC_AR6_WGIII_FullReport, 2018, p.13316).</t>
  </si>
  <si>
    <t>What was the "global hiatus"?</t>
  </si>
  <si>
    <t xml:space="preserve">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</si>
  <si>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"global hiatus" refers to a period of slowed or paused global surface temperature warming from the late 1990s to the early 2000s (IPCC_AR6_WGI_FullReport, 2019, p.3736). This phenomenon was characterized by a temporary reduction in the rate of temperature increase, which led to debates and discussions about the underlying causes and implications of this slowdown (Su et al., 2017, p.43735).</t>
  </si>
  <si>
    <t>Can society leave electricity generation and transmission to regulators?</t>
  </si>
  <si>
    <t xml:space="preserve">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</si>
  <si>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directly address the question of whether society can leave electricity generation and transmission to regulators.</t>
  </si>
  <si>
    <t>Why is dispatchable power so critical to a clean-tech future?</t>
  </si>
  <si>
    <t xml:space="preserve">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</si>
  <si>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Dispatchable power is critical to a clean-tech future because it ensures the reliability and continuous functionality of power systems, especially during extreme weather events (IPCC_AR6_WGII_FullReport, 2021, p.21388). The feasibility of increased reliability for both existing power plants and rural landscapes has been demonstrated, and the technological means exist to create redundancy in power generation, transmission, and distribution systems (IPCC_AR6_WGII_FullReport, 2021, p.21388). Dispatchable power also plays a crucial role in enabling the continuous functionality of emergency services, such as communications, health, and water pumping, in urban, peri-urban, and rural landscapes (IPCC_AR6_WGII_FullReport, 2021, p.21388). Therefore, dispatchable power ensures the resilience and stability of power systems, contributing to a sustainable and clean energy future.</t>
  </si>
  <si>
    <t>Is climate change about helping protect the poor or poor countries?</t>
  </si>
  <si>
    <t xml:space="preserve">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</si>
  <si>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 change is about helping protect the poor and poor countries (IPCC_AR6_WGII_FullReport, 2020, p.11802; IPCC_AR6_WGII_FullReport, 2021, p.13494; IPCC_AR6_WGII_FullReport, 2019, p.9146). It is acknowledged that climate change disproportionately affects low-income countries and poor people in high-income countries, leading to environmental and health consequences that profoundly impact human rights and social justice (Levy and Patz, 2015). The existing inequalities in the provision and consumption of services are expected to be exacerbated by future climate change risks, further hindering poverty reduction efforts (Bartlett and Satterthwaite, 2016; Allen et al., 2017a; Hallegatte et al., 2018; UN-Habitat, 2018; United Nations Environment Programme, 2021). Additionally, climate change can drag even wealthier populations into poverty, erasing decades of work and asset accumulation (WGI AR6 Chapter 12, Ranasinghe et al., 2021). Therefore, addressing climate change is crucial for protecting the poor and poor countries.</t>
  </si>
  <si>
    <t>Where will it warm most in the future?</t>
  </si>
  <si>
    <t xml:space="preserve">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</si>
  <si>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In the future, the warming is projected to be most pronounced in several regions. These include the subtropical gyres, particularly in the Atlantic Ocean, where the warming is expected to penetrate deeper into the ocean (07_SROCC_Ch05_FINAL, 2021, p.83). Additionally, regions such as India and Pakistan are projected to experience more intense and frequent heatwaves (IPCC_AR6_WGI_FullReport, 2018, p.11363). Thawing permafrost and temperature rise are expected to be strongest in winter in most regions, with the northern part of West Asia and some parts of South Asia experiencing the strongest warming in summer (IPCC_AR6_WGII_FullReport, 2022, p.11285). Furthermore, low-latitude, low-income countries are projected to face unprecedented climates before high-latitude, developed countries (IPCC_AR6_WGII_FullReport, 2022, p.10204). However, no specific information is provided regarding the regions where the warming will be the most significant overall.</t>
  </si>
  <si>
    <t>What is the most important input disagreement between advocates of more aggressive and less aggressive GHG curtailment?</t>
  </si>
  <si>
    <t xml:space="preserve">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</si>
  <si>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direct answer to the question of the most important input disagreement between advocates of more aggressive and less aggressive GHG curtailment.</t>
  </si>
  <si>
    <t>What is the "double externality"?</t>
  </si>
  <si>
    <t xml:space="preserve">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</si>
  <si>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to the question "What is the 'double externality'?" based on the provided sources.</t>
  </si>
  <si>
    <t>How useful are city-wide or state-wide changes in carbon emissions?</t>
  </si>
  <si>
    <t xml:space="preserve">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</si>
  <si>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City-wide or state-wide changes in carbon emissions are highly useful in addressing climate change and reducing greenhouse gas (GHG) emissions. Studies have shown that a significant portion of consumption-based carbon footprints occur outside of city boundaries, indicating that focusing solely on emissions within city limits would lead to significant undercounting (IPCC_AR6_WGIII_FullReport, 2018, p.6421). Additionally, behavior changes across various sectors such as transport, buildings, and food can result in substantial emissions reductions (IPCC_AR6_WGIII_FullReport, 2018, p.6421). Cities have the potential to increase citizens' capability to adopt sustainable behaviors and implement local-scale mitigation strategies, contributing to overall emissions reduction (IPCC_AR6_WGIII_FullReport, 2018, p.6421; IPCC_AR6_WGIII_FullReport, 2018, p.6173). Furthermore, urbanization plays a crucial role in global GHG emissions, and low-emission urbanization can improve well-being while minimizing the impact on emissions (IPCC_AR6_WGIII_FullReport, 2019, p.6151). Therefore, city-wide or state-wide changes in carbon emissions are essential in effectively addressing climate change and achieving sustainable development goals.</t>
  </si>
  <si>
    <t>What is the famous "Hockey-Stick Graph"?</t>
  </si>
  <si>
    <t xml:space="preserve">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</si>
  <si>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provided do not address the question of what the famous "Hockey-Stick Graph" is.</t>
  </si>
  <si>
    <t>What is economists' standard economic recommendation to curb greenhouse gas emissions?</t>
  </si>
  <si>
    <t xml:space="preserve">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</si>
  <si>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economists' standard economic recommendation to curb greenhouse gas emissions is to reduce the use of fossil fuels and increase energy efficiency (IPCC_AR6_WGIII_FullReport, 2018, p.4138). This can be achieved by implementing policies and measures that promote the adoption of renewable energy sources and technologies (IPCC_AR6_WGIII_FullReport, 2020, p.4022). Additionally, economists emphasize the importance of implementing carbon pricing mechanisms, such as carbon taxes or cap-and-trade systems, to incentivize the reduction of emissions (IPCC_AR6_WGIII_FullReport, 2020, p.1816). These recommendations aim to align economic incentives with environmental goals and encourage the transition to a low-carbon economy (IPCC_AR6_WGIII_FullReport, 2019, p.2662).</t>
  </si>
  <si>
    <t>Are richer countries or poorer countries emitting more carbon-dioxide nowadays?</t>
  </si>
  <si>
    <t xml:space="preserve">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</si>
  <si>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richer countries have not actually reduced their carbon dioxide (CO2) emissions but have shifted them to poorer countries through international trade, a phenomenon known as "GHG leakage" (Aichele &amp; Felbermayr, 2015; Kanemoto et al., 2014). This suggests that poorer countries may be emitting more CO2 nowadays due to the displacement of production and extraction by trade (202206_IPBES GLOBAL REPORT_FULL_DIGITAL_MARCH 2022, 2022, p.1002). However, it is important to note that the sources do not provide a direct comparison of CO2 emissions between richer and poorer countries, so a definitive answer to the question cannot be given based solely on these sources.</t>
  </si>
  <si>
    <t>Does economics recommend Laissez-Faire ("Let the market rule") for greenhouse gas emissions?</t>
  </si>
  <si>
    <t xml:space="preserve">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</si>
  <si>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direct answer to the question of whether economics recommends laissez-faire for greenhouse gas emissions.</t>
  </si>
  <si>
    <t>Is the OCED waging war on climate change now?</t>
  </si>
  <si>
    <t xml:space="preserve">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</si>
  <si>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to the question "Is the OECD waging war on climate change now?" based on the provided sources.</t>
  </si>
  <si>
    <t>Will the United States and other rich countries feel devastating effects from climate change?</t>
  </si>
  <si>
    <t xml:space="preserve">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</si>
  <si>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provide evidence that climate change will have significant impacts on the United States and other rich countries. These impacts include decreases in agriculture productivity and quality, water stress, increases in pests and diseases, disruption to culture, emotional and psychological distress, and threats to food security (IPCC_AR6_WGII_FullReport, 2021, p.9275; Savo et al., 2016; Zuñiga et al., 2021). Additionally, climate change has been observed to affect national GDP levels and economic growth, with negative effects on GDP in the USA and Mexico (IPCC_AR6_WGII_FullReport, 2022, p.15302; Burke et al., 2015; Colacito et al., 2018; Kahn et al., 2019). The impacts of climate change also pose a threat to water and food security, increase the incidence of vector-borne diseases, and may lead to human migration from storms, floods, and wildfires (ipbes_assessment_report_americas_EN, 2022, p.643; Patz et al., 2005). Therefore, it can be concluded that the United States and other rich countries will indeed feel devastating effects from climate change.</t>
  </si>
  <si>
    <t>Is the use of coal declining?</t>
  </si>
  <si>
    <t xml:space="preserve">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</si>
  <si>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Yes, the use of coal is declining. Coal use has been decreasing in the OECD regions, particularly in the USA and the European Union, while remaining mostly flat in China after a period of growth, and it is continuing to increase in other major developing Asian economies (IPCC_AR6_WGIII_FullReport, 2019, p.4338). Additionally, Canada has committed to phasing out unabated coal power by 2030, and declining coal use in both the USA and Canada has decreased GHG emissions, local air pollutants, and cooling water use (IPCC_AR6_WGIII_FullReport, 2019, p.4350; Harris et al. 2015; Kondash et al. 2019). However, it is important to note that coal use is still increasing in some developing countries with large coal reserves (IPCC_AR6_WGIII_FullReport, 2019, p.4340).</t>
  </si>
  <si>
    <t>Is bicycling a way to reduce one's carbon footprint?</t>
  </si>
  <si>
    <t xml:space="preserve">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</si>
  <si>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the sources, there is no direct mention of whether bicycling is a way to reduce one's carbon footprint. The sources primarily discuss land degradation, biodiversity loss, and climate mitigation strategies such as preventing land-based carbon emissions and restoring soil organic carbon levels (ipbes_assessment_report_ldra_EN, 2022, p.3810). While the sources provide insights into various aspects of climate change and carbon emissions, they do not specifically address the role of bicycling in reducing one's carbon footprint. Therefore, based solely on the provided sources, it cannot be determined whether bicycling is a way to reduce one's carbon footprint.</t>
  </si>
  <si>
    <t>What is earth's optimal temperature?</t>
  </si>
  <si>
    <t xml:space="preserve">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</si>
  <si>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source in the given list provides an answer to the question "What is earth's optimal temperature?" (IPCC_AR6_WGI_FullReport, 2019, p.7023)</t>
  </si>
  <si>
    <t>What are the four levers driving emissions?</t>
  </si>
  <si>
    <t xml:space="preserve">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</si>
  <si>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four levers driving emissions are energy demand (IPCC_AR6_WGIII_FullReport, 2019, p.955, p.957, p.970-971, p.997), emissions sources (IPCC_AR6_WGIII_FullReport, 2019, p.1832), emissions growth (IPCC_AR6_WGIII_FullReport, 2019, p.218), and energy use and efficiency (IPCC_AR6_WGIII_FullReport, 2021, p.1171-1172).</t>
  </si>
  <si>
    <t>Will climate change prematurely kill millions of people?</t>
  </si>
  <si>
    <t xml:space="preserve">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</si>
  <si>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 change is projected to result in a significant increase in ill health and premature deaths, with an excess of approximately 250,000 deaths per year by 2050 (IPCC_AR6_WGII_FullReport, 2021, p.8350). This excess mortality is mainly attributed to increases in deaths due to heat, childhood undernutrition, malaria, and diarrheal disease, with more than half projected for Africa (IPCC_AR6_WGII_FullReport, 2021, p.8350). Additionally, climate change could lead to 315,000-736,000 additional deaths by 2050, although these could be mostly averted by stringent mitigation efforts (IPCC_AR6_WGIII_FullReport, 2020, p.2397). Therefore, the sources suggest that climate change has the potential to prematurely kill millions of people.</t>
  </si>
  <si>
    <t>What role do volcanoes play?</t>
  </si>
  <si>
    <t xml:space="preserve">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</si>
  <si>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Volcanoes play a significant role in causing catastrophic events, such as spewing lava and ashes, which pose severe risks to people and their livelihoods (IPBES_ASSESSMENT_SUWS_FULL_REPORT, 2020, p.3504). The ashes ejected from volcanoes can negatively impact human health, animals, and infrastructure, while also disrupting aviation and land transport (IPBES_ASSESSMENT_SUWS_FULL_REPORT, 2020, p.3504). Additionally, volcanic eruptions can lead to the destruction of ecosystems close to the volcano and have global effects due to the release of large amounts of carbon dioxide, sulfur dioxide, and other gases (ipbes_assessment_report_ap_EN, 2020, p.2119). Furthermore, volcanic activities can cause floods and lahars, resulting in the loss of life and destruction of infrastructure (04_SROCC_Ch02_FINAL, 2021, p.206). Overall, volcanoes play a crucial role in shaping landscapes, impacting ecosystems, and posing significant hazards to human societies (IPBES_ASSESSMENT_SUWS_FULL_REPORT, 2020, p.3504; 04_SROCC_Ch02_FINAL, 2021, p.206; ipbes_assessment_report_ap_EN, 2020, p.2119).</t>
  </si>
  <si>
    <t>Can personal carbon footprints make a difference in the worldwide CO2?</t>
  </si>
  <si>
    <t xml:space="preserve">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</si>
  <si>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Personal carbon footprints can make a difference in the worldwide CO2 levels. Studies have shown that household time use and urban form can contribute to climate targets (Wiedenhofer et al., 2018, p.7). Additionally, reducing carbon footprint at the household level can lead to carbon footprint reduction opportunities (Jones and Kammen, 2011, p.4088). Furthermore, the (de-)carbonization of urbanization and domestic inequality have been linked to carbon emissions (Jorgenson et al., 2014, p.561; Jorgenson et al., 2016, p.770). Car sharing services have also been found to have effects on reducing greenhouse gas emissions (Jung and Koo, 2018, p.539). Therefore, personal actions and choices can contribute to reducing CO2 emissions globally.</t>
  </si>
  <si>
    <t>Correct</t>
  </si>
  <si>
    <t>Spalte3</t>
  </si>
  <si>
    <t>gpt-4</t>
  </si>
  <si>
    <t>According to the IPCC, it is possible that a cooling trend could occur locally over the next twenty years, even under a high-emissions scenario, but this would only be at a small number of locations on Earth and these could be anywhere (IPCC_AR6_WGI_FullReport, 2021, p.4360). However, globally, temperatures are expected to rise under all scenarios (IPCC_AR6_WGI_FullReport, 2021, p.4360).</t>
  </si>
  <si>
    <t>The sources do not provide a clear answer to the question "Should rich countries be held responsible?".</t>
  </si>
  <si>
    <t>If everyone reduces their carbon footprint, it could potentially improve societal well-being and decrease national carbon footprints by up to 30% under conditions of fair income reallocation to public services (IPCC_AR6_WGIII_FullReport, 2021, p.3495). However, the challenge lies in addressing the upper limits of consumption, as any decrease in consumption that only just supports basic needs can cause deficiencies in human-need satisfaction (IPCC_AR6_WGIII_FullReport, 2021, p.3495). Therefore, to collectively remain within environmental limits, the establishment of minimum and maximum standards of consumption, or sustainable consumption corridors, has been suggested (IPCC_AR6_WGIII_FullReport, 2021, p.3495).</t>
  </si>
  <si>
    <t>The discrepancy in the reported human emissions of greenhouse gases, ranging from 35 to 55 GtCO2, can be attributed to the different sectors and gases included in the calculations. The food system, including production, processing, distribution, consumption, and waste management, contributed 13–23 GtCO2-eq yr–1, which is approximately 31% of the total anthropogenic GHG emissions of 54 GtCO2-eq yr–1 in 2018 (IPCC_AR6_WGIII_FullReport, 2018, p.9159). Additionally, the industrial sector accounted for 20 GtCO2-eq or 34% of global emissions in 2019, if indirect emissions from power and heat generation are included (IPCC_AR6_WGIII_FullReport, 2019, p.8299). Therefore, the total emissions can vary significantly depending on the sectors and gases considered in the calculation.</t>
  </si>
  <si>
    <t>The provided sources do not provide specific information on which countries have plans compatible with the 1.5C Paris Agreement of 2015.</t>
  </si>
  <si>
    <t>Solar radiation is the dominant source of energy into the Earth system, and various proposals have been made to increase the reflection of this shortwave radiation back to space to counteract anthropogenic warming (IPCC_AR6_WGI_FullReport, 2021, p.16174; IPCC_AR6_WGII_FullReport, 2021, p.18978). These proposed solar radiation modification schemes include stratospheric aerosol interventions, marine cloud brightening, ground-based albedo modifications, and ocean albedo change (IPCC_AR6_WGII_FullReport, 2021, p.18978).</t>
  </si>
  <si>
    <t>Biomass-based energy services include traditional sources like fuelwood, agricultural residues, and animal dung, as well as modern sources like processed wood briquettes and pellets, biogas, and biofuels (ipbes_assessment_report_ldra_EN, 2021, p.2670). Traditional biomass energy sources are usually available locally for domestic or subsistence use, at little or no cost, and can be burnt directly for use, without the need for specific technologies (ipbes_assessment_report_ldra_EN, 2021, p.2670). However, the increasing and diversified use of biomass can reduce the need for fossil fuels and other greenhouse gas-intensive products, but unfavorable greenhouse gas balances may limit the mitigation value (IPCC_AR6_WGIII_FullReport, 2018, p.9355). Furthermore, growth in biomass use may be constrained by the need to protect biodiversity and ecosystems’ capacity to support essential ecosystem services, and may also be constrained by water scarcity and other resource scarcities (IPCC_AR6_WGIII_FullReport, 2018, p.9355).</t>
  </si>
  <si>
    <t>The sources suggest that limiting global warming to 1.5°C by 2100 would require significant shifts in fuel and technology, with electrification playing a key role in land-based transport and biofuels and hydrogen potentially playing a role in the decarbonisation of freight in some contexts (IPCC_AR6_WGIII_FullReport, 2019, p.591). However, it is also noted that some actions to address climate change can create injustices, such as the potential for developing countries that rely on fossil fuel extraction to need to replace their hydrocarbon revenues with other income-generating activities (IPCC_AR6_WGIII_FullReport, 2018, p.12931). Therefore, while getting off the fossil-fuel wagon could contribute to stopping global warming, it would not be a simple or straightforward process and would require careful planning and consideration of potential social and economic impacts.</t>
  </si>
  <si>
    <t>The provided sources do not offer information on whether similar increases in temperature, as currently forecasted, have occurred in the past.</t>
  </si>
  <si>
    <t>Fossil fuels, such as oil and coal, are often preferred due to their relatively low costs, which is seen as their main advantage (IPCC_AR6_WGIII_FullReport, 2022, p.4490). Natural gas, another type of fossil fuel, is generally more acceptable than other fossil fuels, but it is still less acceptable than renewable energy sources (IPCC_AR6_WGIII_FullReport, 2022, p.4490). However, the use of fossil fuels can lead to significant greenhouse gas emissions, which contribute to climate change, and their mitigation cost is currently very high (IPCC_AR6_WGIII_FullReport, 2018, p.8451). Additionally, transitioning from fossil fuels to renewable energy sources can improve air quality and reduce premature deaths by reducing PM2.5 emissions (IPCC_AR6_WGIII_FullReport, 2021, p.4858). Lastly, fossil fuel subsidies introduce economic inefficiency within systems, and their removal could lead to reductions in CO2 emissions (IPCC_AR6_WGIII_FullReport, 2022, p.4491).</t>
  </si>
  <si>
    <t>output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</si>
  <si>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answer to the question of whether the Earth could be cooling in the future. The IPCC AR6 WGI Full Report (2021, p. 4360) states that locally, a cooling trend over the next twenty years cannot be ruled out, but this is not a certainty and would be limited to a small number of locations on Earth. The report also notes that globally, temperatures would rise under all scenarios. The IPCC AR6 WGIII Full Report (2022, p. 3184) highlights the potential impacts of climate change on the energy sector, including water stress and sea level rise, but does not address the question of cooling. The Birmingham Energy Institute report (2018) focuses on the energy conundrum of cooling for all, but does not provide any information on future cooling trends. Therefore, based on the provided sources, there is no conclusive answer to the question of whether the Earth could be cooling in the future.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</si>
  <si>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answer to the question of whether rich countries should be held responsible. The sources do not provide a definitive answer to this question, and instead offer various perspectives on the topic. Some sources suggest that rich countries have a responsibility to support sustainable development in lower-income countries (IPBES, 2022, p. 632), while others highlight the challenges of addressing economic inequalities and the limitations of top-down approaches to governance (IPCC, 2018, p. 12935). Additionally, the sources note that the effectiveness of international cooperation and the role of local actors in decision-making processes can be important factors in addressing these issues (IPBES, 2022, p. 606; IPCC, 2019, p. 12518). However, without a clear answer to the question, it is important to acknowledge that the issue of holding rich countries responsible for sustainable development is a complex and multifaceted one, and that there is no easy solution.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</si>
  <si>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If everyone reduces their carbon footprint, it is likely that the global carbon emissions will decrease, leading to a more sustainable future. According to Chancel and Piketty (2015), redistributing carbon shares from the global elites to the global poor can be welfare efficient. Additionally, reducing consumption that exceeds the limits of basic needs can lead to a decrease in national carbon footprint, as suggested by Millward-Hopkins and Oswald (2021). However, it is important to address the upper limits of consumption to avoid deprivation and ensure that basic needs are met, as stated by Brand-Correa et al. (2020). Establishing minimum and maximum standards of consumption, or sustainable consumption corridors, as suggested by Wiedmann et al. (2020), can also help to collectively remain within environmental limits. Overall, reducing carbon footprint through consumption reduction measures can have numerous benefits for society, as highlighted by Broeks et al. (2020), Nyfors et al. (2020), and Otto et al. (2019). (Chancel and Piketty, 2015, p.11439; Millward-Hopkins and Oswald, 2021, p.3495; Brand-Correa et al., 2020, p.1815; Wiedmann et al., 2020, p.3495; Broeks et al., 2020, p.11439; Nyfors et al., 2020, p.11439; Otto et al., 2019, p.11439)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</si>
  <si>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discrepancy in the estimates of human GHG emissions can be attributed to different methodologies and approaches used in the studies. According to IPCC (2019, p. 5687), the range of GHG emissions from food systems in 2018 was 13-23 GtCO2-eq yr-1, with agriculture and land use, land use change, and forestry (LULUCF) being the largest contributors. However, Harmsen et al. (2019) estimated the mitigation potential of N2O emissions from food systems to be around 0.6 GtCO2-eq yr-1 in 2050, which is lower than the IPCC estimate. Additionally, the integrated assessment median potentials for CO2, CH4, and N2O emissions from food systems reported in IPCC (2018, p. 9159) are higher than the estimates from Harmsen et al. (2019). Therefore, the difference in the estimates of human GHG emissions can be attributed to the varying methodologies and approaches used in the studies. (IPCC, 2018, p. 9159; Harmsen et al., 2019)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</si>
  <si>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answer to the question of which countries have plans compatible with the 1.5°C Paris Agreement of 2015. The sources discuss the challenges and limitations of the Paris Agreement, including the lack of a mechanism to review the adequacy of individual parties' Nationally Determined Contributions (NDCs) and the inconsistency of current NDCs in achieving the long-term temperature goal (IPCC_AR6_WGIII_FullReport, 2018, p.478). Additionally, the sources highlight the importance of increasing the ambition of NDCs and ensuring their effective implementation to achieve the goals of the Paris Agreement (IPCC_AR6_WGIII_FullReport, 2018, p.10630). However, there is no information provided on which countries have plans compatible with the 1.5°C target. Therefore, I cannot provide an answer to the question based on the provided sources. (IPCC_AR6_WGIII_FullReport, 2018, p.10637)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</si>
  <si>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possible to shield the Earth from solar radiation through various methods. According to the IPCC AR6 WGI Full Report (2021, p. 16174), solar radiation is the dominant source of energy into the Earth system, and the transmitted radiation is either absorbed or reflected at the Earth's surface. The average albedo of the Earth is about 0.3, which means that 30% of the incident solar energy is reflected into space, while 70% is absorbed by the Earth. This suggests that increasing the Earth's albedo through methods such as stratospheric aerosol interventions (SAI) or ground-based albedo modifications (GBAM) could be a potential way to shield the Earth from solar radiation. However, the report also notes that these methods are not without risks and uncertainties, and their effectiveness and feasibility have not been fully explored (IPCC AR6 WGI Full Report, 2021, p. 16174).
Additionally, the IPCC AR6 WGII Full Report (2021, p. 18978) mentions that solar radiation modification (SRM) proposals, such as stratospheric aerosol interventions (SAI), marine cloud brightening (MCB), and ground-based albedo modifications (GBAM), have been proposed as a way to counteract anthropogenic warming and some of its harmful impacts. However, the report also notes that these proposals are not without risks and uncertainties, and their effectiveness and feasibility have not been fully explored.
In conclusion, while it is possible to shield the Earth from solar radiation through various methods, the effectiveness and feasibility of these methods have not been fully explored, and they are not without risks and uncertainties. Therefore, more research is needed to fully understand the potential benefits and drawbacks of these methods before they can be considered as a viable solution for mitigating the effects of climate change. (IPCC AR6 WGI Full Report, 2021, p. 16174; IPCC AR6 WGII Full Report, 2021, p. 18978)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</si>
  <si>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biomass can be considered a clean source of energy, but with some limitations. According to Karekezi et al. (2004), traditional biomass energy sources such as fuelwood, agricultural residues, and animal dung are available locally and can be burnt directly for use, without needing specific technologies, making them a clean and cost-effective option (p. 2670). Additionally, modern biomass energy sources such as processed wood briquettes and pellets, biogas, and biofuels can also be considered clean, as they are produced from renewable resources and can reduce the need for fossil fuels (Goldemberg &amp; Coelho, 2004, p. 2670). However, the mitigation value of increasing and diversified use of biomass is limited by unfavourable GHG balances, and growth in biomass use may be constrained by the need to protect biodiversity and ecosystems' capacity to support essential ecosystem services (IPCC_AR6_WGIII_FullReport, 2018, p. 9355).
In conclusion, biomass can be considered a clean source of energy, but its cleanliness is dependent on the specific source and the technology used to produce it. Traditional biomass energy sources are generally considered clean and cost-effective, while modern biomass energy sources have the potential to reduce the need for fossil fuels and mitigate climate change, but may have limitations due to GHG balances and the need to protect biodiversity.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</si>
  <si>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unlikely that global warming would stop if all countries were to abandon fossil fuels. According to the IPCC AR6 WGIII Full Report (2018, p.12931), some actions to address climate change can create injustices and challenge sustainable development, and the shrinking carbon budget raises questions about whether to meet the 2°C commitment if fossil fuel resources are to be mined or left stranded. Additionally, the IPCC AR6 WGIII Technical Summary (2018, p.277) indicates that fuel and technology shifts are crucial in reducing carbon emissions to meet temperature goals, but does not suggest that abandoning fossil fuels would be sufficient to stop global warming. Therefore, it is important to consider a comprehensive approach to addressing climate change that includes not only transitioning away from fossil fuels but also reducing energy consumption and increasing the use of renewable energy sources. (IPCC AR6 WGIII Full Report, 2018, p.12931; IPCC AR6 WGIII Technical Summary, 2018, p.277)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</si>
  <si>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evidence that similar increases in temperature have occurred in the past. According to IPCC (2014a, p.1283), global average temperatures have increased by 0.85°C between 1880 and 2012, with the last three decades being successively warmer than any preceding decade since 1850. Additionally, IPCC (2021, p.1148) notes that the emergence of changes in temperature is more apparent in Northern South America, East Asia, and Central Africa than in northern North America or Northern Europe. However, it is important to note that these past temperature increases are not directly comparable to the current warming trend, as they occurred over different time periods and under different climate conditions (IPCC, 2014a). Therefore, while there is evidence of past temperature increases, it is not possible to directly compare them to the current warming trend without proper context and analysis. (IPCC, 2014a, p.1283; IPCC, 2021, p.1148)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</si>
  <si>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advantages of fossil fuels, such as coal, oil, and natural gas, include their relatively low cost and high energy density, which have made them a dominant source of energy for many countries (Pohjolainen et al., 2018, p. 4490). However, the use of fossil fuels also has several disadvantages, including their contribution to climate change, air pollution, and the depletion of finite resources (IPCC, 2022, p. 4491). Additionally, the extraction and transportation of fossil fuels can have negative impacts on local ecosystems and human health (Liebe and Dobers, 2019, p. 4858). Furthermore, the use of fossil fuels is not sustainable in the long term, as they will eventually run out and their use will need to be phased out to mitigate climate change (IPCC, 2019, p. 4659).
References:
IPCC (2019). Climate Change and Land: An IPCC Special Report on the Impacts of Land Use Change on Climate Change and Biodiversity. Cambridge University Press.
IPCC (2022). Global Warming of 1.5°C. An IPCC Special Report on the Impacts of Global Warming of 1.5°C Above Pre-Industrial Levels and Related Global Greenhouse Gas Emission Pathways, in the Context of the Paris Agreement. Cambridge University Press.
Pohjolainen, M., et al. (2018). Public perceptions of energy sources: A review of the literature. Energy Policy, 117, 347-357.
Liebe, R., &amp; Dobers, P. (2019). The acceptability of different energy sources: A review of the literature. Renewable and Sustainable Energy Reviews, 101, 111-123.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</si>
  <si>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clear that climate change poses a significant threat to human civilization. According to the IPCC (2019, p. 1314), climate change is an existential problem for human societies, as it can lead to unprecedented changes in the Earth's climate system, with severe consequences for human well-being and migration (high confidence). The report also states that the impacts of climate change are already being felt, and that urgent action is needed to mitigate its effects (IPCC, 2019, p. 991).
Moreover, the IPCC (2022, p. 826) notes that current climate policies and actions alone are not sufficient to meet stated policy goals, highlighting the need for more urgent and ambitious action to address the existential threat of climate change. The report also emphasizes the importance of addressing the challenges of climate action in the context of sustainable development (IPCC, 2022, p. 9781).
Furthermore, the sources suggest that climate change is likely to have significant impacts on human health, ecosystems, and the economy (Hsu et al., 2021; Hunsberger et al., 2017; Hunter and Simon, 2017). For instance, the report by Hsu et al. (2021) found that urban heat islands can exacerbate the impacts of heatwaves, leading to increased morbidity and mortality, while Hunsberger et al. (2017) noted that climate change can lead to shifting traction and differential treatment in the international climate change regime.
In conclusion, based on the provided sources, climate change is an existential problem for human civilization, and urgent action is needed to mitigate its effects. The sources highlight the significance of addressing the challenges of climate action in the context of sustainable development, and the need for more ambitious action to address the existential threat of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</si>
  <si>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"economic approach" to analyzing problems, as described in the provided sources, refers to the use of formal decision analysis methods to identify options that perform best or well with regards to given objectives (Section 5.4.2, p. 136). These methods include cost-benefit analysis, multi-criteria analysis, and robust decision-making, which are specifically relevant for appraising long-term investment decisions in the context of coastal adaptation (Section 4.4.4.6, p. 136). Additionally, the use of economic models to estimate economic impacts of climate change and potential adaptation strategies is also considered an economic approach (Section 19149, p. 19153). However, the sources note that there are methodological challenges to address when using these approaches, such as capturing and representing uncertainty and variability in potential damage responses (Section 19149, p. 19153).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</si>
  <si>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can be concluded that developed countries have emitted more carbon dioxide over their lifetimes compared to developing countries. According to IPCC (2019), developed countries have contributed 57% of historic cumulative emissions, while developing countries have contributed 3.3% (p. 1491). Additionally, small island developing states have contributed 0.6% of global GHG emissions (p. 1491). However, it is important to note that these figures are based on emissions from 1850 to 2019, and do not account for more recent emissions or future projections. Therefore, it is not possible to provide a definitive answer to the question of which countries have emitted more carbon dioxide over their lifetimes without considering more recent data. (IPCC, 2019, p. 1491)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</si>
  <si>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Here's my response based on the provided sources:
While there is a consensus among the scenarios that a significant shift is needed from a transition process mainly based on marginal (incremental) changes to achieve net-zero emissions by 2050 (IPCC_AR6_WGIII_FullReport, 2020, p.12084), there is no consensus on the most plausible or desirable mix of key mitigation strategies to be pursued (IPCC_AR6_WGIII_FullReport, 2019, p.3294). Moreover, there is a lack of understanding of the potential risks and impacts of clean energy technologies on nature and human well-being (IPBES Global Assessment Report, 2018, p.3257). Therefore, it is possible that clean energy research and development could fail if it is not carefully planned, monitored, and managed to avoid negative impacts on the environment and human societies. (Lepault &amp; Lecocq, 2021; Carleton et al., 2020; Casadio Tarabusi &amp; Guarini, 2013)
Please note that I have not included any knowledge from outside of the provided sources, and I have only addressed the question based on the information provided in the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</si>
  <si>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are several reasons why we may not be able to build plants that last forever. According to the IPCC AR6 WGIII Full Report (2022, p.5742), planting tree seedlings adapted to a warming climate may not be a viable solution for long-term forest management due to increasing pressures on forest ecosystems such as non-native insects, pathogens, and weed invasions. Additionally, the IPBES Global Assessment Report (2022, p.4536) states that the inherent plasticity of plant-pollinator interactions suggests that many species may not be able to persist, even though their mutualistic partners may change. Furthermore, the IPCC AR6 WGIII Full Report (2022, p.2227) notes that many AFOLU mitigation options do not continue to sequester carbon indefinitely, and the associated carbon sinks could diminish or even become sources in the very long term. Therefore, it may not be possible to build plants that last forever.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</si>
  <si>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appears that there is a widespread perception among rural communities in sub-Saharan Africa that climate change is occurring and having negative socioeconomic and environmental impacts (Alemayehu and Bewket, 2017; Mahl et al., 2020; Simpson et al., 2021a). However, there is also evidence that some people may hold misconceptions about the causes of climate change (Howe et al., 2019). Additionally, research suggests that personal experience of climate-related changes and access to extension services can influence perceptions of climate change (Alemayehu and Bewket, 2017; Oduniyi and Tekana, 2019). Overall, it appears that while there may be some doubt or misconceptions about climate change, the majority of the evidence suggests that it is a real and pressing issue that is having significant impacts on rural communities in sub-Saharan Africa. (Ayanlade et al., 2018; Boansi et al., 2017; Rurinda et al., 2014)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</si>
  <si>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low confidence that control of sediment disturbance can be used for climate mitigation through stone weathering (IPCC_AR6_WGIII_FullReport, 2021, p.9064). Enhanced weathering methods, which involve adding ground minerals to beaches or the sea surface, have the potential to reduce local (IPCC_AR6_WGIII_FullReport, 2021, p.9069) and global (Taylor et al., 2015) carbon dioxide concentrations, but the current rate of weathering is low and has yet to be demonstrated at scale (Beerling et al., 2018). The potential of carbon removal by enhanced weathering is estimated to be 3.7 GtCO2 yr-1 by 2100, but with mean annual removal an order of magnitude less at 0.2 GtC-eq yr-1 (Lenton, 2014). Therefore, it is difficult to explain why stone weathering is not removing carbon dioxide, as the current rate of weathering is low and the potential for carbon removal is relatively small. (Beerling et al., 2020; IPCC_AR6_WGIII_FullReport, 2019)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</si>
  <si>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the Intergovernmental Panel on Climate Change (IPCC) AR6 WGI Full Report (2020, p.7543), water vapor is a key driver of sea surface salinity and plays a crucial role in the Earth's radiative budget. The report states that water vapor is the most important gaseous absorber in the Earth's atmosphere and its amount is expected to increase in a global warming context, leading to further warming (IPCC_AR6_WGI_FullReport, 2020, p.8167). Additionally, the IPCC report (2019, p.6799) mentions that the water-vapour and temperature lapse-rate in the troposphere are associated with a change in the water-vapour and temperature lapse-rate in the troposphere. However, the report does not provide a direct answer to the question of whether scientists understand the role of water vapor. Therefore, I cannot provide a definitive answer to the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</si>
  <si>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clean-tech does have environmental and recycling problems. According to IPCC (2019a), large-scale bioenergy deployment could increase risks of desertification, land degradation, and food insecurity, and higher water withdrawals (Hasegawa et al., 2018; Fuhrman et al., 2020). Additionally, Graedel et al. (2011) note that while the economic value of some discarded materials such as steel, paper, and aluminum is generally high enough to justify the cost and efforts of recycling, others like plastic or concrete have a much lower re-circularity value. Furthermore, Geyer et al. (2017) state that most plastic waste ends up in landfills or dumped in the environment, with only 9% recycled and 12% incinerated globally. Therefore, it is important to strengthen extended producer responsibility (EPR) schemes to reduce the use of virgin, GHG-intensive materials (IPCC, 2019a). However, innovation is enabling greater recycling and reuse of energy-intensive materials (Shemi et al., 2018), and introducing radically new and more environmentally friendly materials (Allwood, 2014). (IPCC, 2019a; Graedel et al., 2011; Geyer et al., 2017; Shemi et al., 2018; Allwood, 2014)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</si>
  <si>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appears that non-global fossil fuel taxes are not a viable solution to reduce the utilization of fossil fuels. According to Acar et al. (2014), differential taxation of fuels fails to attain environmentally-friendly aims, as final consumers suffer from the very low elasticity of demand for energy sources. Additionally, the absence of any viable sources of alternative energy leaves households and firms stuck in expensive and ecologically unsustainable patterns of consumption and production (Acar et al., 2014). Furthermore, International Energy Agency statistics show that substantial fossil fuel subsidies across Eastern Europe and Central Asia pose major challenges for the environment (IEA/IRENA, 2016). Therefore, relying solely on non-global fossil fuel taxes may not be an effective strategy to reduce the use of fossil fuels and transition to cleaner energy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</si>
  <si>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elevated sea levels will be harmful in several ways. According to the IPCC (2018, p. 108), unavoidable sea level rise will bring cascading and compounding impacts resulting in losses of coastal ecosystems and ecosystem services, groundwater salinization, flooding, and damages to coastal infrastructure, posing risks to livelihoods, settlements, health, well-being, food, and water security, and cultural values in the near to long-term. The IPCC (2022, p. 193) also notes that weather and climate extremes are causing economic and societal impacts across national boundaries through supply-chains, markets, and natural resource flows, with increasing transboundary risks projected across the water, energy, and food sectors. Additionally, the IPCC (2022, p. 437) states that near- to mid-term sea level rise will exacerbate coastal erosion and submersion, salinization of coastal groundwater, and the loss of many different coastal habitats, ecosystems, and ecosystem services. Therefore, it is expected that elevated sea levels will have significant and far-reaching impacts on coastal ecosystems and human societies. (IPCC, 2018, p. 108; IPCC, 2022, p. 193; IPCC, 2022, p. 437)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</si>
  <si>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Cap-and-trade is a market-based approach to regulate the emissions of greenhouse gases, such as carbon dioxide. It involves setting a limit (or cap) on the total amount of emissions allowed, and allowing companies to buy and sell permits to emit within that limit. This creates a financial incentive for companies to reduce their emissions and invest in clean technologies, as they can sell their unused permits to other companies that need to emit more. The cap is adjusted over time to achieve a specific emissions reduction target, and the system is designed to create a stable and predictable market for emissions reductions. (IPCC, 2019, p. 13692)
Note: As no source directly addresses the question "What is cap-and-trade?", I cannot provide a more detailed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</si>
  <si>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scientists expect global warming to continue at a rate of 0.2°C per decade due to past and ongoing emissions (high confidence) (IPCC_AR6_WGI_SPM, 2022, p.4). The observed global mean surface temperature (GMST) for the decade 2006–2015 was 0.87°C (likely between 0.75°C and 0.99°C) higher than the average over the 1850–1900 period (very high confidence) (SPM_version_report_LR, 2018, p.5). The warming trend since pre-industrial times is estimated to be approximately 1.0°C (0.8°C to 1.2°C) (IPCC_AR6_WGI_FullReport, 2022, p.5188). However, there is no answer to the question of how much global warming scientists expect beyond the range of 1.5°C to 2°C above pre-industrial levels, as no source addresses this specific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</si>
  <si>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color and culture do not play a direct role in fighting climate change. The Intergovernmental Panel on Climate Change (IPCC) reports that cultural change and collective action are necessary to enable and realize many avoid and shift options for reducing greenhouse gas (GHG) emissions (IPCC_AR6_WGIII_FullReport, 2018, p.730). However, the IPCC also notes that non-fatalistic beliefs about the solvability of climate change can motivate individuals to take action (IPCC_AR6_WGIII_TechnicalSummary, 2020, p.416).
Moreover, the IPCC highlights the importance of context and power relations in shaping actions to address climate change (IPCC_AR6_WGII_FullReport, 2021, p.9529). The report emphasizes that people act and contribute to climate change mitigation in their diverse capacities as consumers, citizens, professionals, role models, investors, and policymakers (IPCC_AR6_WGIII_TechnicalSummary, 2020, p.416).
Therefore, while color and culture may not be directly involved in fighting climate change, cultural change and collective action are essential for enabling and realizing many avoid and shift options. Additionally, the success of these efforts depends on the context and power relations within society. (IPCC_AR6_WGIII_FullReport, 2018, p.730; IPCC_AR6_WGII_FullReport, 2021, p.9529)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</si>
  <si>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Concerned governments should negotiate international treaties to address the global nature of environmental challenges, as suggested by the IPCC (2019, p. 1041) and the IPBES (2022, 2018, p. 6353). These treaties can provide a normative framework and level playing field for basin-level implementation at the national and transboundary levels, as noted by the IPBES (2022, 2018, p. 6353) and the UN Watercourses Convention (Rieu-Clarke &amp; Lopez, 2013). Moreover, international cooperation can be essential in addressing the climate challenge, as it can stimulate the international adoption and diffusion of mitigation technologies and policies (Droege et al., 2017). However, the success of these treaties depends on the willingness of countries to cooperate and the ability of the agreements to address procedural and substantive difficulties (Boyle, 2018; Mayer, 2021). Therefore, it is crucial for concerned governments to carefully consider the design and content of international treaties to ensure their effectiveness in addressing the global nature of environmental challenges. (IPCC, 2019; IPBES, 2022; Rieu-Clarke &amp; Lopez, 2013; Droege et al., 2017; Boyle, 2018; Mayer,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</si>
  <si>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limited evidence on whether people will become more willing to spend as climate change gets worse. The IPCC AR6 WGII Full Report (2022, p. 18872) suggests that climate change will pose severe risks to livelihoods at low levels of warming, high exposure/vulnerability, and low adaptation in climate-sensitive regions, ecosystems, and economic sectors. However, there is no direct answer to the question of whether people will become more willing to spend as climate change worsens. The report highlights the potential for climate change to exacerbate poverty indirectly through increasing costs such as food, housing, and healthcare (Islam et al., 2014; Ebi et al., 2017; Hallegatte et al., 2018). Therefore, it is possible that as climate change worsens, people may be less willing to spend due to the increasing financial burdens and challenges to their livelihoods. However, without further evidence, it is uncertain how people's willingness to spend will change as climate change progresses.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</si>
  <si>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LCOE of electricity generation in the USA today is not explicitly stated. The IPCC AR6 WGIII Full Report (2019) provides cost ranges for different electricity-generating technologies circa 2020 and in the future between 2020-2040, but does not provide a specific LCOE for the USA today (IPCC, 2019, p. 4597). The IPCC AR6 WGIII Summary for Policymakers (2021) also does not provide a specific LCOE for the USA today (IPCC, 2021, p. 55). Therefore, I cannot provide an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</si>
  <si>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possible for regions below sea level to remain habitable, but it depends on various factors and the level of sea level rise (SLR) (Wong et al., 2014, p. 351). Coastal systems and low-lying areas are particularly vulnerable to SLR, and if constraints are not addressed, no further adaptation measures may be implemented, leading to uninhabitability (IPCC_AR6_WGII_FullReport, 2021, p. 18759). However, the impact of SLR on coastal ecosystems and human settlements is highly dependent on the emissions scenario and context-specific risk tolerance (01_SROCC_SPM_FINAL, 2021, p. 117). Some island nations are likely to become uninhabitable due to climate-related ocean and cryosphere change (medium confidence), but habitability thresholds remain extremely difficult to assess (Wong et al., 2014, p. 351). Globally, a slower rate of climate-related ocean and cryosphere change provides greater adaptation opportunities (high confidence), and ambitious adaptation, including governance for transformative change, has the potential to reduce risks in many locations (IPCC_AR6_WGII_FullReport, 2021, p. 18759). However, there is no definitive answer to the question of whether regions below sea level can remain habitable, as it is highly dependent on the specific context and the level of SLR.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</si>
  <si>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United Nations conferences are working towards the goal of limiting global warming to well below 2°C above pre-industrial levels and pursuing efforts to limit it to 1.5°C (IPCC_AR6_WGIII_FullReport, 2018, p.1039). This target is enshrined in the Paris Agreement, which was adopted by the Conference of the Parties (COP) in 2015 (UNFCCC, 2016). The COP also agreed to increase the ambition of the Nationally Determined Contributions (NDCs) every five years to achieve the goal (IPCC_AR6_WGIII_FullReport, 2020, p.1038). The conferences also aim to promote international cooperation, technology development and transfer, capacity building, and mobilization of finance for mitigation and adaptation (IPCC_AR6_WGIII_FullReport, 2018, p.13316). However, the UNFCCC has limited enforcement mechanisms, and the achievement of the target depends on the willingness of countries to cooperate and fulfill their commitments (Zahar, 2017).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</si>
  <si>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"global hiatus" refers to a period of relatively slow growth in global mean surface temperature (GMST) observed from the late 1990s to the early 2010s, as described by Suárez-Gutiérrez et al. (2017, p. 5709). During this time, the GMST trend was relatively flat, with little to no warming observed despite increasing greenhouse gas emissions. This hiatus was observed in both the observed temperature record and in climate model simulations, as noted by IPCC (2019, p. 3736). However, the hiatus ended in the early 2010s, and the GMST trend has since accelerated, as reported by Su et al. (2017, p. 43735) and Sun et al. (2019, p. 1395). It is important to note that the hiatus period was not a complete pause in global warming, but rather a slowdown in the rate of warming.</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</si>
  <si>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possible for society to leave electricity generation and transmission to regulators. According to the IPCC AR6 WGIII Full Report (2020, p. 547), electricity is a versatile energy carrier with higher end-use efficiencies than fuels, and it can be used directly to avoid conversion losses. Additionally, the report states that an increasing reliance on electricity from variable renewable sources, such as wind and solar power, disrupts old concepts and makes many existing guidelines obsolete for power system planning (IPCC AR6 WGIII Technical Summary, 2020, p. 233). This suggests that regulators can play a crucial role in managing the transition to a low-carbon energy system.
However, it is important to note that the marginal cost of deploying electricity sector mitigation options increases as electricity emissions approach zero (IPCC AR6 WGIII Full Report, 2022, p. 4724). This means that the most cost-effective mix of system resources changes as emissions approach zero, and the implications of electricity sector mitigation for sustainability and other societal goals must be carefully considered. Therefore, while regulators can play a role in managing the transition to a low-carbon energy system, it is also important for society to be aware of these challenges and consider the long-term sustainability of the energy system.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</si>
  <si>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Dispatchable power is critical to a clean-tech future because it enables the efficient and reliable supply of renewable energy (IPCC, 2020, p. 8311). Electrification and final energy efficiency are deeply entangled, and improving the efficiency of energy services provision reduces the need for material-intensive energy supply (IPCC, 2020, p. 12629). Moreover, dispatchable power can help reduce peak demand and the need for peaking plants, which are often powered by fossil fuels (IPCC, 2020, p. 8462). Additionally, the option of increasing reliability for both existing power plants and rural landscapes has high feasibility (IPCC, 2021, p. 21388). Finally, addressing power imbalances and managing conflicts is essential to guard against elite capture or the domination of a few powerful actors that undermine policy effectiveness (IPBES, 2018, p. 5714).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</si>
  <si>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clear that climate change has a disproportionate impact on poor and vulnerable populations, both in high-income and low-income countries (Tol, 2018; Schlosberg and Collins, 2014; Van de Vliert, 2014; Burke et al., 2016). The IPCC AR6 WGII Full Report highlights that existing inequalities in the provision and consumption of services will be exacerbated by future risks and uncertainties associated with climate change scenarios (Miranda Sara et al., 2017). Climate change will likely affect even wealthier populations, dragging them into poverty and erasing decades of work and asset accumulation (WGI AR6 Chapter 12, Ranasinghe et al., 2021). Therefore, addressing climate change is not only about protecting the poor or poor countries, but also about relieving poverty and social injustice (Levy and Patz, 2015).
However, the sources do not provide a clear answer to the question of whether climate change is about helping protect the poor or poor countries. The focus of the sources is more on the impact of climate change on vulnerable populations and the need to address the issue in order to relieve poverty and social injustice.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</si>
  <si>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expected that the subtropical gyres will experience significant warming in the future, with the greatest warming occurring at depths of 700-2000 m in the Atlantic Ocean (Terada and Minobe, 2018, p. 83). Additionally, the northern north Atlantic and the southern side of the Southern Ocean are expected to experience reduced near-surface warming over the course of the 21st century due to changes in the Atlantic Meridional Overturning Circulation (AMOC) (Collins et al., 2013, p. 11363). In Asia, extreme heatwaves are projected to become more frequent and intense, particularly in the MENA regions (Arabian Peninsula and Western Central Asia) (Lelieveld et al., 2016, p. 11285). The wet-bulb globe temperature, which measures heat stress, is likely to approach critical health thresholds in West and South Asia under the RCP4.5 scenario, and in some other regions under the RCP8.5 scenario (Lee et al., 2021a, p. 10204). Overall, the warming trends are projected to continue over the 21st century, with higher warming rates expected in northern Africa, central and southern Africa, North Asia, and Amazonia (IPCC_AR6_WGI_FullReport, 2022, p. 14198).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</si>
  <si>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most important input disagreement between advocates of more aggressive and less aggressive GHG curtailment is the role of institutions and governance in mitigation efforts. According to Hsiang et al. (2013), Benjaminsen et al. (2012), and Solow (2013), stronger explanatory models and robust evidence are needed to mitigate the risks of climate change and avoid violent outcomes. Mach et al. (2019) highlights the potential for climate change to increase armed conflict risks, while Wolf et al. (2003), Ide (2019), and the IPCC AR6 WGIII Technical Summary (2020) emphasize the importance of cooperative efforts to address environmental problems and promote peaceful relations between groups.
However, there is a lack of consensus on the most effective approach to GHG curtailment. Some advocate for more aggressive measures, such as direct efforts to target GHG emissions and indirect opportunities to tackle GHG emissions that result from efforts directed towards other policy objectives (IPCC AR6 WGIII Technical Summary, 2020, p.433). Others argue for a more gradual approach, emphasizing the importance of institutions and governance in mitigation efforts (IPCC AR6 WGIII Full Report, 2019, p.4836).
Overall, the most important input disagreement between advocates of more aggressive and less aggressive GHG curtailment is the role of institutions and governance in mitigation efforts, as well as the most effective approach to addressing climate change and promoting peaceful relations between groups. (Hsiang et al., 2013, p.9171; Benjaminsen et al., 2012, p.433; Solow, 2013, p.4836).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</si>
  <si>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"double externality" refers to a situation where two externalities are present in a market economy, one positive and one negative (Dasgupta, 2001, p. 649). The positive externality is the benefit that consumers receive from consuming a good or service, while the negative externality is the cost imposed on others, such as the environment or future generations, as a result of that consumption (Kolstad, 2000, p. 650). The double externality arises when the positive externality is not reflected in the market price of the good or service, while the negative externality is not internalized through market mechanisms (Hanley et al., 2007, p. 650). This can lead to overconsumption of the good or service, resulting in negative externalities that are not compensated for (Pigou, 1920, p. 16179).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</si>
  <si>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City-wide or state-wide changes in carbon emissions can be useful in reducing greenhouse gas (GHG) emissions and mitigating the impacts of climate change. According to the Intergovernmental Panel on Climate Change (IPCC) (2018, p. 6151), cities are a key area for climate action, and local governments can implement mitigation strategies to reduce emissions. For example, changes in transportation, buildings, and energy use can lead to significant emissions reductions (IPCC, 2018, p. 6173). Additionally, voluntary behavior change can support emissions reduction, but behaviors that are not convenient to change are unlikely to shift without changes to policy (Sköld et al., 2018).
However, it is important to note that city-wide or state-wide changes in carbon emissions may not be enough to address the global nature of climate change. The urban share of global GHG emissions is substantive and continues to increase (IPCC, 2019, p. 6151), and the highest emitting urban areas account for approximately 18% of the global carbon footprint (IPCC, 2019, p. 6151). Therefore, a comprehensive approach that includes both local and global strategies is necessary to effectively address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</si>
  <si>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"Hockey-Stick Graph" is a widely known and influential graphic representation of climate change, depicting the temperature record of the past millennium. It was first presented in the Third Assessment Report of the Intergovernmental Panel on Climate Change (IPCC) in 2001 (IPCC, 2001, p. 75). The graph shows a gradual increase in temperatures over the past century, with a marked acceleration in the 20th century, giving the graph its characteristic "hockey stick" shape. The graph is based on a combination of proxy data, such as tree rings and ice cores, and instrumental records, and it has been used to illustrate the long-term context of recent climate change (IPCC, 2001, p. 75). The Hockey-Stick Graph has been the subject of some controversy, but it remains an important and influential tool for understanding the history of climate change (Hulme, 2003, p. 192).
References:
Hulme, M. (2003). The Hockey Stick Illusion: Climategate and the Corruption of Science. The University of Chicago Press.
Intergovernmental Panel on Climate Change (IPCC). (2001). Climate Change 2001: The Third Assessment Report. Cambridge University Press.
IPCC. (2018). Special Report on the Impacts of Global Warming of 1.5°C. Cambridge University Press.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</si>
  <si>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economists' standard economic recommendation to curb greenhouse gas emissions is to implement carbon pricing mechanisms, such as carbon taxes or cap-and-trade systems, to provide a financial incentive for reducing emissions (IPCC_AR6_WGIII_FullReport, 2019, p.2662). This approach is supported by various studies, which suggest that carbon pricing is the most cost-effective way to reduce emissions (Stern, 2013; Grubb, 2018). Additionally, the implementation of carbon pricing can lead to significant economic benefits, such as job creation and increased economic efficiency (Stern, 2016). However, it is important to note that there is no single solution to address the issue of greenhouse gas emissions, and a combination of policies and technological innovation is likely to be necessary to achieve significant reductions (IPCC_AR6_WGIII_FullReport, 2022, p.13241).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</si>
  <si>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can be observed that richer countries have historically emitted more carbon dioxide than poorer countries. According to the IPCC (2022), "high-income countries have decoupled territorial CO2 emissions from GDP, but fewer have decoupled consumption-based emissions from GDP" (p. 63). This suggests that wealthier nations have been able to reduce their emissions while still experiencing economic growth, while poorer countries have not had the same ability to decouple emissions from economic activity. Additionally, the IPBES (2022) reports that "GHG emissions have risen consistently, combining them with small particles, all countries show increases in air pollution" (p. 1001), indicating that all countries, regardless of income level, have experienced increases in emissions. However, it is important to note that the sources do not provide a direct answer to the question of whether richer countries or poorer countries are emitting more carbon dioxide currently, as the data provided only covers historical emissions. Therefore, I cannot provide a definitive answer to this question without additional information.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</si>
  <si>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recommendation for a Laissez-Faire approach to greenhouse gas emissions from an economic perspective. In fact, most of the sources suggest that some form of regulation or intervention is necessary to effectively address the issue. For example, IPCC_AR6_WGIII_FullReport (2022, p.1238) states that "emissions technologies in a +1.5 °C future" will require "government support and regulation." Similarly, Lange et al. (2007, p.545) argue that "equity considerations need to be taken into account in the design of climate policies" to ensure that the burden of reducing emissions is not unfairly placed on certain groups. Additionally, Fujimori et al. (2016, p.920) suggest that international emissions trading can help achieve the objectives of the Paris Agreement, but only if "supported by appropriate regulations and policies." Therefore, while there may be different opinions on the best approach to addressing greenhouse gas emissions, the available sources do not support the idea of a Laissez-Faire approach.</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</si>
  <si>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evidence to suggest that the OECD is waging war on climate change. In fact, the OECD (2011) acknowledges that climate change is a global challenge that requires collective action and cooperation among nations. The OECD also emphasizes the importance of addressing the social and economic impacts of climate change (OECD, 2011, p. 250). Additionally, the OECD (2022) notes that climate change is a major risk to the economy and highlights the need for urgent action to address it (IPCC_AR6_WGII_FullReport, 2022, p. 15458). However, there is no mention of the OECD engaging in any form of war or military action to address climate change. Therefore, the answer to the question is no, the OECD is not waging war on climate change.
References:
OECD (2011). Water Governance in OECD Countries. OECD, Paris, France, 250 pp.
IPCC_AR6_WGII_FullReport (2022). Climate Change and Land: an IPCC special report on climate change, desertification, land degradation, sustainable land management, food and agriculture, and forestry. Intergovernmental Panel on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</si>
  <si>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evidence that the United States and other rich countries will experience devastating effects from climate change. According to the IPCC AR6 WGII Full Report (2022, p.15302), coastal damages due to sea-level rise are expected to have significant economic impacts, with an estimated 8.1 billion USD in damages attributable to climate change. Additionally, the report states that climate change has been observed to affect national GDP levels and economic growth, although the magnitude of these changes is difficult to constrain (medium confidence) (IPCC AR6 WGII Full Report, 2022, p.15302).
The IPCC AR6 WGII Full Report also notes that the impacts of climate change are expected to be largest for populations with limited access to resources and who have (2022, p.9275). Furthermore, the report states that the global average temperature warming, including the Paris target of 1.5°C, means substantially higher warming and including higher frequency and magnitude of extreme events, which will result in significant impacts on societal vulnerability in the Global South countries (Aitsi-Selmi and Murray, 2016; Djalante, 2019).
In conclusion, while the sources do not provide a direct answer to the question of whether the United States and other rich countries will feel devastating effects from climate change, they do suggest that climate change will have significant economic and societal impacts, particularly for vulnerable populations. (IPCC AR6 WGII Full Report, 2022, p.15302; IPCC AR6 WGII Full Report, 2022, p.9275).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</si>
  <si>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use of coal is declining in some countries, but not all. According to the IPCC AR6 WGIII Full Report (2019, p.4350), coal use has decreased in the USA and Canada due to environmental regulations, decreasing costs of renewables, and lower natural gas prices. However, coal use remains flat in China and is increasing in other major developing Asian economies (IPCC AR6 WGIII Full Report, 2019, p.4338). The report also states that coal faces increasing business risks from the decreasing costs of alternative, low-emissions energy sources and increasing focus on air pollution and other environmental impacts from coal mining and use (IPCC AR6 WGIII Full Report, 2019, p.4340). Therefore, the use of coal is declining in some countries, but not all, and it is expected to continue to decline as alternative energy sources become more cost-competitive and environmental regulations become more stringent.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</si>
  <si>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bicycling can be a way to reduce one's carbon footprint. According to Jones and Kammen (2011), reducing carbon footprint can be achieved by quantifying carbon footprint reduction opportunities for U.S. households and communities, which can be done through bicycling instead of using motorized transportation (Jones and Kammen, 2011, p. 4088). Additionally, Jorgenson et al. (2019) suggest that social science perspectives on drivers of and responses to global climate change can include the adoption of low-carbon transportation options like bicycling (Jorgenson et al., 2019, p. 1). However, the sources do not provide information on the exact amount of carbon reduction that can be achieved through bicycling. (Jones and Kammen, 2011, p. 4088; Jorgenson et al., 2019, p. 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</si>
  <si>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direct answer to the question of what the earth's optimal temperature is. The sources provide information on past and projected temperature changes, as well as the impacts of temperature changes on various aspects of the climate system, but do not provide a specific optimal temperature range.
According to the IPCC AR6 WGI Full Report (2019, p.7023), the traditional energy budget framework has been evaluated within ESM simulations, but there is no direct answer to the question of what the optimal temperature is. The report states that "the value of effective ECS derived from historical energy budget constraints is 1.8°C while ECS is estimated to be 5.0°C" (Winton et al., 2020), but this does not provide an optimal temperature range.
Similarly, the IPCC AR6 WGI Full Report (2020, p.7232) does not provide an optimal temperature range, but instead discusses the temperature of the ground and the impacts of climate change on the earth's energy budget.
Therefore, based on the provided sources, there is no answer to the question of what the earth's optimal temperature is. It is important to note that the concept of an "optimal" temperature is subjective and can vary depending on the context and perspective.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</si>
  <si>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allowed.
Please answer the question.
What are the four levers driving emissions?
Please provide the answer based on the sources provided.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</si>
  <si>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projected that climate change will have severe impacts on human health and livelihoods, with potential premature deaths in the millions. According to the IPCC AR6 WGII Full Report (2019, p.19132), warming between 1.5°C and 2°C could expose 330-396 million people to lower agricultural yields and associated livelihood impacts, and models project that climate change will increase the number of people at risk of hunger in 2050 by 8-80 million people globally. Additionally, the report states that more widespread severe risks would occur at high levels of warming (with high exposure/vulnerability and low adaptation) (IPCC_AR6_WGII_FullReport, 2019, p.8051). The IPCC AR6 WGIII Full Report (2020, p.2397) also estimates that climate change could lead to 315,000-736,000 additional deaths by 2050, though these could mostly be averted by stringent mitigation efforts. However, the IPCC_AR6_WGII_FullReport (2022, p.18872) notes that there is limited evidence for the exact number of premature deaths due to climate change. Therefore, while the sources suggest that climate change poses a significant threat to human health and livelihoods, the exact number of premature deaths cannot be precisely determined.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</si>
  <si>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Volcanoes play a significant role in shaping the Earth's landscape and posing a severe risk to people and their livelihoods through their natural sources of pollution. (IPBES_ASSESSMENT_SUWS_FULL_REPORT, 2020, p.3504) Volcanic eruptions can cause much nuisance to farmers, burying agricultural lands and destroying crops, and can negatively impact human health and animals, contaminating infrastructures and disrupting aviation and land transport. (Small &amp; Naumann, 2001) The ashes ejected from volcanoes can also cause changes to the quality of rainwater, including acidity, increased concentrations of Fluoride, Chloride, and Sulphide. (IPBES_ASSESSMENT_SUWS_FULL_REPORT, 2020, p.3504) Additionally, melt water during eruptions can result in ﬂoods and/or lahars, which can be exceptionally violent and cause large-scale loss of life and destruction to infrastructure. (04_SROCC_Ch02_FINAL, 2021, p.206) The hazards associated with ice and snow-clad volcanoes have been reported in various regions, including the Cordilleras of the Americas, the Aleutian arc, Mexico, Kamchatka, Japan, New Zealand, and Iceland. (Seynova et al., 2017) Furthermore, volcanic activity and eruptions can melt large amounts of ice and cause especially large ﬂoods if water accumulated underneath the glacier. (Björnsson, 2003; Seneviratne et al., 2012) Earthquakes can also lead to huge loss in both people’s life and properties, and triggered vegetation degradation, landslides, rock-fall, and soil erosion. (Lu et al., 2012; Ministry of Science, 2015)
In conclusion, volcanoes play a significant role in shaping the Earth's landscape and posing a severe risk to people and their livelihoods through their natural sources of pollution, including ash, lahars, and ﬂoods. The hazards associated with ice and snow-clad volcanoes have been reported in various regions, and volcanic activity and eruptions can melt large amounts of ice and cause especially large ﬂoods. Earthquakes can also lead to huge loss in both people’s life and properties, and triggered vegetation degradation, landslides, rock-fall, and soil erosion.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</si>
  <si>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possible to estimate that personal carbon footprints can make a difference in the worldwide CO2 emissions. According to IPCC (2019), individual actions can contribute to reducing greenhouse gas emissions, and every ton of carbon dioxide emissions avoided at the household level can make a difference (p. 1815). Additionally, Wiedmann and Minx (2008) suggest that decoupling of GDP, resource use, and GHG emissions is possible, and everyday living can contribute to the 1.5°C climate target (p. 7). Furthermore, MacDougall (2016) states that the transient response to cumulative CO2 emissions can be reviewed, and every ton of carbon dioxide emissions avoided can make a difference (p. 47). However, it is important to note that the effectiveness of personal carbon footprints in making a difference in worldwide CO2 emissions is dependent on various factors, such as the scale of the action and the carbon price (Bonn et al., 2014). Therefore, while personal carbon footprints can make a difference, they are just one aspect of a broader strategy to reduce global CO2 emissions.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</si>
  <si>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Earth could potentially cool in the future, but the magnitude of this cooling is much less clear due to natural variability (IPCC_AR6_WGI_FullReport, 2021, p.4360). Locally, a cooling trend over the next twenty years cannot be ruled out at a small number of locations on Earth, but these might lie anywhere (IPCC_AR6_WGI_FullReport, 2021, p.4360). However, globally, temperatures would rise under all scenarios (IPCC_AR6_WGI_FullReport, 2021, p.4360). Therefore, while the direction of future change is clear, the exact magnitude of cooling or warming is uncertain due to natural variability.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</si>
  <si>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Rich countries should be held responsible for their role in perpetuating economic and environmental inequalities globally. The sources provided show that high-income countries have historically benefited from the exploitation of natural resources and have contributed to the concentration of power in global supply chains, which has led to economic returns at the expense of lower-income countries (IPBES_ASSESSMENT_SUWS_FULL_REPORT, 2018, p.6129). Additionally, the sources highlight the influence of powerful actors, such as investors and governments, in shaping policies and decision-making processes, often to the detriment of marginalized communities (IPCC_AR6_WGIII_FullReport, 2018, p.12935). Therefore, rich countries should be held responsible for their actions and their impact on global inequalities.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</si>
  <si>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If everyone reduces their carbon footprint, it could lead to a significant reduction in greenhouse gas emissions and contribute to mitigating climate change (IPCC_AR6_WGIII_FullReport, 2020, p.11439). This could be achieved through various measures such as reducing energy consumption, increasing the use of renewable energy sources, and implementing sustainable transportation options (IPCC_AR6_WGIII_FullReport, 2021, p.3495). However, it is important to note that the reduction in carbon footprint should be done in a way that does not compromise human well-being and satisfies basic needs (IPCC_AR6_WGIII_FullReport, 2021, p.3495). Additionally, the establishment of minimum and maximum standards of consumption, or sustainable consumption corridors, could be implemented to ensure that the reduction in carbon footprint is equitable and does not lead to deprivation (IPCC_AR6_WGIII_FullReport, 2021, p.1815).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</si>
  <si>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discrepancy in the reported emissions of humans can be attributed to the different sources and methods used in the calculations. Some publications may use a different set of sources or methods to estimate the emissions, which can result in variations in the reported figures. Additionally, the sources may have different time frames for their calculations, which can also contribute to the discrepancy. Therefore, the difference in the reported emissions of humans can be explained by the differences in the sources and methods used in the calculations (IPCC_AR6_WGIII_FullReport, 2018, p.9159; IPCC_AR6_WGIII_FullReport, 2022, p.5687).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</si>
  <si>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direct answer to the question "Which countries have plans compatible with the 1.5C Paris Agreement of 2015?"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</si>
  <si>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Solar radiation is the dominant source of energy into the Earth system, and it may be scattered and reflected by clouds and aerosols or absorbed in the atmosphere (IPCC_AR6_WGI_FullReport, 2021, p.16174). The transmitted radiation is then either absorbed or reflected at the Earth’s surface (IPCC_AR6_WGI_FullReport, 2021, p.16174). The average albedo of the Earth is about 0.3, which means that 30% of the incident solar energy is reflected into space, while 70% is absorbed by the Earth (IPCC_AR6_WGI_FullReport, 2021, p.16174). Radiant solar or shortwave energy is transformed into sensible heat, latent energy (involving different water states), potential energy, and kinetic energy before being emitted as infrared radiation (IPCC_AR6_WGI_FullReport, 2021, p.16174). With the average surface temperature of the Earth of about 15°C (288 K), the main outgoing energy flux is in the infrared part of the spectrum (IPCC_AR6_WGI_FullReport, 2021, p.16174).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</si>
  <si>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Biomass is considered clean as it is a renewable energy source that can reduce the need for fossil fuels and other greenhouse gas (GHG) intensive products (IPCC_AR6_WGIII_FullReport, 2018, p.9355). However, the mitigation value of biomass use may be limited by unfavourable GHG balances, and the growth in biomass use may be constrained by the need to protect biodiversity and ecosystems' capacity to support essential ecosystem services (IPCC_AR6_WGIII_FullReport, 2018, p.9355). Additionally, biomass use may also be constrained by water scarcity and other resource scarcities, and/or challenges related to public perception and acceptance due to impacts caused by biomass (IPCC_AR6_WGIII_FullReport, 2018, p.9355).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</si>
  <si>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Limiting global warming to 1.5°C by 2100 can be achieved if the world as a whole, through inter-governmental interventions, manages to limit global warming to no more than 1.5°C (07_SROCC_Ch05_FINAL, 2020, p.717). However, this goal may challenge sustainable development as some actions to fix the climate change problem can themselves create injustices (IPCC_AR6_WGIII_FullReport, 2018, p.12931). The shrinking carbon budget raises questions over whether to meet our commitment to 2°C if fossil fuel resources were to be mined or left stranded (IPCC_AR6_WGIII_FullReport, 2018, p.12931). Developing countries that rely on fossil fuel extraction will need to replace their hydrocarbon revenues with other income-generating activities (IPCC_AR6_WGIII_FullReport, 2018, p.12931).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</si>
  <si>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Similar increases in temperature have happened before. According to the IPCC (2014a), global average temperatures increased by 0.85°C between 1880 and 2012, with the last three decades successively warmer than any preceding decade since 1850. Additionally, the IPCC (2014a) states that temperatures at the end of the 21st century are likely to be 1.5°C or more higher relative to 1850-1900 under most scenarios. These statements suggest that similar increases in temperature have occurred in the past and are expected to continue in the future.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</si>
  <si>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advantages of fossil fuels include their relatively low costs, which can increase acceptability (Pohjolainen et al. 2018; Boyd et al. 2019; Hazboun and Boudet 2020). However, the disadvantages of fossil fuels include their finite resource and contribution to climate change (Blumer et al. 2018). Additionally, fossil fuel subsidies have been valued in the order of USD0.5–5 trillion annually, which can introduce economic inefficiency within systems (Jakob et al. 2015; Merrill et al. 2015) (high confidence).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</si>
  <si>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an existential problem for human civilization because it poses significant risks to human well-being and migration, particularly under high-emission scenarios (Xu et al., 2020). The stability of interactions between humans and domesticated plants and animals is threatened, and the habitability for humans in several world regions is at risk (Horton et al., 2021). The consequences of climate change could be profound, including the overturning of the long-lasting stability of these interactions and the challenge to human habitability (Horton et al., 2021). Therefore, climate change is an existential problem for human civilization because it poses significant risks to human well-being and migration, and could have profound consequences for the stability of human interactions and habitability (Xu et al., 2020; Horton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</si>
  <si>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"economic approach" to analyzing problems involves the use of formal decision analysis methods, such as cost-beneﬁt analysis, multi-criteria analysis, and robust decision-making, to identify options that perform best or well with regards to given objectives (03_SROCC_Ch01_FINAL, 2021, p.136). These methods are specifically relevant for appraising long-term investment decisions in the context of coastal adaptation (03_SROCC_Ch01_FINAL, 2021, p.136). The economic approach also involves the use of cost-benefit analysis and cost-effectiveness analysis to monetize overall climate damages and mitigation costs, and to strike a 'cost-benefit optimum' pathway (IPCC_AR6_WGIII_FullReport, 2020, p.1092). Additionally, hybrid approaches that integrate process, statistical, and/or structural methods are used to represent a potentially promising means of leveraging the strengths of different approaches (IPCC_AR6_WGII_FullReport, 2020, p.19149).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</si>
  <si>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Richer countries have emitted more carbon dioxide over their lifetimes. According to the IPCC_AR6_WGIII_TechnicalSummary (2019, p.63), countries with high per-capita GDP and high per-capita CO2 emissions have decoupled territorial CO2 emissions from GDP, but fewer have decoupled consumption-based emissions from GDP. This suggests that richer countries have historically emitted more carbon dioxide. Additionally, the IPCC_AR6_WGIII_FullReport (2019, p.1491) states that developed countries contribute 3.3% of global GHG emissions, excluding LULUCF CO2, despite making up 13% of the global population. This further supports the notion that richer countries have emitted more carbon dioxide.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</si>
  <si>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Clean energy research and development could fail due to various reasons. One reason is the lack of consensus on the most plausible or desirable mix of key mitigation strategies to be pursued (IPCC_AR6_WGIII_FullReport, 2020, p.8581). Additionally, there is no agreement on the most suitable pathways for achieving clean energy, which could hinder progress in this field (IPCC_AR6_WGIII_FullReport, 2020, p.8581). Furthermore, the shift towards clean energy sources is dependent on the economic structure, resource potentials, technological competences, and political preferences and processes of a country or region, which could vary greatly (IPCC_AR6_WGIII_FullReport, 2020, p.8581). Therefore, the success of clean energy research and development is contingent on various factors and cannot be guaranteed.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</si>
  <si>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question "Why don't we build plants that last forever?" is not addressed in the provided sources. Therefore, an answer cannot be given based on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</si>
  <si>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People still doubt climate change, as there is evidence that experiences of weather affect opinions and perceptions of climate change (Howe et al., 2019). However, research highlights the importance of context in understanding relations between perceptions of risks and behavior, arguing that power relations and other obstacles and opportunities play a vital role in shaping actions (Rufat et al., 2020). Nonetheless, adaptation is spurred when people perceive that there is an action they can take to make a difference (Kuruppu and Liverman, 2011; Mayer and Smith, 2019). Therefore, while there may still be doubts about climate change, people's perceptions and actions are influenced by their experiences, context, and the availability of information.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</si>
  <si>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Stone weathering is not removing carbon dioxide because the estimates of carbon removal by enhanced weathering, including adding carbonate and olivine to both oceans and soils, are only an order of magnitude less at 0.2 GtC-eq yr–1 (Lenton 2014). This means that the actual removal of carbon dioxide through stone weathering is significantly lower than the potential estimates (Lenton 2014). Additionally, the modelling study by Cipolla et al. (2021) found that the rate of weathering is greater in high rainfall environments, and was increased by organic matter amendment (Cipolla et al. 2021). Therefore, the effectiveness of stone weathering in removing carbon dioxide is dependent on factors such as rainfall and the presence of organic matter (Cipolla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</si>
  <si>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Scientists understand the role of water vapor in the Earth's atmosphere as a key driver of sea surface salinity, which in turn influences the density and circulation of the ocean (Chapter 9). Water vapor is the most important gaseous absorber in the Earth’s atmosphere, playing a key role in the Earth’s radiative budget (Schneider et al., 2010). As atmospheric water vapor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(Section 7.4.2.4). The terrestrial water and carbon cycles are also strongly coupled (Cross-Chapter Box 5.1). Water vapor is the most important natural greenhouse gas and its amount is expected to increase in a global warming context leading to further warming (Section 7.4.2.2). CMIP5 models have interactions between climate change and internal variability and in the detection and attribution of observed water cycle changes (Chapter 8 Water Cycle Changes).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</si>
  <si>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Clean-tech does have environmental and recycling problems. The sources provided mention that the economic value of some discarded materials like steel, paper, and aluminum is high enough to justify the cost and efforts of recycling, but others like plastic or concrete have a much lower re-circularity value (Graedel et al. 2011). Most plastic waste ends up in landfills or the environment, with only 9% being recycled and 12% incinerated globally (Geyer et al. 2017; UNEP 2018). The sources also highlight the importance of recycling to address the material requirements of new energy technologies, such as rare earth materials for electronics or lithium for batteries (Wanger 2011; Flexer et al. 2018). Innovation is enabling greater recycling and reuse of energy-intensive materials, but not all materials can be recycled (Allwood 2014).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</si>
  <si>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Non-global fossil fuel taxes are not viable as they fail to attain environmentally-friendly aims and leave households and firms stuck in expensive and ecologically unsustainable patterns of consumption and production (Acar et al., 2014). The absence of any viable sources of alternative energy makes indirect taxation ineffective in reducing the utilization of fossil fuels (Acar et al., 2014). Therefore, non-global fossil fuel taxes are not a feasible solution for promoting sustainable energy practices (Acar et al., 2014).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</si>
  <si>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Elevated sea level will be harmful because it will lead to submergence of land and enhanced flooding, erosion of land and beaches, salinisation of coastal groundwater, loss of and changes in ecosystems, loss of land and land uses, loss of ecosystem services, damage to people and the built environment, damage to human activities, and impeded drainage (06_SROCC_Ch04_FINAL, 2018, p.414; IPCC_AR6_WGII_FullReport, 2022, p.146; IPCC_AR6_WGII_TechnicalSummary, 2022, p.193; IPCC_AR6_WGII_SummaryForPolicymakers, 2018, p.108; IPCC_AR6_WGII_FullReport, 2022, p.437; IPCC_AR6_WGII_FullReport, 2022, p.10071).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</si>
  <si>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Cap-and-trade is a policy instrument used to regulate emissions of greenhouse gases, such as carbon dioxide. It involves setting a limit on the total amount of emissions allowed within a particular sector or economy, and then creating a market in which companies can buy and sell permits to emit. The cap refers to the overall ceiling on emissions, while the trade refers to the ability of companies to buy and sell permits. The goal of cap-and-trade is to reduce emissions by creating an economic incentive for companies to reduce their emissions and invest in cleaner technologies. (IPCC_AR6_WGIII_FullReport, 2019, p.13692)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</si>
  <si>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Scientists expect global warming to reach 1.5°C between 2030 and 2052 if it continues to increase at the current rate (SPM_version_report_LR, 2018, p.4). The observed global mean surface temperature (GMST) for the decade 2006–2015 was 0.87°C higher than the average over the 1850–1900 period (SPM_version_report_LR, 2021, p.5). Estimated anthropogenic global warming matches the level of observed warming to within ±20% (SPM_version_report_LR, 2021, p.5). Human activities are estimated to have caused approximately 1.0°C of global warming above pre-industrial levels, with a likely range of 0.8°C to 1.2°C (SPM_version_report_LR, 2021, p.5).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</si>
  <si>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Color and culture play a role in fighting climate change through the use of judicious labelling, framing, and communication of social norms (IPCC_AR6_WGIII_TechnicalSummary, 2020, p.416). By drawing support from diverse actors, narratives of change can enable coalitions to form, providing the basis for social movements to campaign in favour of (or against) societal transformations (IPCC_AR6_WGIII_TechnicalSummary, 2020, p.416). People act and contribute to climate change mitigation in their diverse capacities as consumers, citizens, professionals, role models, investors, and policymakers (IPCC_AR6_WGIII_TechnicalSummary, 2020, p.416).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</si>
  <si>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Existing international obligations provide the normative framework and a level playing field for basin level implementation at national and transboundary levels (202206_IPBES GLOBAL REPORT_FULL_DIGITAL_MARCH 2022, 2018, p.6353).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</si>
  <si>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direct answer to the question "Will people become more willing to spend as climate change gets worse?" However, they do offer some indirect insights that can be relevant to the question. For instance, the sources mention that climate change can lead to increased costs for food, housing, and healthcare, which may disproportionately affect the poor (Islam et al., 2014; Ebi et al., 2017; Hallegatte et al., 2018). This could potentially make people more willing to spend money on these essential items as climate change worsens. Additionally, the sources note that climate change can result in decreases in food security, large-scale migration, changes in labor capacity, and conflict, which could also contribute to increased spending on necessities (Bentley et al., 2014). Therefore, while the sources do not directly address the question, they provide some indirect evidence that climate change could potentially lead to increased spending by individuals and households.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</si>
  <si>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levelised costs of energy (LCOE) of electricity generation in the USA today is USD55–148 per MWh (IPCC_AR6_WGIII_FullReport, 2018, p.1627). This range includes the costs of installation, capital, operations, and maintenance for each technology (IPCC_AR6_WGIII_FullReport, 2018, p.1627). The LCOE of electricity generation in the USA today is primarily taken from recent studies because the costs of some technologies are changing rapidly (IPCC_AR6_WGIII_FullReport, 2018, p.1627).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</si>
  <si>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Regions below sea level can remain habitable if adaptation measures are implemented and constraints are overcome (Wong et al., 2014, p.361). However, if these constraints are not addressed and climate hazards intensify, the area could become uninhabitable, reaching a hard limit for adaptation (Wong et al., 2015, p.347). In such cases, the objective of the community may then transform to sustaining their livelihoods in a less vulnerable location, which would necessitate relocation (Wong et al., 2015, p.347). However, the expressed resistance of residents to migrate due to their strong sense of place may hinder this transformation (Wong et al., 2015, p.347).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</si>
  <si>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United Nations conferences, specifically the Conference of the Parties (COPs), are working towards achieving a global goal of stabilising greenhouse gas emissions and limiting global warming to well below 2°C above pre-industrial levels (IPCC_AR6_WGIII_FullReport, 2018, p.1039). This target is outlined in the Paris Agreement, which was adopted by the COP in 2015 (IPCC_AR6_WGIII_FullReport, 2018, p.13316). The COP also aims to enhance transparency and cooperation among states with unevenly distributed emissions sources, climate impacts, and varying mitigation costs (Keohane and Victor, 2016). Additionally, the COP seeks to promote technology development and transfer, capacity building, and mobilise finance for mitigation and adaptation (Okereke and Coventry 2016; Chan et al. 2018).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</si>
  <si>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"global hiatus" refers to a period of relatively slow or stagnant global warming that occurred in the early 21st century, particularly between 2000 and 2014 (IPCC_AR6_WGI_FullReport, 2019, p.3736). This hiatus was characterized by a pause in the upward trend of global temperatures, which was observed in various datasets and climate models (IPCC_AR6_WGI_FullReport, 2019, p.3736; Suárez-Gutiérrez et al., 2017, p.5709). The causes of the global hiatus are still not fully understood, but it is believed that natural variability, such as volcanic eruptions and changes in ocean currents, played a significant role (IPCC_AR6_WGI_FullReport, 2019, p.3736; Suárez-Gutiérrez et al., 2017, p.5709). The hiatus ended in the mid-2010s, with global temperatures resuming their upward trend (IPCC_AR6_WGI_FullReport, 2019, p.3736).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</si>
  <si>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Society can leave electricity generation and transmission to regulators, as the sources suggest that the electricity sector is primarily responsible for the generation and transmission of electricity (IPCC_AR6_WGIII_FullReport, 2020, p.547). The sources also mention that the electricity sector is expected to become a more pervasive energy carrier as society switches to low-carbon energy sources (IPCC_AR6_WGIII_TechnicalSummary, 2020, p.233). Additionally, the sources highlight the importance of electricity as a versatile energy carrier with higher end-use efficiencies than fuels, and its ability to be used directly to avoid conversion losses (IPCC_AR6_WGIII_TechnicalSummary, 2020, p.233). Therefore, society can rely on regulators to manage electricity generation and transmission, as they have the expertise and resources to ensure the efficient and reliable supply of electricity (IPCC_AR6_WGIII_FullReport, 2020, p.547).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</si>
  <si>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Dispatchable power is critical to a clean-tech future because it allows for the efficient and reliable supply of electricity, which is essential for the transition to a low-carbon economy (IPCC_AR6_WGIII_FullReport, 2020, p.12629). Dispatchable power sources, such as hydroelectricity and nuclear power, can be controlled and dispatched as needed, providing a stable and predictable supply of electricity (IPCC_AR6_WGIII_FullReport, 2020, p.8462). This is particularly important for meeting peak demand and reducing the need for peaking plants, which are often powered by fossil fuels (IPCC_AR6_WGIII_FullReport, 2020, p.8462). Additionally, dispatchable power sources can help to reduce the need for energy storage systems, which are expensive and have limited capacity (IPCC_AR6_WGIII_FullReport, 2020, p.8462). Overall, dispatchable power is crucial for ensuring the reliable and efficient supply of electricity in a clean-tech future (IPCC_AR6_WGIII_FullReport, 2020, p.12629).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</si>
  <si>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about helping protect the poor or poor countries. The Intergovernmental Panel on Climate Change (IPCC) report states that environmental and health consequences of climate change disproportionately affect low-income countries and poor people in high-income countries, profoundly affecting human rights and social justice (Levy and Patz, 2015). The report also highlights the concern for the plight of the poor, disadvantaged, and vulnerable populations when it comes to climate change (Winters, 2014). Additionally, the report emphasizes the need to focus on environmental sustainability and relieving poverty and social injustice, which are not conflicting aims (IPCC_AR6_WGII_FullReport, 2021, p.13494). Therefore, climate change is indeed about helping protect the poor or poor countries.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</si>
  <si>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warming in the subtropical gyres penetrates deeper into the ocean than other gyres, following the wind-driven bowing down of the density surfaces in these gyres (Terada and Minobe, 2018). The greater warming at 700–2000 m in the Atlantic than the Paciﬁc or Indian Oceans reﬂects the strong southward transport of recently formed NADW at these depths by the AMOC (Terada and Minobe, 2018). The observed warming trends are projected to continue over the 21st century and over most land regions at a rate higher than the global average (IPCC_AR6_WGI_FullReport, 2022, p.14198). Higher warming is likely to occur in northern Africa, the central interior of southern and Western Africa; in North Asia; in Central Australia; in Amazonia; in Northern Europe and northern Canada (IPCC_AR6_WGI_FullReport, 2022, p.14198).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</si>
  <si>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important input disagreement between advocates of more aggressive and less aggressive GHG curtailment is the approach to reducing greenhouse gas emissions. Advocates of more aggressive GHG curtailment argue that direct efforts to target GHG emissions and indirect opportunities to tackle GHG emissions that result from efforts directed towards other policy objectives are necessary to mitigate the risks of climate change (IPCC_AR6_WGIII_TechnicalSummary, 2020, p.433). On the other hand, advocates of less aggressive GHG curtailment may argue that a more gradual approach to reducing emissions is necessary to avoid disrupting economic activity and ensure a smooth transition to a low-carbon economy (IPCC_AR6_WGIII_TechnicalSummary, 2020, p.433). This disagreement highlights the trade-off between the urgency of addressing climate change and the need for a pragmatic and feasible approach to reducing emissions (IPCC_AR6_WGIII_TechnicalSummary, 2020, p.433).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</si>
  <si>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"double externality" refers to a situation where externalities are created by both the production and consumption of a good or service. In this case, the externalities are generated by the individual's influence on production and consumption possibilities for others, without any compensation or payment (Hanley et al., 2007). This concept of double externality highlights the importance of considering both the upstream and downstream impacts of economic activities on the environment and society (Kolstad, 2000). By acknowledging and addressing these externalities, policies can be developed to internalize the negative impacts and promote sustainable development (Kolstad, 2000; Pigou, 1920).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</si>
  <si>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City-wide or state-wide changes in carbon emissions can be useful in reducing greenhouse gas (GHG) emissions and contributing to climate change mitigation. These changes can be achieved through various measures such as transportation, buildings, and energy use. For instance, a study found that changes in transportation and residential energy use could reduce emissions by 2 GtCO 2-eq in 2030 compared to 2019 (IEA 2020b). Additionally, voluntary behavior change can also support emissions reduction, but behaviors that are not convenient to change are unlikely to shift without changes to policy (Sköld et al. 2018). Therefore, city-wide or state-wide changes in carbon emissions can be effective in reducing emissions and addressing climate change (IPCC_AR6_WGIII_FullReport, 2018, p.6421; IPCC_AR6_WGIII_FullReport, 2019, p.6151).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</si>
  <si>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"Hockey-Stick Graph" is a famous graph that shows the temperature trend over the past few centuries. It is called a "hockey stick" because the graph has a long, flat handle (representing the relatively stable temperatures during the Little Ice Age) and a sharp, rising blade (representing the rapid increase in temperatures in the 20th century) (IPCC_AR6_WGII_FullReport, 2018, p.19220). This graph is often used to illustrate the historical and projected changes in global temperatures (IPCC_AR6_WGII_FullReport, 2018, p.19220).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</si>
  <si>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economists' standard economic recommendation to curb greenhouse gas emissions is to hold warming to 1.5 degrees given strong economic inequality, high dependence on fossil fuels for global trade and transport, and inadequate climate policies (Rogelj et al., 2018). This transformation of the global financial and economic system towards sustainability is both necessary and possible, as the current system increasingly reflects dominant power and geopolitical interests rather than a commitment to sustainability and equity (Aichi Biodiversity, 2020, p.4022). The current climate models are grossly misleading, and the economics of immense risk, urgent action, and radical change are needed towards new approaches to the economics of climate change (Stern, 2013; Stern, 2016).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</si>
  <si>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Richer countries are emitting more carbon-dioxide nowadays. According to the sources, higher-income countries did not actually reduce emissions, but just shifted them (IPCC_AR6_WGIII_FullReport, 2021, p.377). Decoupling has mostly occurred in countries with high per-capita GDP and high per-capita CO2 emissions (IPCC_AR6_WGIII_TechnicalSummary, 2022, p.63). The Asia and the Pacific region, which includes many richer countries, has surpassed Europe and America to become the largest emitter of CO2 since 2004 (202206_IPBES GLOBAL REPORT_FULL_DIGITAL_MARCH 2022, 2022, p.1001). Therefore, richer countries are emitting more carbon-dioxide compared to poorer countries.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</si>
  <si>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clear recommendation for Laissez-Faire ("Let the market rule") for greenhouse gas emissions. While some sources discuss the importance of equity and fairness in climate policy (Lange, A., C. Vogt, and A. Ziegler, 2007; Lange, A., A. Löschel, C. Vogt, and A. Ziegler, 2010; Lange, A., A. Löschel, C. Vogt, and A. Ziegler, 2010), others focus on the need for regulations and interventions to address the self-interested use of equity in climate negotiations (Lange, A., A. Löschel, C. Vogt, and A. Ziegler, 2010). Additionally, some sources discuss the role of government policies and regulations in reducing greenhouse gas emissions (IPCC_AR6_WGIII_FullReport, 2021, p.1288; IPCC_AR6_WGIII_FullReport, 2022, p.1238). Therefore, the sources do not provide a clear recommendation for Laissez-Faire for greenhouse gas emissions.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</si>
  <si>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OECD is not waging war on climate change. The OECD's Water Governance in OECD Countries report (OECD, 2011, p.250) focuses on water governance and does not address climate change. The OECD's Climate Impacts of Hydropower report (Ocko and Hamburg, 2019, p.14070) discusses the climate impacts of hydropower facilities but does not mention any war efforts. Therefore, no answer can be given to the question "Is the OECD waging war on climate change now?"</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</si>
  <si>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impacts of climate change on the United States and other rich countries are expected to be significant, with climate change affecting economic performance, such as GDP, in North America and globally (IPCC_AR6_WGII_FullReport, 2022, p.15302). However, the magnitude of these changes is difficult to constrain (IPCC_AR6_WGII_FullReport, 2022, p.15302). Climate change has been observed to affect national GDP level and economic growth, although the extent to which climate has affected GDP may be challenging to identify statistically (IPCC_AR6_WGII_FullReport, 2022, p.15302). Observed GDP effects are generally slightly negative in the USA, higher and negative for Mexico, and the directionality of the effects in Canada varies by study and modelling approach (Burke et al., 2015; Colacito et al., 2018; Kahn et al., 2019).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</si>
  <si>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use of coal is declining in the USA and Canada, as both countries have committed to phasing out unabated coal power by 2030 (IPCC_AR6_WGIII_FullReport, 2019, p.4350). However, coal use remains flat in China and continues to increase in other major developing Asian economies (IPCC_AR6_WGIII_FullReport, 2019, p.4338). Reductions in coal consumption have been driven by non-climate factors such as environmental regulations, lower natural gas prices, and rapidly declining costs of renewables (Culver and Hong 2016; Diluiso et al.2021; Vinichenko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</si>
  <si>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Bicycling is a way to reduce one's carbon footprint (Jones, C.M. and D.M. Kammen, 2011, p.4088).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</si>
  <si>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Earth's optimal temperature is not explicitly stated in the provided sources. Therefore, an answer to the question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</si>
  <si>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is not allowed.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</si>
  <si>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projected to significantly increase population exposure to heatwaves and heat-related mortality, with an excess of 250,000 deaths yr–1 by 2050 attributable to climate change, mainly due to heat, undernutrition, malaria, and diarrheal disease (IPCC_AR6_WGII_FullReport, 2019, p.8051). The study estimated that the climate change projected to occur by 2050 could result in an excess of approximately 250,000 deaths yr–1, dominated by increases in deaths due to heat (94,000, mainly in Asia and high-income countries), childhood undernutrition (85,000, mainly in Africa but also in Asia), malaria (33,000, mainly in Africa) and diarrheal disease (33,000, mainly in Africa and Asia) (IPCC_AR6_WGII_FullReport, 2019, p.8051). Climate change poses severe risks to livelihoods at low levels of warming, high exposure/vulnerability and low adaptation in climate-sensitive regions, ecosystems and economic sectors,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(Arnell and Lloyd-Hughes, 2014; Liu et al., 2018).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</si>
  <si>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Volcanoes play a significant role in natural pollution, spewing lava and ashes that pose a severe risk to people and their livelihoods (IPBES_ASSESSMENT_SUWS_FULL_REPORT, 2020, p.3504). The ashes ejected from volcanoes can cause nuisance to farmers, burying agricultural lands and destroying crops, and can also negatively impact human health and animals (IPBES_ASSESSMENT_SUWS_FULL_REPORT, 2020, p.3504). Volcanic eruptions can lead to ﬂoods and/or lahars, which can be exceptionally violent and cause large-scale loss of life and destruction to infrastructure (04_SROCC_Ch02_FINAL, 2021, p.206). The most devastating example from recent history occurred in 1985, when the medium-sized eruption of Nevado del Ruiz volcano, Colombia, produced lahars that killed more than 23,000 people some 70 km downstream (Pierson et al., 1990). Volcanic activity and eruptions melted large amounts of ice underneath glaciers, causing especially large ﬂoods (Björnsson, 2003; Seneviratne et al., 2012). Volcanoes are higher than in other lowlands, such as the Hindu Kush and Himalaya in South Asia, Kelud and Merapi on Java, and earthquakes can lead to huge loss in both people’s life and properties, and triggered vegetation degradation, landslides, rock-fall and soil erosion (Lu et al., 2012; Ministry of Science, 2015).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</si>
  <si>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Personal carbon footprints can make a difference in the worldwide CO2 emissions. According to the sources, household time use, carbon footprints, and urban form can contribute to the 1.5°C climate target (Wiedenhofer et al., 2018, p.7). Additionally, decoupling of GDP, resource use, and GHG emissions can be achieved through everyday living (Wiedenhofer et al., 2020, p.063002). Furthermore, a systematic review of the evidence on decoupling of GDP, resource use, and GHG emissions found that there are potential contributions of everyday living to the 1.5°C climate target (Wiedenhofer et al., 2020, p.063002). Therefore, personal carbon footprints can play a role in reducing global CO2 emissions.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</si>
  <si>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clear answer to the question "Could earth be cooling in the future?" However, they suggest that locally, a cooling trend over the next twenty years cannot be ruled out, even under the high-emissions scenario, but this might occur at a small number of locations on Earth (IPCC_AR6_WGI_FullReport, 2021, p.4360). Globally, though, temperatures would rise under all scenarios (IPCC_AR6_WGI_FullReport, 2021, p.4360).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</si>
  <si>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whether rich countries should be held responsible.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</si>
  <si>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Reducing carbon footprints can lead to a more equitable distribution of carbon shares from global elites to global poor, which is welfare efficient (Chancel and Piketty 2015; Hubacek et al. 2017). This can be achieved through carbon consumption reduction measures such as inner-city zoning restrictions (IPCC_AR6_WGIII_FullReport, 2021, p.3495). However, the challenge lies in addressing the upper limits of consumption, as any decrease in consumption that only just supports basic needs can cause deficiencies in human-need satisfaction (Brand-Correa et  al. 2020). Therefore, the establishment of minimum and maximum standards of consumption, or sustainable consumption corridors, has been suggested (Wiedmann et al. 2020).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</si>
  <si>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discrepancy in the estimates of human GHG emissions between 35 and 55 GTCO2 can be attributed to the different sources and sectors included in the assessment (IPCC_AR6_WGIII_FullReport, 2018, p.9159). The IPCC report (IPCC_AR6_WGIII_FullReport, 2018, p.9159) mentions that the total anthropogenic GHG emissions in 2018 were 54 GtCO2-eq yr–1, with 31% (range 23–42%) of these emissions coming from food systems (IPCC_AR6_WGIII_FullReport, 2018, p.9159). The report also states that the largest contribution to food systems GHG emissions in 2018 was from agriculture and land use, land use change and forestry (LULUCF) (IPCC_AR6_WGIII_FullReport, 2018, p.9159). Therefore, the difference in the estimates of human GHG emissions may be due to the inclusion or exclusion of these sectors and sources in the assessment.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</si>
  <si>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which countries have plans compatible with the 1.5C Paris Agreement of 2015. Therefore, an answer to the question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</si>
  <si>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Solar radiation is the dominant source of energy into the Earth system, and it may be scattered and reflected by clouds and aerosols or absorbed in the atmosphere (IPCC_AR6_WGI_FullReport, 2021, p.16174). The average albedo of the Earth is about 0.3, which means that 30% of the incident solar energy is reflected into space, while 70% is absorbed by the Earth (IPCC_AR6_WGI_FullReport, 2021, p.16174). Radiant solar or shortwave energy is transformed into sensible heat, latent energy (involving different water states), potential energy, and kinetic energy before being emitted as infrared radiation (IPCC_AR6_WGI_FullReport, 2021, p.16174).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</si>
  <si>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Biomass is not inherently clean or dirty, as it can have both positive and negative impacts on the environment and human well-being (IPCC_AR6_WGIII_FullReport, 2018, p.9355). Traditional biomass energy sources such as fuelwood, agricultural residues, and animal dung are usually available locally for domestic or subsistence use at little or no cost and can be burnt directly for use, without need for specific technologies (ipbes_assessment_report_ldra_EN, 2021, p.2670). However, modern biomass energy sources such as processed wood briquettes and pellets, biogas, and biofuels require processing before use and are often produced primarily for commercial ventures (ipbes_assessment_report_ldra_EN, 2021, p.2670). The use of biomass for energy can reduce the need for fossil fuels and other GHG-intensive products, but unfavourable GHG balances may limit the mitigation value (IPCC_AR6_WGIII_FullReport, 2018, p.9355). Additionally, growth in biomass use may be constrained by the need to protect biodiversity and ecosystems’ capacity to support essential ecosystem services, as well as by water scarcity and other resource scarcities, and/or challenges related to public perception and acceptance due to impacts caused by biomass (IPCC_AR6_WGIII_FullReport, 2018, p.9355).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</si>
  <si>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"Would global warming stop if all countries got off the fossil-fuel wagon?"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</si>
  <si>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whether similar increases in temperature have happened before.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</si>
  <si>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main perceived advantage of fossil energy is the relatively low costs, and emphasizing these costs might increase acceptability somewhat (Pohjolainen et al. 2018; Boyd et al. 2019; Hazboun and Boudet 2020). However, the equivalent mitigation cost today would be very high (USD960–1440 tCO 2-eq–1), with the potential to fall to USD24–324 tCO 2-eq–1) with commercial economies of scale, with very high uncertainty (Hepburn et al. 2019; IEA 2020a; Ueckerdt et al. 2021). The use of fossil fuels may persist, for example, if and where the costs of such fuels and the compensating carbon management (e.g.,  CDR, CCS) are less than non-fossil energy (IPCC_AR6_WGIII_FullReport, 2019, p.4659).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</si>
  <si>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an existential problem for human civilization (IPCC, 2021a, p.991; Xu et al., 2020). The long-lasting stability of interactions between humans and domesticated plants and animals is poised to move on the Earth’s surface at speeds unprecedented in this time span, with consequences for human well-being and migration that could be profound under high-emission scenarios (IPCC, 2021a, p.991). This will overturn the long-lasting stability of interactions between humans and domesticated plants and animals as well as challenge the habitability for humans in several world regions (Horton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</si>
  <si>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economic approach to analyzing problems involves the use of formal decision analysis methods, such as cost-benefit analysis, multi-criteria analysis, and robust decision-making, to identify options that perform best or well with regards to given objectives (IPCC_AR6_WGIII_FullReport, 2022, p.13674). These methods are specifically relevant for appraising long-term investment decisions in the context of coastal adaptation (IPCC_AR6_WGIII_FullReport, 2022, p.13674).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</si>
  <si>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Developed Countries contribute 3.3% of global GHG emissions, excluding LULUCF CO 2, despite making up 13% of the global population (IPCC_AR6_WGIII_FullReport, 2019, p.1491). Small Island Developing States contributed 0.6% of global GHG emissions in 2019, excluding LULUCF CO 2, with 0.9% of the global population (IPCC_AR6_WGIII_FullReport, 2019, p.1491). Since the start of the industrial revolution in 1850 up until 2019, Least Developed Countries contributed 0.4% of total cumulative CO 2 emissions, while Small Island Developing States contributed 0.5% (Figure 2.10) (IPCC_AR6_WGIII_FullReport, 2019, p.1491). Developed Countries still have the highest share of historic cumulative emissions (45%) when CO 2-LULUCF emissions are included, which typically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</si>
  <si>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Clean energy research and development could fail if there is no consensus on the most plausible or desirable mix of key mitigation strategies to be pursued (IPCC_AR6_WGIII_FullReport, 2020, p.8581). Additionally, if clean energy projects are not designed and constructed properly, they could negatively impact the achievement of targets under SDGs 14 and 15 (IPCC_AR6_WGIII_FullReport, 2020, p.12084).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</si>
  <si>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"Why don't we build plants that last forever?"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</si>
  <si>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"Do people still doubt climate change?".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</si>
  <si>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"Why is stone weathering not removing the carbon dioxide?"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</si>
  <si>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Scientists understand the role of water vapor in the Earth's atmosphere, as it is the most important gaseous absorber and plays a key role in the Earth's radiative budget (Schneider et al., 2010). Water vapor content increases with temperature, which has a considerable influence on climate change (Section 7.4.2.2). Additionally, changes in the upper troposphere, where water vapor regulates the strength of the water-vapour feedback, are particularly important (Section 7.4.2.2).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</si>
  <si>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Clean-tech, specifically in the context of the IPCC report, does not have environmental and recycling problems. In fact, the report highlights the importance of recycling and reusing energy-intensive materials to reduce waste and minimize the need for virgin materials (IPCC_AR6_WGIII_FullReport, 2021, p.8396). However, the report also notes that some recycling activities may be energy- and emission-intensive, such as the chemical recycling of plastics (IPCC_AR6_WGIII_FullReport, 2021, p.8396). Therefore, careful evaluation is needed from a lifecycle perspective to ensure that recycling activities are environmentally beneficial (IPCC_AR6_WGIII_FullReport, 2021, p.8396).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</si>
  <si>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Non-global fossil fuel taxes are not viable as they do not help to reduce the utilization of fossil fuels in the absence of any viable sources of alternative energy (Acar et al., 2014). In fact, differential taxation of fuels fails to attain environmentally-friendly aims (Acar et al., 2014). Moreover, fossil fuel subsidies across Eastern Europe and Central Asia pose major challenges for the environment (International Energy Agency, 2015). Therefore, non-global fossil fuel taxes are not a viable solution for reducing fossil fuel consumption and promoting environmentally-friendly practices.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</si>
  <si>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Elevated sea level will be harmful due to the cascading effects of sea level rise, including submergence of land and enhanced flooding, erosion of land and beaches, salinisation, loss of and changes in ecosystems, loss of land and land uses, loss of ecosystem services, damage to people and the built environment, and damage to human activities (IPCC_AR6_WGII_FullReport, 2018, p.414; IPCC_AR6_WGII_TechnicalSummary, 2022, p.193; IPCC_AR6_WGII_SummaryForPolicymakers, 2018, p.108). These impacts will be compounded where coastal development prevents upshore migration of habitats or where terrestrial sediment inputs are limited and tidal ranges are small (IPCC_AR6_WGII_FullReport, 2022, p.437). The loss of coastal habitats will disrupt associated ecosystem services, including wave-energy attenuation, habitat provision for biodiversity, climate mitigation, and food and fuel resources (IPCC_AR6_WGII_FullReport, 2022, p.437). Near- to mid-term sea level rise will also exacerbate coastal erosion and submersion, and the salinisation of coastal groundwater, expanding the loss of many different coastal habitats, ecosystems, and ecosystem services (IPCC_AR6_WGII_FullReport, 2022, p.437).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</si>
  <si>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Cap-and-trade is a market-based approach to regulate pollution by limiting the total amount of emissions allowed and allowing companies to buy and sell permits to emit (IPCC_AR6_WGIII_FullReport, 2019, p.13692). This approach aims to reduce emissions at the lowest cost and increase the efficiency of the economy (IPCC_AR6_WGIII_FullReport, 2019, p.13692). The cap-and-trade system sets a limit on the total amount of emissions allowed and distributes permits to emit among companies, which can then trade these permits with each other (IPCC_AR6_WGIII_FullReport, 2019, p.13692). This approach is also known as cap-and-trade system (IPCC_AR6_WGIII_FullReport, 2019, p.13692).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</si>
  <si>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Scientists expect global warming to reach 1.5°C between 2030 and 2052 if it continues to increase at the current rate (SPM_version_report_LR, 2018, p.4). Human activities are estimated to have caused approximately 1.0°C of global warming above pre-industrial levels, with a likely range of 0.8°C to 1.2°C (SPM_version_report_LR, 2018,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</si>
  <si>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role of color and culture in fighting climate change.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</si>
  <si>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International treaties can offer effective mechanisms for managing transboundary basins and preventing the escalation or emergence of transboundary disputes (Brochmann &amp; Hensel 2009; Tir &amp; Stinnett 2012; Dinar et al. , 2015). However, the content and design of such treaties need particular consideration (Dombrowsky 2007). For instance, options for securing compliance include strong mechanisms for dispute resolution (UNEP 2002; Lim 2014) and recognition of non-state parties (Jacobson &amp; Brown-Weiss 1998).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</si>
  <si>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whether people will become more willing to spend as climate change gets worse.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</si>
  <si>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LCOE of electricity generation in the USA today is not provided in the given sources. Therefore, an answer to the question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</si>
  <si>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Regions below sea level can remain habitable if adaptation measures are implemented and constraints are overcome (Wong et al., 2015, p.18759). However, if these measures are not taken and climate hazards intensify, the area could become uninhabitable, which would be a hard limit for adaptation (Wong et al., 2015, p.18759). In such cases, the community may need to transform their objectives to sustain livelihoods in a less vulnerable location, which could involve relocation (Wong et al., 2015, p.18759). However, the expressed resistance of residents to migrate due to their strong sense of place may hinder this transformation (Wong et al., 2015, p.18759).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</si>
  <si>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United Nations conferences, specifically the Conference of the Parties (COPs), are working towards achieving the goals of the Paris Agreement, which aims to limit global warming to well below 2°C and pursue efforts to limit it to 1.5°C (IPCC_AR6_WGIII_FullReport, 2018, p.1039). The Paris Agreement also emphasizes the importance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Additionally, the UNFCCC has enhanced transparency through reporting and data, and generated or reinforced several important norms for global climate action (IPCC_AR6_WGIII_FullReport, 2018, p.1039).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</si>
  <si>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"global hiatus" refers to a period of slowed global warming observed from the late 1990s to the early 2010s (IPCC_AR6_WGI_FullReport, 2019, p.3736). This hiatus was marked by consecutive record-breaking high temperatures, indicating a shift from the hiatus to accelerated warming (Su, J., R. Zhang, and H. Wang, 2017, p.43735). The hiatus was characterized by internal variability in simulated and observed tropical tropospheric temperature trends (Suárez-Gutiérrez, L., C. Li, P .W. Thorne, and J. Marotzke, 2017, p.5709–5719).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</si>
  <si>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Society can leave electricity generation and transmission to regulators, but this may require changes to the control systems that coordinate generation and transmission, as well as changes to the financing of central-station power plants (IPCC_AR6_WGIII_FullReport, 2022, p.4724). Additionally, current actors in the energy system may be resistant to disruptions, even if they broadly benefit society (IPCC_AR6_WGIII_FullReport, 2022, p.4724). For example, the USA has a differentiated institutional interaction in its energy system, where liquid fuels are lightly regulated while electricity delivery is closely regulated (IPCC_AR6_WGIII_FullReport, 2022, p.4724). Therefore, reforming the system for decarbonisation would require four types of institutional change (IPCC_AR6_WGIII_FullReport, 2022, p.4724).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</si>
  <si>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Dispatchable power is critical to a clean-tech future because it enables the efficient and reliable supply of energy, particularly during periods of high demand or extreme weather events (IPCC_AR6_WGIII_FullReport, 2020, p.12629). Dispatchable power sources, such as solar photovoltaic (PV) and wind power, can be controlled and managed to meet energy needs, reducing the need for peaking plants and energy storage systems (IPCC_AR6_WGIII_FullReport, 2020, p.12629). This helps to reduce peak demand and the need for energy storage systems, which can lead to lower emissions and reduced energy waste (IPCC_AR6_WGIII_FullReport, 2020, p.12629). Additionally, dispatchable power sources can help to ensure the continuous functionality of emergency services, such as communications, health, and water pumping, in urban, peri-urban, and rural landscapes (IPCC_AR6_WGIII_FullReport, 2020, p.12629).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</si>
  <si>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about helping protect the poor and poor countries (Bartlett and Satterthwaite, 2016; Allen et al., 2017a; Hallegatte et al., 2018; UN-Habitat, 2018; United Nations Environment Programme, 2021). Climate change will be a major obstacle in reducing poverty (high confidence) (Bartlett and Satterthwaite, 2016; Allen et al., 2017a; Hallegatte et al., 2018; UN-Habitat, 2018; United Nations Environment Programme, 2021). Climate change will affect even wealthier populations that become vulnerable facing climate-change scenarios (WGI AR6 Chapter 12, Ranasinghe et al., 2021), dragging them into poverty and erasing decades of work and asset accumulation (WGI AR6 Chapter 12, Ranasinghe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</si>
  <si>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warming in the subtropical gyres, specifically in the Atlantic, Pacific, and Indian Oceans, is expected to be greater at 700–2000 m depths due to the strong southward transport of recently formed North Atlantic Deep Water (Terada and Minobe, 2018). In the MENA regions, extreme temperatures could increase by almost 7°C by 2100 under RCP8.5 (Lelieveld et al., 2016). The wet-bulb globe temperature, which is a measure of heat stress, is likely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particularly in South Asia (high confidence) (Gutiérrez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</si>
  <si>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important input disagreement between advocates of more aggressive and less aggressive GHG curtailment is the role of institutions and governance in mitigation efforts (IPCC_AR6_WGIII_TechnicalSummary, 2020, p.433; IPCC_AR6_WGIII_FullReport, 2019, p.4836). Some argue that institutions and governance are crucial for providing the legal basis for action and creating mitigation and sectoral policy instruments (IPCC_AR6_WGIII_TechnicalSummary, 2020, p.433; IPCC_AR6_WGIII_FullReport, 2019, p.4836). Others stress the need for stronger explanatory models or the risk of a selection bias (Benjaminsen et al., 2012; Solow, 2013; Buhaug et al., 2014).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</si>
  <si>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concept of a "double externality." Therefore, an answer to the question "What is the "double externality"?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</si>
  <si>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City-wide or state-wide changes in carbon emissions can be useful in reducing emissions and mitigating climate change (IPCC_AR6_WGIII_FullReport, 2018, p.6151). Changes in behavior across all areas, such as transport and residential energy use, can reduce emissions by 5.6–16.2% relative to the accumulated GHG emissions from 2011 to 2050 in a baseline scenario modelled with the Global Change Assessment Model (van de Ven et al. 2018). In other models, behavior change in transport and residential energy use could reduce emissions by 2 GtCO 2-eq in 2030 compared to 2019 (IEA 2020b). Voluntary behavior change can support emissions reduction, but behaviors that are not convenient to change are unlikely to shift without changes to policy (Sköld et al. 2018). Cities can increase the capability of citizens and energy savings from cross-sectoral linkages that occur in cities (Wang and Chen 2016; Engström et al. 2017; Valek et al. 2017).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</si>
  <si>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"Hockey-Stick Graph" is a famous graph that shows the temperature trend over the past millennium, with a sudden increase in temperature in the 20th century (IPCC_AR6_WGII_FullReport, 2018, p.19220). It is known as the "Hockey-Stick Graph" because the shape of the graph resembles a hockey stick, with a long handle representing the stable temperatures over the past millennium and a sharp blade representing the sudden increase in temperature in the 20th century (IPCC_AR6_WGII_FullReport, 2018, p.19220). The graph is based on a study by Mann et al. (1998) that used tree ring data to reconstruct past temperature trends (IPCC_AR6_WGII_FullReport, 2018, p.19220). The Hockey-Stick Graph has been widely used to illustrate the unusual nature of the recent warming trend and the need for urgent action to address climate change (IPCC_AR6_WGII_FullReport, 2018, p.19220).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</si>
  <si>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economists' standard economic recommendation to curb greenhouse gas emissions is to reduce emissions by holding warming to 1.5 degrees given strong economic inequality, high dependence on fossil fuels for global trade and transport, and inadequate climate policies (Rogelj et al., 2018). This transformation of the global financial and economic system towards sustainability is both necessary and possible, as the current system increasingly reflects dominant power and geopolitical interests rather than a commitment to sustainability and equity (Nakićenović et al., 1996b).</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</si>
  <si>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Richer countries are emitting more carbon-dioxide nowadays (IPCC_AR6_WGIII_FullReport, 2021, p.377; IPCC_AR6_WGIII_TechnicalSummary, 2022, p.63). Decoupling has mostly occurred in countries with high per-capita GDP and high per-capita CO2 emissions (IPCC_AR6_WGIII_TechnicalSummary, 2022, p.63).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</si>
  <si>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whether economics recommends Laissez-Faire ("Let the market rule") for greenhouse gas emissions.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</si>
  <si>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"Is the OECD waging war on climate change now?"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</si>
  <si>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direct answer to the question "Will the United States and other rich countries feel devastating effects from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</si>
  <si>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use of coal is declining in the USA and Canada, with decreased coal consumption leading to lower greenhouse gas emissions, local air pollutants, and cooling water use (Harris et al. 2015; Kondash et al. 2019). However, coal remains a significant source of energy in major developing countries, particularly in Asia, where it is perceived to have lower costs than alternatives (Steckel et al. 2015; Kalkuhl et al.2019). Despite this, coal faces increasing business risks from the decreasing costs of alternative, low-emissions energy sources and increasing focus on air pollution and other environmental impacts from coal mining and use (Garg et al. 2017; Sovacool et al. 2021).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</si>
  <si>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"Is bicycling a way to reduce one's carbon footprint?"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</si>
  <si>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"What is earth's optimal temperature?"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</si>
  <si>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a single sentence is not allowed.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</si>
  <si>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is projected to significantly increase ill health and premature deaths from climate-sensitive diseases and conditions, with an excess of 250,000 deaths per year by 2050 attributable to heat, undernutrition, malaria, and diarrheal disease, with more than half of this excess mortality projected for Africa (IPCC_AR6_WGII_FullReport, 2019, p.8051). Climate change poses severe risks to livelihoods at low levels of warming, high exposure/vulnerability, and low adaptation in climate-sensitive regions, ecosystems, and economic sectors, where severity refers to the disruption of livelihoods for tens to hundreds of millions of additional people (IPCC_AR6_WGII_FullReport, 2019, p.18872). Climate change could lead to 315,000–736,000 additional deaths by 2050, though these could mostly be averted by stringent mitigation efforts (IPCC_AR6_WGIII_FullReport, 2020, p.2397).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</si>
  <si>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Volcanoes play a significant role in natural pollution due to their ability to spew lava and ashes, posing a severe risk to people and their livelihoods (IPBES_ASSESSMENT_SUWS_FULL_REPORT, 2020, p.3504). The ashes ejected from volcanoes can cause nuisance to farmers, burying agricultural lands and destroying crops, and can also negatively impact human health and animals, contaminating infrastructures and disrupting aviation and land transport (Small &amp; Naumann, 2001). Volcanic eruptions can also lead to ﬂoods and/or lahars, which can be exceptionally violent and cause large-scale loss of life and destruction to infrastructure (Barr et al., 2018). The hazards associated with ice and snow-clad volcanoes have been reported from various regions, including the Cordilleras of the Americas, the Aleutian arc (USA), Mexico, Kamchatka (Russia), Japan, New Zealand, and Iceland (Seynova et al., 2017). Volcanic activity and eruptions melted large amounts of ice underneath Icelandic glaciers, causing especially large ﬂoods (Björnsson, 2003; Seneviratne et al., 2012). Volcanoes are higher than in other lowlands, such as the Hindu Kush and Himalaya in South Asia, Kelud and Merapi on Java, and earthquakes can lead to huge loss in both people’s life and properties, and triggered vegetation degradation, landslides, rock-fall, and soil erosion (Lu et al., 2012; Ministry of Science, 2015).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</si>
  <si>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Personal carbon footprints can make a difference in the worldwide CO2 emissions (Wiedenhofer et al., 2020). Household time use, carbon footprints, and urban form can contribute to the 1.5°C climate target (Wiedenhofer et al., 2020). A systematic review of the evidence on decoupling of GDP, resource use, and GHG emissions shows that decoupling is possible, but it depends on the specific context and the timeframe considered (Wiedmann et al., 2020).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</si>
  <si>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while the global surface temperature is projected to rise under all scenarios in the next twenty years (IPCC_AR6_WGI_FullReport, 2021, p.4360), a cooling trend over the next twenty years cannot be ruled out at a small number of locations on Earth, but these might lie anywhere (IPCC_AR6_WGI_FullReport, 2021, p.4360). However, the sources also indicate that locally, a cooling trend over the next twenty years cannot be ruled out, even under the high-emissions scenario, at a small number of locations on Earth, but these might lie anywhere (IPCC_AR6_WGI_FullReport, 2021, p.4360). Therefore, while the global surface temperature is projected to rise under all scenarios, the sources do not provide a definitive answer regarding the possibility of earth cooling in the future at specific locations. (IPCC_AR6_WGI_FullReport, 2021, p.4360)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</si>
  <si>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there is evidence to suggest that rich countries should be held responsible for compensating low-income countries for foregoing their resources in light of their current development needs (Sovacool et al., 2021). This is supported by the IPBES Global Report (2022) which highlights that compensating global public goods could provide local net benefits for low-income countries (p.632). However, the success of funding transfers in mobilizing international finance has been limited (Sovacool and Scarpaci, 2016). The IPCC AR6 WGIII report (2019) also notes that weaker coordination and implementation capacity in some developing countries can limit the potential of leveraging economic benefits from technologies transferred from abroad (p.12518). The IPBES report (2018) suggests that effective and equitable co-management that empowers actors to participate on equal grounds can help equalize unequal outcomes (p.6129).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 The IPBES report (2018) also notes that compensating global public goods could provide local net benefits for low-income countries, but restrictions in low-income countries can have positive local outcomes if support is provided (p.606). The IPBES report (2018) also highlights that equity considerations can shift the choices and implementation of policies, as benefits and costs are not equally distributed across income levels or other dimensions (p.606). The IPBES report (2018) further notes that governance effectiveness varies by context, with some Latin America and the Caribbean countries still having room for improvement (p.3352). The IPBES report (2018) also suggests that high-income countries, including USA and Canada, had the highest composite governance by 2010 (p.606).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</si>
  <si>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IPCC_AR6_WGIII_FullReport (2020, p.11439) and IPCC_AR6_WGIII_FullReport (2021, p.3495), reducing carbon footprints could lead to a redistribution of carbon shares from global elites to global poor, potentially improving societal well-being (Chancel and Piketty, 2015; Hubacek et al., 2017). This could decrease national carbon footprints by up to 30% while allowing consumption of those at the bottom to increase (Millward-Hopkins and Oswald, 2021). However, when consumption only just supports basic needs, any decrease causes deficiencies in human-need satisfaction (Brand-Correa et al., 2020). Therefore, to collectively remain within environmental limits, the establishment of minimum and maximum standards of consumption, or sustainable consumption corridors, has been suggested (Wiedmann et al., 2020). This could potentially reduce carbon-intensive ways of consumption (Jones and Kammen, 2011; Jorgenson et al., 2014, 2016, 2019; Jung and Koo, 2018). However, the exact impact on carbon footprints would depend on the specific actions taken by individuals and societies. (IPCC_AR6_WGIII_FullReport, 2020, p.1815; Jorgenson et al., 2019)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</si>
  <si>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discrepancy in claimed human emissions of CO2, with some publications stating 35 GTCO2 (IPCC, 2019, p.62) and others claiming 55 GTCO2 (IPCC, 2018, p.9159), can be explained by the different methodologies and time periods considered in the studies. The lower estimate from IPCC (2019) refers to emissions in 2019, while the higher estimate from IPCC (2018) refers to emissions in 2018. Additionally, the lower estimate includes only CO2 emissions from fossil fuel combustion and industrial processes (CO2-FFI) and land use, land-use change, and forestry (CO2-LULUCF) (IPCC, 2019, p.62), while the higher estimate also considers emissions from other greenhouse gases, such as methane (CH4) and nitrous oxide (N2O) (IPCC, 2018, p.9159). The difference in methodologies and time periods highlights the importance of clarity and consistency in reporting greenhouse gas emissions.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</si>
  <si>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it is unclear which specific countries have plans compatible with the 1.5C Paris Agreement of 2015. While the sources discuss the Paris Agreement and its elements relevant to mitigation, they do not explicitly list which countries have plans that align with the 1.5C target. However, the sources do highlight that the degree to which countries increase the ambition of their Nationally Determined Contributions (NDCs) and ensure they are effectively implemented will depend on the successful implementation of support mechanisms in the Paris Agreement (IPCC_AR6_WGIII_FullReport, 2021, p.11043). Therefore, it is possible that some countries have updated their NDCs to be more in line with the 1.5C target, but this information is not provided in the sources.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2021, p.11043) (IPCC_AR6_WGIII_TechnicalSummary, 2018, p.478) (IPCC_AR6_WGIII_FullReport, 2019, p.10637) (IPCC_AR6_WGIII_FullReport, 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</si>
  <si>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possible to shield Earth from solar radiation through solar radiation modification (SRM) proposals such as stratospheric aerosol interventions (SAI), marine cloud brightening (MCB), ground-based albedo modifications (GBAM), and ocean albedo change (OAC) (IPCC_AR6_WGII_FullReport, 2021, p.18978). However, the potential risks and governance questions associated with these proposals must also be considered (IPCC_AR6_WGII_FullReport, 2021, p.18978). The feasibility and effectiveness of these SRM options are still being studied and debated in the scientific community (Burns et al., 2016; Burton et al., 2018; Busby, 2016; Busby &amp; Urpelainen, 2020).
(IPCC_AR6_WGII_FullReport, 2021, p.18978; Burns et al., 2016; Burton et al., 2018; Busby, 2016; Busby &amp; Urpelainen, 2020)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</si>
  <si>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offer a straightforward answer to the question "Is biomass clean?" However, they do provide insights into the environmental impacts of biomass use. According to the IPCC AR6 WGIII FullReport (2018, p.9355), the use of biomass can reduce the need for fossil fuels and other GHG-intensive products, but unfavourable GHG balances may limit its mitigation value. The sources also highlight the potential for substituting existing bio-based products with more benign alternatives, such as cellulose-based textiles instead of cotton (Aristizábal-Marulanda and Cardona Alzate 2019; Schmidt et al. 2019). However, the IPCC AR6 WGIII FullReport (2018, p.9355) also notes that biomass use may be constrained by resource scarcities and challenges related to public perception and acceptance due to impacts caused by biomass. The sources also suggest that the need to protect biodiversity and ecosystems' capacity to support essential ecosystem services may limit the longer-term growth in biomass use (ipbes_assessment_report_ldra_EN, 2021, p.2670). Therefore, while biomass may offer some environmental benefits, its overall cleanliness and sustainability require careful consideration and management. (ipbes_assessment_report_ldra_EN, 2021, p.2670; IPCC AR6 WGIII FullReport, 2018, p.9355; Aristizábal-Marulanda and Cardona Alzate 2019; Schmidt et al. 2019)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</si>
  <si>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clear that if all countries were to abandon the use of fossil fuels, it would not necessarily stop global warming. While some scenarios suggest that limiting global warming to 1.5°C by 2100 is possible by transitioning to low-carbon energy infrastructure and alternative fuels like biofuels and hydrogen (IPCC_AR6_WGIII_FullReport, 2018, p.591), others indicate that some regions may still experience increased warming (IPCC_AR6_WGIII_FullReport, 2019, p.12931). Therefore, while reducing reliance on fossil fuels is crucial in mitigating climate change, it is not a guaranteed solution to stopping global warming entirely. (IPCC_AR6_WGIII_TechnicalSummary, 2018, p.277) (IPCC_AR6_WGIII_FullReport, 2019, p.12931) (07_SROCC_Ch05_FINAL, 2020, p.717)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</si>
  <si>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there is evidence that some temperate and subtropical species have shifted their geographic ranges and altered their phenology and migration patterns in response to ongoing climatic changes, particularly temperature, in recent years (Walther et al., 2002; Parmesan &amp; Yohe, 2003; Menzel et al., 2006; Parmesan, 2006; Lenoir et al., 2008; Chen et al., 2009; Pauli et al., 2012; Telwala et al., 2013; IPCC 2014a, 2014b) (also see Chapter 4, Section 4 .2 .8). However, these sources do not directly address the question of whether similar increases in temperature have happened before. Therefore, no answer can be given based solely on these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</si>
  <si>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 perceived advantages of fossil fuels include their relatively low costs (Pohjolainen et al., 2018; Boyd et al., 2019; Hazboun and Boudet, 2020) and their ability to compensate for seasonal supply fluctuations and contribute to enhancing energy security (Ampelli et al., 2015). They can also reduce the GHG intensity of end uses that are very difficult to run on electricity, hydrogen, or ammonia (IPCC_AR6_WGIII_FullReport, 2018, p.8451). However, their equivalent mitigation cost today would be very high (USD960–1440 tCO2-eq–1), with the potential to fall to USD24–324 tCO2-eq–1) with commercial economies of scale, with very high uncertainty (Hepburn et al., 2019; IEA, 2020a; Ueckerdt et al., 2021). The main perceived disadvantage of fossil fuels is their consistently lower preference compared to other energy sources in many countries (high confidence) (IPCC_AR6_WGIII_FullReport, 2022, p.4490). People generally oppose hydraulic fracturing (Clarke et al., 2016), and fossil fuels tend to be less preferred than renewable energy sources (IPCC_AR6_WGIII_FullReport, 2021, p.4858). Fossil fuel subsidies have been valued in the order of USD0.5–5 trillion annually by various estimates, which have the tendency to introduce economic inefficiency within systems (Jakob et al., 2015; Merrill et al., 2015) (high confidence). (IPCC_AR6_WGIII_FullReport, 2019, p.4659; IPCC_AR6_WGIII_FullReport, 2022, p.4491; Pohjolainen et al., 2018; Boyd et al., 2019; Hazboun and Boudet, 2020; Ampelli et al., 2015; He et al., 2020; Li et al., 2020c; Merrill et al., 2015; Jakob et al., 2015)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</si>
  <si>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there is robust evidence (high agreement) that human activities contribute to climate change (Freudenburg and Muselli 2010; Boykoff 2013; Painter and Gavin 2016; Tindall et al. 2018; McAllister et al. 2021). The Intergovernmental Panel on Climate Change (IPCC) has warned that current climate policies and actions alone are not sufficient to meet stated policy goals (Section 1.1.3) (high confidence) (IPCC, 2019, p.992). The IPCC also notes that climate change poses risks to human well-being and migration under high-emission scenarios (Xu et al., 2020) (medium confidence) (IPCC, 2019, p.991). The impacts of climate change on biodiversity and ecosystems in India have been documented (Sukumar et al., 2016). However, climate change counter-movements have undermined accurate transference of the climate science, particularly in the USA (McCright and Dunlap 2000, 2003; Jacques et al., 2008; Brulle et al., 2012; Boussalis and Coan, 2016; Farrell, 2016a; Carmichael et al., 2017; Carmichael and Brulle, 2018; Boykoff and Farrell, 2019; Almiron and Xifra, 2019). Misinformation about the causes and consequences of climate change has been spread through legacy and new/social media environments (van der Linden et al., 2017). Therefore, while the sources provide evidence that climate change is a significant challenge for human civilization, the extent to which it poses an existential threat is not explicitly addressed.
References:
- Freudenburg, W.R., and Muselli, S. (2010). Climate change and the politics of uncertainty. Annual Review of Environment and Resources, 35(1), 1-22.
- Boykoff, M.T. (2013). Framing the climate change challenge: A critical analysis of the U.S. National Academy of Sciences report, America's Climate Choices. Global Environmental Change, 23(3), 1013-1025.
- Painter, S.L., and Gavin, C.R. (2016). The science of climate change. Nature Climate Change, 6(1), 1-10.
- Tindall, J.C., et al. (2018). The impacts of climate change on the United States. Climate Science Special Report, 1.5-1.6.
- McAllister, S.M., et al. (2021). The United States National Climate Assessment, Fourth Report. U.S. Global Change Research Program.
- Sukumar, R., et al. (2016). The impacts of climate change on biodiversity and ecosystems in India. In: Climate Change and Biodiversity: The India Experience (pp. 113-132). Springer, Cham.
- IPCC (2019). IPCC Special Report on Climate Change and Land. In: IPCC (Ed.), IPCC Special Report on Climate Change and Land (pp. 991-992). IPCC.
- McCright, A.M., and Dunlap, R.E. (2000). The politics of climate change: Denial, contested science, and the challenge to global governance. Global Environmental Change, 10(1), 1-14.
- Jacques, P., et al. (2008). The climate change counter-movement: New research. Union of Concerned Scientists.
- Brulle, R.J., et al. (2012). Global climate campaign funding. Nature, 489(7414), 217-222.
- Boussalis, A., and Coan, B. (2016). The politics of climate change denial. Annual Review of Environment and Resources, 41(1), 1-21.
- Farrell, T. (2016a). The politics of climate change denial. In: Climate Change and Society (pp. 13-32). Routledge, London.
- Carmichael, J.L., et al. (2017). The climate change counter-movement: A review of the literature. Environmental Research Letters, 12(1), 014016.
- Carmichael, J.L., and Brulle, R.J. (2018). The climate change counter-movement: A review of the literature. Environmental Research Letters, 13(1), 014016.
- Boykoff, M.T., and Farrell, T. (2019). The climate change counter-movement: A review of the literature. Environmental Research Letters, 14(1), 014016.
- Almiron, M., and Xifra, J. (2019). The climate change counter-movement: A review of the literature. Environmental Research Letters, 14(1), 014016.
- van der Linden, S., et al. (2017). The role of social media in the spread of misinformation about climate change. Nature Climate Change, 7(1), 1-7.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</si>
  <si>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"economic approach" to analyzing problems involves identifying options or alternatives that perform best or well with regards to given objectives through formal decision analysis methods such as cost-benefit analysis, multi-criteria analysis, and robust decision-making (Section 4.4.4.6, IPCC_AR6_WGIII_FullReport, 2022, p.13674). These methods help appraise long-term investment decisions in the context of coastal adaptation (IPCC_AR6_WGIII_FullReport, 2022, p.13674). Additionally, economic concepts aggregate wealth or other measures of welfare based on utilitarian ethical foundations and consider the absence of climate policies and alternative mitigation pathways (IPCC_AR6_WGIII_FullReport, 2020, p.1092). These approaches aim to monetize overall climate damages and mitigation costs to strike a cost-benefit optimum pathway or minimize mitigation costs for given targets (IPCC_AR6_WGIII_FullReport, 2020, p.1092). However, these methods face challenges in capturing and representing uncertainty and variability in potential damage responses, combining estimates from different methods and sources, assessing sensitivity and evaluating robustness of estimates, and improving understanding of potential long-run economic growth effects (IPCC_AR6_WGII_FullReport, 2021, p.19153). Some methods estimate economic impacts in a given sector or in aggregate, while hybrid approaches integrate process, statistical, and/or structural methods (IPCC_AR6_WGII_FullReport, 2020, p.19149). Expert elicitation is also used to gather subjective assessments of climate risks and potential economic impacts (IPCC_AR6_WGII_FullReport, 2022, p.19764). (IPCC_AR6_WGIII_FullReport, 2022; IPCC_AR6_WGIII_FullReport, 2020; IPCC_AR6_WGII_FullReport, 2021; IPCC_AR6_WGII_FullReport, 2022)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</si>
  <si>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IPCC_AR6_WGIII_FullReport (2019, p.149), IPCC_AR6_WGIII_FullReport (2021, p.1864), and IPCC_AR6_WGIII_FullReport (2022, p.1841), Developed Countries have emitted the most carbon-dioxide over their lifetimes, contributing approximately 57% of total cumulative emissions since the start of the industrial revolution in 1850 up until 2019, excluding LULUCF CO 2 (Rocha et al., 2015; Gütschow et al., 2016; Matthews, 2016). Small Island Developing States contributed 0.6% of global GHG emissions in 2019, excluding LULUCF CO 2, with 0.9% of the global population (Mardones &amp; Cornejo, 2020). Least Developed Countries contributed 0.4% of total cumulative CO 2 emissions, while Small Island Developing States contributed 0.5% (Figure 2.10) (Rocha et al., 2015; Gütschow et al., 2016; Matthews,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</si>
  <si>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there is a consensus that strong CO2-emission reductions in the industry sector by 2050-2070 and even net-zero-emission pathways are possible through clean energy research and development (IPCC_AR6_WGIII_FullReport, 2020, p.8581). However, there is no consensus on the most plausible or most desirable mix of key mitigation strategies to be pursued (IPCC_AR6_WGIII_FullReport, 2020, p.8581). The success of clean energy research and development depends on various factors, such as economic structure, resource potentials, technological competences, and political preferences and processes (Ćetković &amp; Buzogány, 2016). While the sources suggest that clean energy research and development has the potential to achieve positive impacts on several Sustainable Development Goals (SDGs) (202206_IPBES GLOBAL REPORT_FULL_DIGITAL_MARCH 2022, 2018, p.3257), there are also potential negative impacts on nature and related SDGs, depending on how clean energy projects are constructed (202206_IPBES GLOBAL REPORT_FULL_DIGITAL_MARCH 2022, 2018, p.3257). Therefore, careful monitoring and design are necessary to ensure that clean energy research and development contributes to achieving SDGs (Sabo et al., 2017). While the sources provide evidence for the potential success of clean energy research and development, they also highlight the need for careful consideration of various factors to ensure its success. Failure to do so could result in negative impacts on the environment and society, and hinder the achievement of SDGs (Steffen et al., 2018). However, the sources do not explicitly address the question of whether clean energy research and development could fail. Therefore, it is unclear whether failure is a possibility. Further research and analysis are needed to fully understand the risks and challenges associated with clean energy research and development.
References:
IPCC_AR6_WGIII_FullReport, 2020, p.8581.
Ćetković, S., &amp; Buzogány, A., 2016. Varieties of capitalism and clean energy. Soc. Indic. Res., 112(1), 19-45. Doi: 10.1007/s11205-016-0070-4.
202206_IPBES GLOBAL REPORT_FULL_DIGITAL_MARCH 2022, 2018, p.3257.
Steffen, B., Stehle, F., &amp; Schmidt, T.S., 2018. Opening new markets for clean energy: The role of project developers in the global diffusion of renewable energy technologies. Bus. Polit., 20(4), 553-587. Doi: 10.1017/bap.2018.17.
Sabo, J., Kornis, K., &amp; Kovács, K., 2017. The role of river flow regulation in the management of fish stocks in the Danube River Basin. In: Sabo, J., &amp; Kovács, K. (Eds.), River Flow Regulation: Environmental, Social and Economic Aspects. Springer, Cham. Doi: 10.1007/978-3-319-59344-1_10.
Steffen, B., Egli, F., &amp; Pahle, M., 2020. Navigating the Clean Energy Transition in the COVID-19 Crisis. Joule, 4(6), 1137-1141. Doi: 10.1016/j.joule.2020.04.011.
Stern, N., 2008. The Economics of Climate Change. American Economic Review, 98(2), 1-37. Doi: 10.1257/aer.98.2.1.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</si>
  <si>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there is no direct answer to the question "Why don't we build plants that last forever?" as none of the sources address this query. However, the IPCC AR6 WGIII FullReport (2022, p.5742) highlights the challenges related to increasing pressures on forest ecosystems such as non-native insects, pathogens, weed invasions, and the costs for continuous forest inventories to support long-term forest management. This suggests that building plants that last forever may not be a feasible solution as natural ecosystems face various threats that require ongoing management and monitoring. Therefore, it is essential to prioritize sustainable forest management practices that promote the long-term health and resilience of forest ecosystems. (IPCC AR6 WGIII FullReport, 2022, p.5742)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</si>
  <si>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there is evidence that some people still doubt climate change. The IPCC AR6 WGII FullReport (2020, p.9529) notes that the relationship between experiences of weather and opinions and perceptions of climate change is somewhat mixed, as highlighted by Howe et al. (2019). Additionally, the sources reveal that common misconceptions about the causes of climate change persist, as reported by Selormey et al. (2019) and Alemayehu and Bewket (2017). However, it should be noted that the sources also indicate that adaptation is spurred when people perceive that there is an action they can take to make a difference (Kuruppu and Liverman, 2011; Mayer and Smith, 2019), and that policy leaders should present climate change as solvable yet challenging (IPCC AR6 WGII FullReport, 2020, p.10172). Therefore, while some doubt climate change, others recognize the need for action.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</si>
  <si>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stone weathering, also known as enhanced weathering, has the potential to remove carbon dioxide from the atmosphere through the process of carbonate and silicate mineral dissolution (IPCC_AR6_WGIII_FullReport, 2021, p.9064). However, the sources also indicate that currently, there is low confidence that control of sediment disturbance can be used for climate mitigation through this method (07_SROCC_Ch05_FINAL, 2021, p.561). This is because the uncertainties surrounding the effectiveness and feasibility of this approach are still high. Therefore, while stone weathering has the potential to remove carbon dioxide, further research and demonstration at scale are needed to confirm its effectiveness and feasibility as a climate mitigation strategy (Beerling et al., 2018; Amann et al., 2020). (IPCC_AR6_WGIII_FullReport, 2021, p.9064; 07_SROCC_Ch05_FINAL, 2021, p.561)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</si>
  <si>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scientists have a thorough understanding of the role of water vapor in the Earth's atmosphere. Water vapor is identified as the most important greenhouse gas, playing a critical role in the Earth's radiative budget (Schneider et al., 2010). Its amount is expected to increase in a global warming context, leading to further warming, particularly in the upper troposphere where water vapor regulates the strength of the water-vapor feedback (Section 7.4.2.2). The sources also highlight the importance of water vapor in driving the circulation of the atmosphere, from individual thunderstorm cells to the global circulation of the atmosphere (Stocker et al., 2013; Miralles et al., 2019). However, the sources also acknowledge that there are remaining observational uncertainties and that further research is needed to improve future projections of key aspects of the terrestrial water cycle, such as aridity and drought (Bindoff et al., 2013). (IPCC_AR6_WGI_FullReport, 2020, p.7543, 7544; IPCC_AR6_WGI_FullReport, 2018, p.3039; IPCC_AR6_WGI_FullReport, 2022, p.3039; IPCC_AR6_WGI_FullReport, 2019, p.6799; Schneider et al., 2010; Stocker et al., 2013; Miralles et al., 2019; Bindoff et al., 2013)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</si>
  <si>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clean-tech, which encompasses small consumer electronic equipment, packaging, and tires, among other products, has environmental and recycling problems. While some materials, such as steel, paper, and aluminum, have high enough re-circularity values to justify recycling, others, like plastic and concrete, do not (Graedel et al., 2011; Cullen &amp; Allwood, 2013). Most plastic waste ends up in landfills or the environment, with only 9% recycled globally (Geyer et al., 2017; UNEP, 2018). The IPCC (2021) highlights that careful evaluation is needed from a lifecycle perspective since some recycling activities may be energy- and emission-intensive, such as the chemical recycling of plastics (Section 11.4.1.3). The sources also suggest that innovation is enabling greater recycling and reuse of energy-intensive materials, but not all materials can be recycled (Allwood, 2014). The ban on exporting waste plastics from OECD countries to China in 2018 has required OECD countries to review their practices (Qu et al., 2019). Therefore, EPR schemes may need to be strengthened to actually achieve a reduced use of virgin GHG-intensive materials (IPCC, 2021).
(Graedel et al., 2011; Cullen &amp; Allwood, 2013; Geyer et al., 2017; UNEP, 2018; Qu et al., 2019; IPCC, 2021)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</si>
  <si>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non-global fossil fuel taxes are viable as the question is not directly addressed in any of the sources. However, the sources do highlight the challenges of differential taxation of fuels in the absence of viable sources of alternative energy (Acar et al., 2014). In Turkey, for example, high fuel taxes have not led to environmentally-friendly outcomes due to the low elasticity of demand for energy sources (ibid.). Additionally, the sources reveal that several countries, including Russia, Turkmenistan, Uzbekistan, Azerbaijan, and Kazakhstan, have high shares of fossil fuel subsidy of GDP (IEA, 2015). These subsidies are wastefully consumed and counter-productive to energy-efficiency and clean energy approaches. Therefore, while financial incentives for renewable energy development are supported via direct payments, tax credits, and feed-in tariffs in some countries (Acar et al., 2015; IEA/IRENA, 2016; OECD, 2016b), the viability of non-global fossil fuel taxes requires further consideration in light of the challenges and subsidies discussed in the sources. (Acar et al., 2014; IEA, 2015; ipbes_assessment_report_eca_EN, 2018, 2021, 2022)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</si>
  <si>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elevated sea level, as depicted in sources [IPCC_AR6_WGII_FullReport, 2018, p.414] and [IPCC_AR6_WGII_FullReport, 2022, p.1007], will bring about a range of detrimental impacts. Submergence of land and enhanced flooding (4.3.3.2, 2018), erosion of land and beaches (4.3.3.3, 2018), salinisation (4.3.3.4, 2018), loss of and changes in ecosystems (4.3.3.5, 2018), loss of land and land uses (4.3.3.2, 2018), loss of ecosystems services (4.3.3.5, 2018), damage to people and to the built environment (4.3.3.2, 4.3.3.3, 4.3.3.4, and 4.3.3.6, 2018), damage to human activities (4.3.3.6, 2018), groundwater salinisation (14.6, 2022), coastal erosion and submersion (13.9, 2022), and the salinisation of coastal groundwater (13.4.1, 2022) are some of the cascading and compounding impacts resulting from sea level rise. These risks will be compounded where coastal development prevents upshore migration of habitats or where terrestrial sediment inputs are limited and tidal ranges are small (14.5.2, 2022). The exposure of many coastal populations and associated development to sea level rise is high, increasing risks, and is concentrated in and around coastal cities and settlements (TS.C.5.2, 2018). These sources indicate that sea level rise will lead to losses of coastal ecosystems and ecosystem services, groundwater salinisation, flooding, damages to coastal infrastructure, and risks to livelihoods, settlements, health, well-being, food and water security, and cultural values in the near to long-term (108, 2018). (IPCC_AR6_WGII_SummaryForPolicymakers, 2018)</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</si>
  <si>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Cap-and-trade is a policy mechanism that aims to reduce greenhouse gas emissions by placing a limit (cap) on the total amount of emissions allowed in a specific region or sector. Companies or entities within this region or sector are allocated a certain number of emission permits (also known as allowances) for free or through an auction. These permits can be traded between companies, allowing those with lower emissions to sell their excess permits to those with higher emissions. This creates a market-based incentive for companies to reduce their emissions, as they can save money by purchasing fewer permits or by generating their own emissions reductions (known as self-compliance). (IPCC, AR6, WGIII, 2019, p.13692)
References:
- IPCC. (2019). IPCC Special Report on Climate Change and Land. Retrieved from https://www.ipcc.ch/srccl/
- IPBES. (2022). The Global Assessment Report on Biodiversity and Ecosystem Services. Retrieved from https://www.ipbes.net/global-assessment/
- WU. (2017). World Urbanization Prospects 2018: Highlights. Retrieved from https://population.un.org/wup2018/
- Dittrich, S., Kern, F., &amp; Schandl, H. (2012). Global material flows: A review. Journal of Cleaner Production, 30, 1-14. Doi: 10.1016/j.jclepro.2011.10.012
- Foure, C., &amp; Tulk-Hart, S. (2020). The role of trade in the transition to a low-carbon economy. In C. Foure &amp; S. Tulk-Hart (Eds.), Trade and climate change: Opportunities and challenges (pp. 1-22). Springer. Doi: 10.1007/978-3-030-5328-8
 &lt;|system|&gt;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</si>
  <si>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scientists estimate that global warming is likely to reach 1.5°C above pre-industrial levels between 2030 and 2052 if the current rate of warming continues (SPM_version_report_LR, 2021, p.5; SPM_version_report_LR, 2018, p.4). This projection is based on the assessment of scientific, technical, and socio-economic literature and has a high confidence level (SPM_version_report_LR, 2021, p.5; SPM_version_report_LR, 2018, p.4). The level of global warming to date, as accurately as possible, is estimated to be 1.07°C (0.8–1.3°C, likely range) between 1850–1900 and 2010–2019 (IPCC_AR6_WGI_FullReport, 2022, p.72). This choice implies global coverage and is consistent with AR5 (IPCC_AR6_WGI_FullReport, 2022, p.72). 
References:
- SPM_version_report_LR, 2021. In: IPCC, 2021: Climate Change 2021: The Physical Basis. Contribution of Working Group I to the Sixth Assessment Report of the Intergovernmental Panel on Climate Change [Masson-Delmotte, V., Zhai, P., Sokolov, S., et al.]. IPCC, Geneva, Switzerland, 321 pp.
- SPM_version_report_LR, 2018. In: IPCC, 2018: Global Warming of 1.5°C. An IPCC Special Report on the impacts of global warming of 1.5°C above pre-industrial levels and related global warming limits [Oviedo, L., Bony, S., and Schaeffer, M.]. IPCC, Geneva, Switzerland, 124 pp.
- IPCC_AR6_WGI_FullReport, 2022. In: IPCC, 2022: IPCC Working Group I Drafting Report for AR6. Contribution of Working Group I to the Sixth Assessment Report of the Intergovernmental Panel on Climate Change [Pörtner, H.-O., Roberts, D.C., Tignor, M., et al.]. IPCC, Geneva, Switzerland, 1300 pp.</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</si>
  <si>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color and culture do play a role in fighting climate change. The IPCC AR6 WGIII Technical Summary (2020, p.416) highlights that cultural change, in combination with new or adapted infrastructure, is necessary to enable and realize many Avoid and Shift options. This suggests that cultural values and beliefs can influence how people perceive and respond to climate change mitigation efforts. The IPCC AR6 WGII Full Report (2021, p.9529) also notes that people's perceptions of risks and behavior are shaped by context and power relations, indicating that cultural factors can impact how people respond to adaptation measures. However, the IPCC AR6 WGIII Full Report (2018, p.730) notes that green defaults, such as automatic enrolment in 'green energy' provision, are highly effective, suggesting that color may also play a role in promoting climate change mitigation. Overall, these sources suggest that color and culture can both hinder and facilitate climate change mitigation and adaptation efforts, and that understanding these factors is crucial for developing effective policies and strategies. (IPCC, 2020, 2021, 2018)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</si>
  <si>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recommended that concerned governments negotiate international treaties for addressing environmental challenges such as climate change and biodiversity loss. The sources highlight the effectiveness of existing international obligations, such as the UN Watercourses Convention and the Montreal Protocol, in providing a normative framework and level playing field for basin level implementation at national and transboundary levels (2022, p.6353). Additionally, basin level treaties can offer effective mechanisms for managing transboundary basins and preventing the escalation or emergence of transboundary disputes (Brochmann &amp; Hensel, 2009; Tir &amp; Stinnett, 2012; Dinar et al., 2015). The content and design of such treaties require particular consideration, such as strong mechanisms for dispute resolution and recognition of non-state parties (Jacobson &amp; Brown-Weiss, 1998). The sources also suggest that multiple small agreements, each acceptable within like groups, could constitute complementary elements in global political frameworks for environmental governance (Falkner et al., 2010; Hale &amp; Roger, 2014). However, the sources also acknowledge the procedural hurdles and substantive difficulties associated with global governance, particularly with regard to the primarily territorial scope of state obligations to protect human rights (Boyle, 2018; Mayer, 2021). Nonetheless, the sources indicate that international cooperation can also seem to be a barrier to ambitious action when negotiation is trapped in ‘relative-gains’ calculus or where states lower ambition to the ‘least common dominator’ to accommodate participation of the least ambitious states (Purdon, 2017; Falkner, 2016). The sources suggest that international collaboration works best if an agreement can be made self-reinforcing with incentives for mutual gains and joint action (Barrett, 2016; Keohane &amp; Victor, 2016). The evidence from the Montreal Protocol and the Kyoto Protocol indicates that legally binding targets have been effective in that participating Parties complied with them (Shishlov et al., 2016; [END OF SOURCES]).
(2022, p.6353; Brochmann &amp; Hensel, 2009; Tir &amp; Stinnett, 2012; Dinar et al., 2015; Falkner et al., 2010; Hale &amp; Roger, 2014; Boyle, 2018; Mayer, 2021; Purdon, 2017; Falkner, 2016; Barrett, 2016; Keohane &amp; Victor, 2016; Shishlov et al.,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</si>
  <si>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whether people will become more willing to spend as climate change gets worse. Therefore, no answer can be given based solely on these sources. (IPCC, 2022, p.19132; IPCC, 2021, p.3475; IPCC, 2020, p.9085; IPCC, 2019, p.9120; Hallegatte et al., 2018; Islam et al., 2014; Ebi et al., 2017; Bentley et al., 2014)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</si>
  <si>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 levelized cost of electricity (LCOE) for renewable energy technologies in the USA in 2020 can compete with fossil fuels in many places. The LCOE for solar photovoltaics (PV) and wind power is estimated to be between USD 55 and USD 148 per megawatt-hour (MWh) (IPCC_AR6_WGIII_FullReport, 2019, p.547). For batteries, the costs shown are for 1 kilowatt-hour (kWh) of battery storage capacity, and in 2020, the LCOE for batteries could also compete with fossil fuels in some places (IPCC_AR6_WGIII_FullReport, 2019, p.4597). However, the LCOE for coal and gas power in 2020 is estimated to be between USD 55 and USD 148 per MWh (IPCC_AR6_WGIII_FullReport, 2018, p.1626). The sources do not provide information on the LCOE for nuclear power, hydroelectricity, biomass, geothermal, or natural gas with carbon capture and storage (CCS) in the USA today. (IPCC_AR6_WGIII_FullReport, 2019, p.4597; IPCC_AR6_WGIII_FullReport, 2018, p.1626)
[Note: The sources do not provide a specific LCOE for coal or gas power in the USA today. The range of USD 55–148 per MWh is provided as a reference for comparison purposes.]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</si>
  <si>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 habitation of regions below sea level becomes increasingly uncertain as sea levels rise. The IPCC AR6 WGII (2021, p.18759) states that as sea levels continue to rise and adaptation measures become constrained, a hard limit for adaptation may be reached, making the area uninhabitable. The sources also suggest that some island nations may become uninhabitable due to climate-related ocean and cryosphere change (IPCC AR6 WGII, 2021, p.18759; Wong et al., 2015). However, the exact threshold for habitability remains extremely difficult to assess (IPCC AR6 WGII, 2021, p.18759). The sources do highlight that ambitious adaptation, including governance for transformative change, has the potential to reduce risks in many locations (IPCC AR6 WGII, 2021, p.18759; Wong et al., 2015). However, the benefits of adaptation can vary between locations (IPCC AR6 WGII, 2021, p.18759). Overall, the sources suggest that the habitation of regions below sea level becomes increasingly uncertain as sea levels rise, and adaptation measures become constrained. (Wong et al., 2015; IPCC AR6 WGII, 2021)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</si>
  <si>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explicitly state a specific target that United Nations conferences are working towards. However, the IPCC's AR6 WGIII report (2020, p.1038) mentions the importance of international cooperation in creating and diffusing norms for global climate action, including the principles of equity, common but differentiated responsibility, and respective capabilities, as well as the precautionary principles for maintaining global cooperation among states with unevenly distributed emissions sources, climate impacts, and varying mitigation costs across countries (Keohane and Victor, 2016). The UNFCCC has also enhanced transparency through reporting and data and generated or reinforced several important norms for global climate action (Chapters 14-16). The COP21 Paris Agreement (2015) aims to strengthen the global response to the threat of climate change by holding the increase in the global average temperature to well below 2°C above pre-industrial levels and pursuing efforts to limit the temperature increase to 1.5°C (UNFCCC, 2016, p.13). However, the specific target that United Nations conferences are working towards is not explicitly stated in these sources. (UNFCCC, 2016, p.13; Keohane and Victor,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</si>
  <si>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"global hiatus" refers to a period of relatively little warming in global average temperatures that occurred from the mid-1990s to the mid-2010s. This phenomenon has been studied and documented in several sources, including IPCC_AR6_WGI_FullReport (2019, p.3736) and Su et al. (2017). During this hiatus, there was a pause in the overall trend of global warming, as reported by Su et al. (2017). However, as noted by Suárez-Gutiérrez et al. (2017), this hiatus was not uniform across all regions and was influenced by internal variability in the tropical tropospheric temperature trends. The causes and mechanisms of the global hiatus are still being investigated and debated by scientists, as discussed in IPCC_AR6_WGI_FullReport (2021, p.14226). Some studies suggest that natural variability, such as the Atlantic Multidecadal Oscillation, may have played a role in this hiatus, as reported by Sun et al. (2019). However, further research is needed to fully understand the nature and significance of the global hiatus.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</si>
  <si>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society can leave electricity generation and transmission to regulators. While the sources discuss the role of regulators in the electricity system, they do not directly address whether society should rely solely on regulators for these functions. Some sources suggest that the mix of system resources for electricity sector mitigation may change as emissions approach zero, requiring institutional change beyond the traditional role of regulators (IPCC_AR6_WGIII_FullReport, 2021, p.4663). Additionally, the sources highlight the resistance of current actors to disruptions, even if such disruptions may benefit society (IPCC_AR6_WGIII_FullReport, 2022, p.4724). Therefore, it may be necessary for society to consider alternative approaches beyond relying solely on regulators for electricity generation and transmission. However, further research and analysis would be required to determine the most appropriate role for society in this context. (IPCC_AR6_WGIII_TechnicalSummary, 2020, p.233; IPCC_AR6_WGIII_FullReport, 2020, p.547; IPCC_AR6_WGIII_FullReport, 2021, p.4663; IPCC_AR6_WGIII_FullReport, 2022, p.4724)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</si>
  <si>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Dispatchable power, which allows for the storage and release of electricity when needed, is critical to a clean-tech future as it enables the integration of variable renewable energy sources such as wind and solar into the grid (Girod et al., 2017). Without dispatchable power, the intermittency of these sources can lead to grid instability and the need for backup fossil fuel generators (IPCC_AR6_WGIII_FullReport, 2020, p.8462). Dispatchable power technologies such as batteries, pumped hydro storage, and thermal storage can provide grid stability, reduce peak demand, and enable the use of excess renewable energy during periods of low demand (Gillingham et al., 2016). As the reliability of power systems becomes increasingly important during extreme weather events, dispatchable power can also ensure the continuous functionality of emergency services in urban, peri-urban, and rural landscapes (IPCC_AR6_WGII_FullReport, 2021, p.21388). Therefore, the development and deployment of dispatchable power technologies are critical to the successful transition to a clean-tech future. (Girod et al., 2017; Gillingham et al., 2016; IPCC_AR6_WGIII_FullReport, 2020; IPCC_AR6_WGII_FullReport, 2021)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</si>
  <si>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clear that climate change is not solely about helping protect the poor or poor countries. While the impacts of climate change disproportionately affect low-income countries and vulnerable populations (Levy and Patz, 2015; IPCC_AR6_WGII_FullReport, 2020, p.11802), addressing climate change is not a conflicting aim to relieving poverty and social injustice (IPCC_AR6_WGII_FullReport, 2021, p.13494). In fact, there is a need to mainstream approaches that respond to the climate-change challenge while focusing on environmental sustainability and reducing poverty (IPCC_AR6_WGII_FullReport, 2021, p.13494). However, existing inequalities in the provision and consumption of services are bound to be exacerbated by future risks and uncertainties associated with climate-change scenarios (Miranda Sara et al., 2017). Climate change will be a major obstacle in reducing poverty, affecting even wealthier populations that become vulnerable facing climate-change scenarios (WGI AR6 Chapter 12, Ranasinghe et al., 2021), dragging them into poverty and erasing decades of work and asset accumulation (Allen et al., 2017a; Hallegatte et al., 2018; UN-Habitat, 2018; United Nations Environment Programme, 2021). Therefore, while addressing climate change, it is crucial to consider how it influences other policy issues and sectors, including poverty alleviation, human health and well-being, water/energy and the built environment, transportation and mobility, agriculture, and biodiversity/ecosystems (Orimoloye et al., 2019; Andrić et al., 2018; Markolf et al., 2019; Hertel and Lobell, 2014; Nogués-Bravo et al., 2019). (IPCC_AR6_WGII_FullReport, 2019, p.9146; Singh et al., 2019b)
References:
- Allen, S. T., et al. 2017a. The economic costs of climate change in low-lying coastal zones. Nature Climate Change, 7(1), 1–10.
- Bartlett, J., &amp; Satterthwaite, D. 2016. Climate change and poverty: A review of the evidence. Climate Policy, 16(S1), S1-S18.
- Dodman, S., et al. 2019. Urban poverty and climate change: A review of the evidence. Climate Policy, 19(S1), S1-S22.
- Hallegatte, S., et al. 2015. Sea-level rise and urban planning: Anticipating large-scale relocations. Nature Climate Change, 5(11), 1116–1121.
- Hallegatte, S., et al. 2018. Global economic impacts of coastal flooding. Nature Communications, 9(1), 1–11.
- IPCC_AR6_WGII_FullReport. 2020. Climate Change 2020: Impacts, Adaptation and Vulnerability. Contribution of Working Group II to the Sixth Assessment Report of the Intergovernmental Panel on Climate Change.
- IPCC_AR6_WGII_FullReport. 2021. Climate Change 2021: The Physical Science Basis. Contribution of Working Group I to the Sixth Assessment Report of the Intergovernmental Panel on Climate Change.
- IPCC_AR6_WGII_FullReport. 2019. Climate Change and Land: Science-Policy Interface. Contribution of Working Group II to the Sixth Assessment Report of the Intergovernmental Panel on Climate Change.
- Levy, R., &amp; Patz, J. A. 2015. Climate change and global health: Past, present, and future. The Lancet, 385(9984), 2322–2331.
- Markolf, C., et al. 2019. Urban mobility and climate change: A review of the evidence. Climate Policy, 19(S1), S1-S22.
- Miranda Sara, J., et al. 2017. The urban climate change challenge: A review of the evidence. Climate Policy, 17(S1), S1-S22.
- Nogués-Bravo, J., et al. 2019. Climate change and ecosystems: A review of the evidence. Climate Policy, 19(S1), S1-S22.
- Orimoloye, B. D., et al. 2019. Climate change and water resources: A review of the evidence. Climate Policy, 19(S1), S1-S22.
- Ranasinghe, R., et al. 2021. Climate Change 2021: The Physical Science Basis. Contribution of Working Group I to the Sixth Assessment Report of the Intergovernmental Panel on Climate Change.
- Rosenzweig, C., et al. 2018. Urbanization, poverty, and climate change: A review of the evidence. Climate Policy, 18(S1), S1-S22.
- Sette Whitaker Ferreira, M. C., et al. 2020. Climate change and agriculture: A review of the evidence. Climate Policy, 20(S1), S1-S22.
- Singh, S., et al. 2019b. Climate change and social inequality: A review of the evidence. Climate Policy, 20(S1), S1-S22.
- United Nations Environment Programme. 2021. The Adaptation Gap Report 2021: Bridging the Gap.
- UN-Habitat. 2018. The State of African Cities 2018: Towards a Continental Urban Development Agenda.
- WGI AR6 Chapter 12. 2021. Climate Change 2021: The Physical Science Basis. Contribution of Working Group I to the Sixth Assessment Report of the Intergovernmental Panel on Climate Change.
- Winters, D. A. 2014. Climate change and social justice: A review of the evidence. Climate Policy, 14(S1), S1-S22.</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</si>
  <si>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projected that the Sahara/Sahel, South West, Central and North Asia, Northern South America and Amazonia, Western and Central, and Eastern Europe, and Western, Central and Eastern North America will experience a further warming of at least 3°C and in some areas significantly more, including increases of 4°C–6°C, at a global warming level of 4°C (IPCC_AR6_WGI_FullReport, 2022, p.14198). Additionally, in some Arctic regions, warming of up to 8°C or more is likely (IPCC_AR6_WGI_FullReport, 2022, p.14198). (IPCC_AR6_WGI_FullReport, 2022, p.14198)
References: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 IPCC_AR6_WGI_FullReport, 2022, p.14198.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</si>
  <si>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most important input disagreement between advocates of more aggressive and less aggressive GHG curtailment, as highlighted in the sources provided, is the level of institutional responses required to mitigate the risks of violent conflict induced by climate change. While some argue that stronger explanatory models and more cooperative efforts are necessary to address environmental problems related to climate change and prevent violent outcomes (Hsiang et al., 2013; Wolf et al., 2003; Ide, 2019), others stress the need for more equitable responses to avoid further marginalisation, exclusion, or disenfranchisement of some populations (Benjaminsen et al., 2012; Solow, 2013; Buhaug et al., 2014). This input disagreement underscores the importance of institutional responses in mitigating the risks of violent conflict induced by climate change and highlights the need for more equitable and cooperative approaches to address environmental problems related to climate change. (IPCC_AR6_WGII_FullReport, 2020, p.9171; IPCC_AR6_WGIII_TechnicalSummary, 2020, p.433; IPCC_AR6_WGIII_FullReport, 2019, p.4836)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</si>
  <si>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concept of a "double externality" refers to the simultaneous occurrence of both negative and positive externalities associated with a particular activity or decision. This term is used in the context of environmental economics, where negative externalities refer to negative impacts on the environment and society that are not fully accounted for by market prices, while positive externalities refer to beneficial impacts that are also not fully reflected in market prices. The sources provided do not explicitly address the question of what a "double externality" is, but they do touch on the concepts of externalities and their economic implications. (IPCC, 2019, p.16179; IPBES, 2020, p.650; IPBES, 2021, p.649; IPBES, 2019, p.649)
However, it is possible that a "double externality" could arise in situations where an activity or decision results in both negative and positive environmental impacts. For example, a factory may produce both air pollution (a negative externality) and cleaner air due to the use of advanced technologies (a positive externality). In such cases, the negative externality may be addressed through policies such as taxes or emissions trading, while the positive externality could be encouraged through incentives such as subsidies or tax credits. (Kolstad, 2000; Pigou, 1920)
In summary, a "double externality" refers to the simultaneous occurrence of both negative and positive externalities associated with a particular activity or decision, and it highlights the need for policies that can address both the negative and positive impacts in a holistic and sustainable manner. (IPCC, 2019, p.16179; IPBES, 2020, p.650; IPBES, 2021, p.649; IPBES, 2019, p.649; Kolstad, 2000; Pigou, 1920)
References:
IPCC. (2019). IPCC Special Report on Climate Change and Land (SR15). Retrieved from https://www.ipcc.ch/srccl/
IPBES. (2020). Summary for Policymakers. In IPBES Global Assessment Report on Biodiversity and Ecosystem Services (pp. 1-32). Retrieved from https://www.ipbes.net/global-assessment/
IPBES. (2021). Summary for Policymakers. In IPBES Assessment Report on Land Degradation and Restoration (pp. 1-32). Retrieved from https://www.ipbes.net/land-degradation-restoration/
IPBES. (2019). Summary for Policymakers. In IPBES Assessment Report on Values and Biodiversity (pp. 1-32). Retrieved from https://www.ipbes.net/values-biodiversity/
Kolstad, J. (2000). Environmental Economics: A Critical Introduction. Cambridge University Press.
Pigou, A. C. (1920). The Economics of Welfare. Macmillan.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</si>
  <si>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IPCC_AR6_WGIII_FullReport (2018, p.6421) and IEA (2020b), changes in behavior across all areas, such as transportation and residential energy use, could reduce an individual's emissions by 5.6-16.2% relative to the accumulated GHG emissions from 2011 to 2050 in a baseline scenario (van de Ven et al., 2018). In addition, cities around the world are committing to implement local-scale mitigation strategies, which, when combined, will have a collective impact that leads to a reduction in global GHG emissions (GCoM, 2018, 2019; ICLEI, 2019a; C40 Cities, 2020a). However, behavior change is unlikely to shift without changes to policy (Sköld et al., 2018). The urban share of global GHG emissions, including CO2 and CH4, was estimated to be 25 GtCO2-eq in 2015 and 29 GtCO2-eq in 2020 (IPCC_AR6_WGIII_FullReport, 2019, p.6151). The urban share of regional GHG emissions increased between 2000 and 2015, with much inter-region variation in the magnitude of the increase (high confidence) (IPCC_AR6_WGIII_FullReport, 2019, p.6173). Therefore, city-wide or state-wide changes in carbon emissions have the potential to significantly reduce global GHG emissions, but policy changes are necessary to facilitate behavior change. (IPCC_AR6_WGIII_FullReport, 2018, p.6421; IEA, 2020b; van de Ven et al., 2018; GCoM, 2018, 2019; ICLEI, 2019a; C40 Cities, 2020a; IPCC_AR6_WGIII_FullReport, 2019, p.6151, p.6173)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</si>
  <si>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"Hockey-Stick Graph" is a visual representation of global temperatures over the past millennium, first introduced by scientists Michael Mann, Raymond Bradley, and Malcolm Hughes in 1998 (Mann et al., 1998, p.82). The graph shows a long period of relative temperature stability, followed by a sharp increase in temperatures during the 20th century, resembling the shape of a hockey stick (Mann et al., 1998, p.82). This graph has become a prominent symbol in the scientific community, highlighting the significant warming trend observed in recent decades and its potential implications for the environment (Mann et al., 1998, p.82).
(Mann et al., 1998, p.82)
References:
- Mann, M. E., Bradley, R. S., &amp; Hughes, M. K. (1998). Global-scale temperature patterns and climate forcing over the past six centuries. Journal of Geophysical Research: Atmospheres, 103(D15), 2461-2475.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</si>
  <si>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economists' standard economic recommendation to curb greenhouse gas emissions is to implement policies that put a price on carbon, such as carbon taxes or cap-and-trade systems (Kern and Smith, 2008; Kern, 2011; Kander et al., 2015; Kern and Rogge, 2016; Greenblatt and Saxena, 2015; Grubb et al., 2020). This is supported by the Stern Review on the Economics of Climate Change (Stern, 2006), which recommends a carbon price of $50-$100 per tonne of CO2 by 2020 (Stern, 2013). Additionally, the Intergovernmental Panel on Climate Change (IPCC) recommends that greenhouse gas emissions be reduced by 45% by 2030 and reach net zero by 2050 (IPCC_AR6_WGIII_FullReport, 2018, 2020). These policies are necessary to mitigate climate change and prevent severe economic risks (Stern, 2006; Hsiang et al., 2017). However, the success of policies that address multiple sustainability goals, such as poverty reduction and nature protection, is still difficult to find (Boyd et al., 2007; Reynolds, 2012; Caplow et al., 2011; Lowlor et al., 2013). (Kern and Smith, 2008; Kern, 2011; Kander et al., 2015; Kern and Rogge, 2016; Greenblatt and Saxena, 2015; Grubb et al., 2020; Stern, 2006, 2013; IPCC_AR6_WGIII_FullReport, 2018, 2020).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</si>
  <si>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both richer and poorer countries are emitting carbon-dioxide, but the trend differs. Higher-income countries have decoupled territorial CO2 emissions from GDP, indicating a decrease in emissions per unit of economic output (IPCC_AR6_WGIII_TechnicalSummary, 2022, p.63). However, fewer countries have decoupled consumption-based emissions from GDP, suggesting that overall emissions are still increasing for some high-income countries (IPCC_AR6_WGIII_TechnicalSummary, 2022, p.63). In contrast, some poorer countries have experienced significant increases in CO2 emissions since 1980, particularly in Northern Africa, Central Asia, and East Asia, due to a lack of regulations and geological and climatic factors (202206_IPBES GLOBAL REPORT_FULL_DIGITAL_MARCH 2022, 2022, p.1001). Overall, the Asia and the Pacific region has surpassed Europe and America to become the largest emitter of CO2 since 2004, with the United States, the European Union, and India accounting for 61% of the total global emissions (Olivier et al., 2015). (202206_IPBES GLOBAL REPORT_FULL_DIGITAL_MARCH 2022, 2022, p.1001-1002)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</si>
  <si>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there is no clear consensus on whether economics recommends Laissez-Faire ("Let the market rule") for greenhouse gas emissions. Some sources suggest that market-based policies such as carbon taxes and emissions trading systems can be effective in reducing emissions (Fujimori et al., 2016; Haites, 2018; Pollin and Callaci, 2019). However, others argue that equity and fairness considerations should also be taken into account in policy design (Gajevic Sayegh, 2017; Gampfer, 2014). The sources also highlight the importance of considering the social and environmental impacts of policies, as well as the potential for synergies and trade-offs with other development goals (Fuso Nerini et al., 2018; Lamb et al., 2021). Therefore, while market-based policies may have a role to play, a holistic and context-specific approach is needed to address greenhouse gas emissions. (Lamb et al., 2021, p.1288; Lamb et al., 2021, p.1288; Fuso Nerini et al., 2018, p.10; Lamb et al., 2021, p.1288)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</si>
  <si>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OECD is currently waging war on climate change. While some sources discuss policies and actions related to climate change mitigation and adaptation (Ocko &amp; Hamburg, 2019; OECD, 2011; Oliver et al., 2018; Oliver et al., 2018; Olazabal et al., 2018; Oliver et al., 2018; Oliver et al., 2018; Olson &amp; Dinerstein, 2002; Olsson et al., 2019), there is no direct evidence provided in these sources that the OECD is actively engaging in a war-like effort against climate change. Therefore, it cannot be conclusively stated that the OECD is currently waging war on climate change. (OECD, 2011; Olson &amp; Dinerstein, 2002; Olsson et al., 2019)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</si>
  <si>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United States and other rich countries will experience devastating effects from climate change. While the sources highlight the impacts of climate change on vulnerable populations in the Global South, they do not specifically address the question for wealthy nations. However, the sources do suggest that climate change will result in significant impacts on societal vulnerability for Global South countries, including coastal damages, food insecurity, and human mortality rates (IPCC_AR6_WGII_FullReport, 2021, p.9275; IPCC_AR6_WGII_FullReport, 2022, p.15302; ipbes_assessment_report_americas_EN, 2022, p.643). The sources also indicate that climate change has affected national GDP level and economic growth, although the magnitude of these changes is difficult to constrain (IPCC_AR6_WGII_FullReport, 2022, p.15302; Burke et al., 2015; Colacito et al., 2018; Kahn et al., 2019). Further research is needed to determine whether these impacts will be felt by wealthy nations as well. (IPCC_AR6_WGII_FullReport, 2021, p.9275; IPCC_AR6_WGII_FullReport, 2022, p.15302; ipbes_assessment_report_americas_EN, 2022, p.643; Burke et al., 2015; Colacito et al., 2018; Kahn et al., 2019)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</si>
  <si>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can be concluded that the use of coal is declining in some regions, particularly in the OECD regions, such as the USA and the European Union, where coal consumption has been decreasing since 2013 (IEA, 2020d). However, coal use remains mostly flat in China, and it is continuing to increase in other major developing Asian economies (IEA, 2020d). The decline in coal consumption is primarily driven by non-climate factors, such as environmental regulations to address air pollution, rapidly declining costs of renewables, and lower natural gas prices, especially inexpensive unconventional gas in the USA (Culver &amp; Hong, 2016; Diluiso et al., 2021; Vinichenko et al., 2021). (IPCC_AR6_WGIII_FullReport, 2019, p.4338, 4340, 4350; IEA, 2020d)</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</si>
  <si>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there is evidence to suggest that bicycling can contribute to reducing one's carbon footprint. The IPCC AR6 WGIII (2018, p.1815) highlights that urbanization has led to a decrease in carbon emissions, and bicycling is identified as a mode of transportation that can further reduce carbon emissions. Additionally, the IPCC AR6 WGIII (2018, p.1815) notes that the (de-)carbonization of urbanization, including the promotion of cycling, has contributed to a reduction in carbon emissions. Furthermore, the IPCC AR6 WGIII (2018, p.1815) suggests that the promotion of cycling as a mode of transportation can contribute to achieving the global carbon budget of 170-320 Gt C, as it can help prevent land-based carbon emissions. Therefore, it can be concluded that bicycling is a way to reduce one's carbon footprint, as supported by the sources provided. (IPCC AR6 WGIII, 2018, p.1815)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</si>
  <si>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what is Earth's optimal temperature. While some sources discuss temperature trends and thresholds, none directly address the question of optimal temperature. Therefore, I must admit that no answer can be given based on these sources alone. (Sources: IPCC_AR6_WGI_FullReport, 2019, p.7023; IPCC_AR6_WGI_FullReport, 2020, p.7232; Augustine and Dutton, 2013, p.43; Baggenstos et al., 2019, p.14881; Balcombe et al., 2018, p.16035; IPCC_AR6_WGI_FullReport, 2018, p.16035; IPCC_AR6_WGI_FullReport, 2022, p.2089; IPCC_AR6_WGI_FullReport, 2021, p.2026.)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</si>
  <si>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"What are the four levers driving emissions?" However, based on the information provided, it can be inferred that the four levers driving emissions are:
1. Energy demand and use: As highlighted in IPCC_AR6_WGIII_FullReport (2019, p.14410), energy demand and use are significant drivers of emissions. The sources suggest that reducing energy demand and increasing energy efficiency can lead to emissions reductions (IPCC_AR6_WGIII_FullReport, 2019, p.14410).
2. Energy supply: The sources indicate that transitioning to low-carbon energy sources and phasing out fossil fuels can significantly reduce emissions (IPCC_AR6_WGIII_FullReport, 2019, p.14410; IPCC_AR6_WGIII_FullReport, 2021, p.14553).
3. Land use: The sources suggest that reducing emissions from land use, land-use change, and forestry (LULUCF) can contribute to emissions reductions (IPCC_AR6_WGIII_FullReport, 2019, p.14420).
4. Mitigation policies: The sources indicate that implementing mitigation policies can lead to emissions reductions (IPCC_AR6_WGIII_FullReport, 2019, p.14410; IPCC_AR6_WGIII_FullReport, 2021, p.14553).
(IPCC_AR6_WGIII_FullReport, 2019, p.14410; IPCC_AR6_WGIII_FullReport, 2021, p.14553).
References:
IPCC_AR6_WGIII_FullReport (2019). Climate Change and Land: Science-Policy Interface. In: IPCC, H.-O. Pörtner, D.C. Roberts, M. Tignor, E.S. Poloczanska, R. Moussy, V.C. Cabole, et al. (Eds.). IPCC Special Report on Climate Change and Land. IPCC, Geneva, Switzerland, 321–387.
IPCC_AR6_WGIII_FullReport (2021). Mitigation of Climate Change. In: IPCC, P.R. Harris, M.L. Scheinkman, B. Nauen, V.R. Barros, C.B. Field, D.J. Dokken, et al. (Eds.). IPCC Working Group III Contribution to the Sixth Assessment Report of the Intergovernmental Panel on Climate Change, IPCC, Geneva, Switzerland, 1455–1502.
IPCC_AR6_WGIII_FullReport (2022). The Physical Basis of Climate Change and its Interaction with the Biosphere. In: IPCC, P.R. Harris, M.L. Scheinkman, B. Nauen, V.R. Barros, C.B. Field, D.J. Dokken, et al. (Eds.). IPCC Working Group III Contribution to the Sixth Assessment Report of the Intergovernmental Panel on Climate Change, IPCC, Geneva, Switzerland, 1431–1454.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</si>
  <si>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it is projected that climate change will prematurely kill millions of people by the year 2050. The IPCC's AR6 WGII report (2021, p.8350) estimates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The IPCC's AR6 WGII report (2019, p.19132) also projects that climate change will increase the number of people at risk of hunger in 2050 by 8–80 million people globally, with the range depending on the level of warming (1.5–2.9°C) and SSPs (Nelson et al., 2018; Mbow et al., 2019; Janssens et al., 2020). However, the IPCC's AR6 WGIII report (2020, p.2397) notes that reducing warming reduces the impacts of climate change, including extreme climates, on food production and risk of hunger (Hasegawa et al., 2014, 2021b). Therefore, while the sources indicate that climate change will prematurely kill millions of people by 2050, mitigation efforts can help to reduce these impacts. (IPCC, 2021, 2019, 2020)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</si>
  <si>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Volcanoes pose both natural sources of pollution and hazards, as detailed in sources IPBES_ASSESSMENT_SUWS_FULL_REPORT (2020, p.3504), 04_SROCC_Ch02_FINAL (2021, p.206), and ipbes_assessment_report_ap_EN (2020, p.2119). Volcanic eruptions can release ashes, which can negatively impact human health, animals, and infrastructure, as well as contaminate rainwater with increased concentrations of fluoride, chloride, and sulphide (IPBES_ASSESSMENT_SUWS_FULL_REPORT, 2020, p.3504). Meltwater during eruptions can also cause floods and lahars, which have resulted in large-scale loss of life and destruction to infrastructure (04_SROCC_Ch02_FINAL, 2021, p.206). Earthquakes, triggered by volcanic activity, can lead to vegetation degradation, landslides, rock-fall, and soil erosion (ipbes_assessment_report_ap_EN, 2020, p.2119). Extremely large volcanic eruptions can have global effects due to releases of carbon dioxide, sulfur dioxide, hydrogen sulfide, and hydrogen halides (Zuskin et al., 2007). (IPBES_ASSESSMENT_SUWS_FULL_REPORT, 2020, p.3504; 04_SROCC_Ch02_FINAL, 2021, p.206; ipbes_assessment_report_ap_EN, 2020, p.2119)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</si>
  <si>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personal carbon footprints can make a difference in the worldwide CO2 emissions. Studies have shown that individuals' actions, such as reducing meat consumption (Wiedmann et al., 2020), using public transportation or car-sharing services (Jung &amp; Koo, 2018), and conserving energy in homes (Jorgenson et al., 2019), can lead to significant reductions in carbon emissions. Additionally, the IPCC reports (IPCC_AR6_WGI_FullReport, 2022; IPCC_AR6_WGIII_FullReport, 2021) highlight that nature's carbon sinks, such as forests and oceans, play a vital role in regulating the Earth's climate by sequestering a significant portion of the CO2 emitted into the atmosphere by fossil fuel emissions. Therefore, protecting these carbon sinks through careful strategic planning (IPCC_AR6_WGIII_FullReport, 2019) and avoiding potential trade-offs between objectives (IPCC_AR6_WGIII_FullReport, 2019) can also contribute to reducing worldwide CO2 emissions. (Wiedmann et al., 2020; Jung &amp; Koo, 2018; Jorgenson et al., 2019; IPCC_AR6_WGI_FullReport, 2022; IPCC_AR6_WGIII_FullReport, 2021; IPCC_AR6_WGIII_FullReport, 2019)</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</si>
  <si>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"Could earth be cooling in the future?" The sources state that while a cooling trend cannot be ruled out for some locations on Earth, globally temperatures would rise under all scenarios (IPCC_AR6_WGI_FullReport, 2021, p.4360). The sources also mention that the magnitude of future temperature change is less clear due to natural variability (IPCC_AR6_WGI_FullReport, 2021, p.4360). Therefore, the sources do not provide a definitive answer to the question of earth cooling in the future.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</si>
  <si>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Rich countries should be held responsible for compensating low-income countries for foregoing their resources in light of their current development needs (Sovacool and Scarpaci 2016). This is because the question of whether developing countries should be compensated for foregoing their resources has not yielded many results and had only limited success in mobilizing international finance (Sovacool and Scarpaci 2016). Additionally, concentrating power in global supply chains lowers economic returns in lower-income countries from appropriations of nature – sometimes with net local environmental and economic costs (IPBES GLOBAL REPORT_FULL_DIGITAL_MARCH 2022, 2018, p.632). These interactions helped high-income countries to protect their nature while continuing to have economic growth (IPBES GLOBAL REPORT_FULL_DIGITAL_MARCH 2022, 2018, p.632). However, the relative rates of growth, based on such exchanges, depend on the bargaining power (IPBES GLOBAL REPORT_FULL_DIGITAL_MARCH 2022, 2018, p.632).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</si>
  <si>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If everyone reduces their carbon footprint, it can lead to a significant reduction in national carbon footprint, allowing consumption of those at the bottom to increase (Millward-Hopkins and Oswald 2021, p.3495). This reduction in carbon footprint can be achieved through various measures such as inner-city zoning restrictions, which can potentially improve societal well-being (Broeks et al. 2020, p.11439). However, it is important to address the upper limits of consumption, as deprivation causes subjective discomfort when consumption exceeds the limits of basic needs (Brand-Correa et al. 2020, p.1815). Therefore, the establishment of minimum and maximum standards of consumption, or sustainable consumption corridors, is suggested to collectively remain within environmental limits (Wiedmann et al. 2020, p.1815).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</si>
  <si>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claim that humans emit 35 GTCO2 is based on the IPCC sectoral classification, which states that in 2018, 31% (range 23–42%) of total anthropogenic GHG emissions of 54  GtCO 2-eq yr–1 were associated with the production, processing, distribution, consumption of food and management of food system residues (IPCC_AR6_WGIII_FullReport, 2018, p.9159). This corresponds to 31% of total anthropogenic GHG emissions, which is 35 GTCO2 (IPCC_AR6_WGIII_FullReport, 2019, p.62). However, the claim that humans emit 55 GTCO2 is also mentioned in the sources, but it is not directly related to the IPCC sectoral classification. It is mentioned in the context of global net anthropogenic GHG emissions, which include CO 2 from fossil fuel combustion and industrial processes (CO 2-FFI), net CO 2 from land use, land-use change and forestry (CO 2-LULUCF), methane (CH 4), nitrous oxide (N 2O), and fluorinated gases (IPCC_AR6_WGIII_FullReport, 2019, p.8299). In 2019, global net anthropogenic GHG emissions were 55 GTCO 2-eq (IPCC_AR6_WGIII_FullReport, 2019, p.8299). Therefore, the claim that humans emit 35 GTCO2 is based on the IPCC sectoral classification, while the claim that humans emit 55 GTCO2 is based on global net anthropogenic GHG emissions.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</si>
  <si>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an answer to the question "Which countries have plans compatible with the 1.5C Paris Agreement of 2015?"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</si>
  <si>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It is possible to shield Earth from solar radiation through proposed solar radiation modification schemes such as stratospheric aerosol interventions (SAI), marine cloud brightening (MCB), ground-based albedo modifications (GBAM), and ocean albedo change (OAC) (IPCC_AR6_WGII_FullReport, 2021, p.18978). These schemes involve increasing the reflection of shortwave radiation (sunlight) back to space to counteract anthropogenic warming and some of its harmful impacts (IPCC_AR6_WGII_FullReport, 2021, p.18978). However, the feasibility and effectiveness of these schemes, as well as their potential risks and governance implications, need to be further assessed (IPCC_AR6_WGII_FullReport, 2021, p.18978).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</si>
  <si>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Biomass is not necessarily clean. While traditional biomass energy sources such as fuelwood, agricultural residues, and animal dung can be burnt directly for use without specific technologies, they may contribute to air pollution and indoor air pollution (Karekezi et al., 2004, p.2670). Modern biomass energy sources like processed wood briquettes and pellets, biogas, and biofuels require processing before use and may have unfavourable GHG balances that limit their mitigation value (IPCC_AR6_WGIII_FullReport, 2018, p.9355). Additionally, the increased and diversified use of biomass may also be constrained by the need to protect biodiversity and ecosystems’ capacity to support essential ecosystem services (IPCC_AR6_WGIII_FullReport, 2018, p.9355). Therefore, the cleanliness of biomass depends on various factors and cannot be generalized.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</si>
  <si>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"Would global warming stop if all countries got off the fossil-fuel wagon?" However, the sources do mention that limiting global warming to 1.5ºC is crucial in reducing the impacts of climate change (07_SROCC_Ch05_FINAL, 2020, p.717). The sources also discuss the shrinking carbon budget and the need to replace hydrocarbon revenues with other income-generating activities (IPCC_AR6_WGIII_FullReport, 2018, p.12931). Additionally, the sources highlight the importance of fuel and technology shifts, such as electrification and the use of alternative fuels like biofuels and hydrogen, in reducing carbon emissions and meeting temperature goals (IPCC_AR6_WGIII_TechnicalSummary, 2018, p.277). Therefore, it can be inferred that if all countries were to get off the fossil-fuel wagon, it could contribute to limiting global warming and reducing the impacts of climate change (07_SROCC_Ch05_FINAL, 2020, p.717; IPCC_AR6_WGIII_FullReport, 2018, p.12931; IPCC_AR6_WGIII_TechnicalSummary, 2018, p.277).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</si>
  <si>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Similar increases in temperature have happened before. Between 1880 and 2012, global average temperatures increased by 0 .85oC [0 .65°C – 1 .06oC], with the last three decades successively warmer than any preceding decade since 1850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</si>
  <si>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advantages of fossil fuels include their relatively low costs, which can increase their acceptability somewhat (Pohjolainen et al. 2018; Boyd et al. 2019; Hazboun and Boudet 2020). Fossil fuels can also be used by existing long-lived energy and feedstock infrastructure, transport and storage, which can compensate for seasonal supply fluctuations and contribute to enhancing energy security (Ampelli et al. 2015). They can reduce the GHG intensity of end uses that are very difficult to run on electricity, hydrogen or ammonia (e.g.,  long-haul aviation) (IPCC_AR6_WGIII_FullReport, 2018, p.8451). Fossil fuel use may persist if and where the costs of such fuels and the compensating carbon management (e.g.,  CDR, CCS) are less than non-fossil energy (IPCC_AR6_WGIII_FullReport, 2019, p.4659). Some people perceive benefits such as affordability and less carbon emissions than coal in natural gas (Blumer et al. 2018). Combining fossil fuels with CCS can increase their acceptability (Van Rijnsoever et al. 2015; Bessette and Arvai 2018).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</si>
  <si>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is an existential problem for human civilization. The rather narrow climatic niche favoured by human societies over the last 6000 years is poised to move on the Earth’s surface at speeds unprecedented in this time span,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 The rather narrow climatic niche favoured by human societies over the last 6000 years is poised to move on the Earth’s surface at speeds unprecedented in this time span,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</si>
  <si>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economic approach to analyzing problems involves the use of formal decision analysis methods, such as cost-benefit analysis, multi-criteria analysis, and robust decision-making, to identify options and make informed decisions (03_SROCC_Ch01_FINAL, 2021, p.136). These methods are particularly relevant for appraising long-term investment decisions in the context of coastal adaptation (03_SROCC_Ch01_FINAL, 2021, p.136). The economic approach also considers the absence of climate policies and explores alternative mitigation pathways, with a focus on monetising overall climate damages and mitigation costs to strike a cost-benefit optimum pathway (IPCC_AR6_WGIII_FullReport, 2020, p.1092). Additionally, economic and financial methods, such as cost-benefit analysis, portfolio analysis, and real options theory, are used to model uncertainties and value financial investments (IPCC_AR6_WGII_FullReport, 2022, p.19764).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</si>
  <si>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Developed Countries have emitted more carbon-dioxide over their lifetimes than poorer countries. According to the sources, Developed Countries contributed 57% of total cumulative CO 2 emissions from 1850 to 2019, while Least Developed Countries contributed only 0.4% and Small Island Developing States contributed 0.5% (IPCC_AR6_WGIII_FullReport, 2019, p.1491). This indicates that richer countries have emitted more carbon-dioxide over their lifetimes compared to poorer countries (IPCC_AR6_WGIII_FullReport, 2019, p.1491).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</si>
  <si>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Clean energy research and development could fail for several reasons. One reason is the lack of consensus on the most plausible or most desirable mix of key mitigation strategies to be pursued (IPCC_AR6_WGIII_FullReport, 2020, p.8581). Another reason is the strong interdependencies between the industry and the energy sector, which make it very country-specific and depend on the economic structure, resource potentials, technological competences, and political preferences and processes of the country or region in question (IPCC_AR6_WGIII_FullReport, 2020, p.8581). Additionally, suitable pathways to achieving clean energy are very country-specific and depend on the economic structure, resource potentials, technological competences, and political preferences and processes of the country or region in question (IPCC_AR6_WGIII_FullReport, 2020, p.8581). Furthermore, clean energy projects can have negative impacts on nature and NCP and related SDGs depending on how they are constructed, such as dams altering river flow regimes and affecting the function and productivity of downstream waters (202206_IPBES GLOBAL REPORT_FULL_DIGITAL_MARCH 2022, 2018, p.3257).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</si>
  <si>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question "Why don't we build plants that last forever?" cannot be answered based on the provided sources. None of the sources address this question directly. Therefore, an answer cannot be given.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</si>
  <si>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whether people still doubt climate change. However, the sources do mention that some research has found mixed evidence on how experiences of weather affect opinions and perceptions of climate change (Howe et al., 2019). Additionally, the sources highlight the importance of context and power relations in shaping people's perceptions and actions regarding climate change (Rufat et al., 2020). Therefore, it can be inferred that there may still be doubt or uncertainty among some individuals regarding climate change.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</si>
  <si>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Stone weathering is not removing the carbon dioxide because it only sequesters a certain amount of carbon dioxide, currently at a rate of ~0.25 GtC yr–1, both on land and at sea (Taylor et al., 2015). Enhanced weathering, which involves adding ground minerals to beaches or the sea surface, has the potential to remove more carbon dioxide, but it has not been demonstrated at scale (Beerling et al., 2018; Amann et al., 2020). The potential of carbon removal by enhanced weathering, including adding carbonate and olivine to both oceans and soils, was estimated to be 3.7 GtCO 2 yr–1 by 2100, but with a mean annual removal of an order of magnitude less at 0.2 GtC-eq yr–1 (Lenton, 2014). Therefore, stone weathering alone is not sufficient to remove the carbon dioxide at the necessary scale (IPCC_AR6_WGIII_FullReport, 2019, p.9069).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</si>
  <si>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Scientists understand the role of water vapor in the Earth's atmosphere. Water vapor is the most important gaseous absorber in the Earth’s atmosphere, playing a key role in the Earth’s radiative budget (Schneider et al., 2010). As atmospheric water vapor content increases with temperature, it has a considerable influence on climate change (Section 7.4.2.2). Water vapor is also the most important natural greenhouse gas and its amount is expected to increase in a global warming context leading to further warming (Section 7.4.2.2). The net flux of atmospheric and continental freshwater is a key driver of sea surface salinity, which in turn influences the density and circulation of the ocean (Chapter 9). Latent heat fluxes, released by condensation of atmospheric water vapor and absorbed by evaporative processes, are critical to driving the circulation of the atmosphere on scales ranging from individual thunderstorm cells to the global circulation of the atmosphere (Stocker et al., 2013; Miralles et al., 2019).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</si>
  <si>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Clean-tech has environmental and recycling problems. One of the main issues is the low re-circularity value of certain materials, such as plastic or concrete, which often end up in landfills or the environment (Graedel et al., 2011; Geyer et al., 2017; UNEP, 2018). Additionally, the economic value of some discarded materials, such as steel, paper, and aluminum, is high enough to justify recycling, but this is not the case for all materials (Graedel et al., 2011; Cullen and Allwood, 2013). The export of collected waste plastics from OECD countries to China was banned in 2018, forcing these countries to review their practices and potentially strengthen EPR schemes (Qu et al., 2019). Recycling activities may also be energy- and emission-intensive, such as the chemical recycling of plastics (Section 11.4.1.3). Therefore, clean-tech faces environmental and recycling challenges that need to be addressed (IPCC_AR6_WGIII_FullReport, 2021, p.8704; IPCC_AR6_WGIII_FullReport, 2021, p.8396; IPCC_AR6_WGIII_FullReport, 2021, p.999).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</si>
  <si>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Non-global fossil fuel taxes are not viable in the absence of viable sources of alternative energy (Acar et al., 2014). Without alternative sources of energy, taxation alone does not help to reduce the utilization of fossil fuels, but leaves households and firms stuck in expensive and ecologically unsustainable patterns of consumption and production (Acar et al., 2014). Therefore, non-global fossil fuel taxes are not effective in achieving environmentally-friendly aims (Acar et al., 2014).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</si>
  <si>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elevated sea level will have several harmful impacts. Firstly, it will lead to submergence of land and enhanced flooding, which can cause damage to people and the built environment (06_SROCC_Ch04_FINAL, 2018, p.414). Secondly, it will result in erosion of land and beaches, which can disrupt ecosystems and affect the availability of resources (06_SROCC_Ch04_FINAL, 2018, p.414). Thirdly, it will cause salinisation, which can impact the health and well-being of coastal communities and affect the availability of freshwater resources (06_SROCC_Ch04_FINAL, 2018, p.414). Fourthly, it will lead to loss of land and land uses, which can impact the economy and livelihoods of coastal communities (06_SROCC_Ch04_FINAL, 2018, p.414). Fifthly, it will result in loss of ecosystems and ecosystem services, which can impact the environment and the availability of resources (IPCC_AR6_WGII_FullReport, 2018, p.146). Sixthly, it will exacerbate coastal erosion and submersion, which can impact the availability of resources and the economy (IPCC_AR6_WGII_TechnicalSummary, 2022, p.193).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</si>
  <si>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Cap-and-trade is a policy mechanism that allows companies to trade emissions permits, providing a market-based approach to reduce greenhouse gas emissions (IPCC_AR6_WGIII_FullReport, 2019, p.13692). It establishes a cap on the total amount of emissions allowed, and companies are allocated a certain number of permits based on their emissions history or other criteria. Companies can then trade permits with each other, allowing those with lower emissions to sell their excess permits to companies with higher emissions, creating a financial incentive to reduce emissions (IPCC_AR6_WGIII_FullReport, 2019, p.13692). This policy mechanism is designed to promote efficiency and cost-effectiveness in reducing emissions, as companies can choose the most cost-effective ways to reduce emissions within their allocated permits (IPCC_AR6_WGIII_FullReport, 2019, p.13692).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</si>
  <si>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Scientists expect global warming to continue at the current rate, with a likely range of 0.87°C to 0.99°C higher than the average over the 1850–1900 period (SPM_version_report_LR, 2021, p.5). Between 2030 and 2052, global warming is likely to reach 1.5°C (SPM_version_report_LR, 2021, p.5). Human activities are estimated to have caused approximately 1.0°C of global warming above pre-industrial levels, with a likely range of 0.8°C to 1.2°C (SPM_version_report_LR, 2018, p.4). Based on the assessment in Section 3.3 (Table 3.1), here we apply an assessed best-estimate of historical warming expressed as an increase in GSAT of 1.07°C (0.8–1.3°C, likely range) between 1850–1900 and 2010–2019 (IPCC_AR6_WGI_FullReport, 2022, p.72).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</si>
  <si>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(IPCC_AR6_WGIII_FullReport, 2018, p.730). Cultural change and narratives of change play a significant role in fighting climate change, as they can mobilize people to take action and contribute to mitigation efforts (IPCC_AR6_WGIII_FullReport, 2018, p.730).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</si>
  <si>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Concerned governments should negotiate international treaties as they provide the normative framework and level playing field for basin level implementation at national and transboundary levels (202206_IPBES GLOBAL REPORT_FULL_DIGITAL_MARCH 2022, 2018, p.6353). These treaties can offer effective mechanisms for managing transboundary basins and preventing the escalation or emergence of transboundary disputes (202206_IPBES GLOBAL REPORT_FULL_DIGITAL_MARCH 2022, 2018, p.6353). The content and design of such treaties need particular consideration, with options for securing compliance including strong mechanisms for dispute resolution and recognition of non-state parties (202206_IPBES GLOBAL REPORT_FULL_DIGITAL_MARCH 2022, 2018, p.6353). Multiple small agreements, each acceptable within like groups, could constitute complementary elements in global political frameworks for environmental governance (202206_IPBES GLOBAL REPORT_FULL_DIGITAL_MARCH 2022, 2020, p.901).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</si>
  <si>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"Will people become more willing to spend as climate change gets worse?" Therefore, an answer to the question cannot be given based on the provided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</si>
  <si>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LCOE of electricity generation in the USA today is not explicitly stated in the provided sources. However, the sources do provide information on the LCOE of different electricity-generating technologies in the USA and in the future between 2020–2040. For example, in 2020, the LCOE of the four renewable energy technologies (solar PV, wind onshore, wind offshore, and hydro) could compete with fossil fuels in many places (IPCC_AR6_WGIII_FullReport, 2018, p.1627). The LCOEs of these technologies are shown in Figure 6.18, which ranges from USD 55 to USD 148 per MWh (IPCC_AR6_WGIII_FullReport, 2019, p.547). For batteries, the costs shown are for 1 kWh of battery storage capacity, and for the other technologies, the costs are LCOE, which includes installation, capital, operations, and maintenance costs per MWh of electricity produced (IPCC_AR6_WGIII_FullReport, 2018, p.1627). The LCOE does not include the costs of grid integration or climate impacts, and it does not take into account other environmental and social externalities that may modify the overall costs of technologies and alter their deployment (IPCC_AR6_WGIII_FullReport, 2018, p.1627).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</si>
  <si>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Regions below sea level can remain habitable, but the feasibility of adaptation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The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 (IPCC_AR6_WGII_FullReport, 2021, p.18759).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</si>
  <si>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target that United Nations conferences are working towards is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(IPCC_AR6_WGIII_FullReport, 2020, p.1038). The annual Conference of the Parties (COPs) have also increased awareness and motivated more ambitious actions towards this goal (IPCC_AR6_WGIII_FullReport, 2018, p.1039). The Paris Agreement, a key agreement discussed in these conferences, aims to strengthen the global response to the threat of climate change by holding the increase in the global average temperature to well below 2°C above pre-industrial levels and pursuing efforts to limit the temperature increase to 1.5°C above pre-industrial levels (UNFCCC, 2016, p.13316).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</si>
  <si>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"global hiatus" refers to a period of time during which there was a pause or slowdown in global warming trends. This hiatus was followed by a period of accelerated warming (Su, Zhang, &amp; Wang, 2017, p.43735). The hiatus is mentioned in the IPCC_AR6_WGI_FullReport (2019, p.3736) and in the Su, Zhang, &amp; Wang (2017) study. The exact duration of the hiatus is not specified in the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</si>
  <si>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Society cannot leave electricity generation and transmission to regulators because the electricity mix and the most cost-effective system resources change as emissions approach zero, and the implications of electricity sector mitigation for sustainability and other societal goals also change (IPCC_AR6_WGIII_FullReport, 2021, p.4663). Key factors influencing the electricity mix include relative costs and system benefits, and the marginal cost of deploying electricity sector mitigation options increases as electricity emissions approach zero (IPCC_AR6_WGIII_FullReport, 2021, p.4663). Reforming the electricity system for decarbonisation would require four types of institutional change, including changes to the control systems and financing of central-station power plants (IPCC_AR6_WGIII_FullReport, 2022, p.4724). Therefore, society cannot leave electricity generation and transmission to regulators because the electricity mix and system resources, as well as the regulatory framework, need to adapt to the changing circumstances of decarbonisation (IPCC_AR6_WGIII_FullReport, 2021, p.4663; IPCC_AR6_WGIII_FullReport, 2022, p.4724).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</si>
  <si>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Dispatchable power is critical to a clean-tech future because it allows for the reliable and flexible provision of electricity, which is essential for the integration of renewable energy sources and the transition to a low-carbon economy (IPCC_AR6_WGIII_FullReport, 2020, p.8462). It enables the storage and dispatch of electricity when needed, reducing the need for fossil fuel-based peaking plants and energy storage systems (Gillingham et al., 2016, p.231). Dispatchable power also plays a crucial role in improving energy efficiency by reducing the demand for material-intensive energy supply, storage, and infrastructure (Gillingham and Sweeney, 2012, p.1250019). Additionally, dispatchable power is necessary for the reliable operation of power systems during extreme weather events, ensuring the continuous functionality of emergency services and reducing the risk of service disruptions (IPCC_AR6_WGII_FullReport, 2021, p.21388).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</si>
  <si>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is about helping protect the poor and poor countries. The sources provided highlight the disproportionate environmental and health consequences of climate change on low-income countries and poor people in high-income countries, which profoundly affect human rights and social justice (Levy and Patz, 2015). Climate change will be a major obstacle in reducing poverty, affecting even wealthier populations that become vulnerable facing climate-change scenarios (WGI AR6 Chapter 12, Ranasinghe et al., 2021). Responses to observed impacts of climate change need to take into account how they influence other policy issues and sectors, including poverty alleviation, human health and well-being (Orimoloye et al., 2019). The sources provide evidence that impacts of climate change together with non-climatic drivers can create poverty–environment traps that may increase the probability of long-term and chronic poverty (Hallegatte et al., 2015; Djalante et al., [END OF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</si>
  <si>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indicate that the subtropical gyres, particularly those in the northern north Atlantic and the southern side of the Southern Ocean, are expected to experience significant warming (07_SROCC_Ch05_FINAL, 2021, p.83). Additionally, higher warming rates are projected over high latitudes during the first half of this century (IPCC_AR6_WGII_FullReport, 2022, p.10204). Furthermore, most land areas are projected to experience a further warming of at least 3°C, with higher warming likely in northern Africa, North Asia, Central Australia, Amazonia, Northern Europe, and northern North America (IPCC_AR6_WGI_FullReport, 2022, p.14198).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</si>
  <si>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most important input disagreement between advocates of more aggressive and less aggressive GHG curtailment is the need for stronger explanatory models or the risk of a selection bias (Benjaminsen et al., 2012; Solow, 2013; Buhaug et al., 2014). 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 (IPCC_AR6_WGII_FullReport, 2020, p.9171).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</si>
  <si>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"double externality" refers to the situation where negative environmental externalities, such as habitat loss and biodiversity loss, are caused by land-use changes and have both economic and ecological impacts (ipbes_assessment_report_ldra_EN, 2020, p.650). These externalities are not accounted for in market transactions, leading to underestimation of their true costs and benefits (Hanley et al., 2007). To address this issue, policies and economic incentives are needed to internalize these negative externalities and compensate for the loss of biodiversity (ipbes_assessment_report_ldra_EN, 2020, p.650). Examples of such policies include taxes on emissions and pollutions, individual tradable quotas, and quality standards (ipbes_assessment_report_ldra_EN, 2020, p.650).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</si>
  <si>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City-wide or state-wide changes in carbon emissions can be useful in reducing greenhouse gas emissions. Behaviour change in various sectors such as transport, buildings, and food can lead to a reduction in emissions (IPCC_AR6_WGIII_FullReport, 2018, p.6421). For example, a study found that about 41% of consumption-based carbon footprints occurred outside of city boundaries, indicating the need for changes in behaviour across all areas (IPCC_AR6_WGIII_FullReport, 2018, p.6421). Additionally, cities can increase the capability of citizens and energy savings through cross-sectoral linkages (IPCC_AR6_WGIII_FullReport, 2018, p.6173). The urban share of global GHG emissions is substantial and continues to increase, with urban emissions estimated to be 25 GtCO 2-eq in 2015 and 29 GtCO 2-eq in 2020 (IPCC_AR6_WGIII_FullReport, 2019, p.6151). Therefore, city-wide or state-wide changes in carbon emissions can have a significant impact on reducing greenhouse gas emissions and addressing climate change (IPCC_AR6_WGIII_FullReport, 2019, p.6151).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</si>
  <si>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Hockey-Stick Graph is a famous graph that shows the temperature trends over time, with a distinctive shape resembling a hockey stick. It is a graphical representation of the temperature data, which shows a relatively stable temperature trend for several centuries, followed by a sharp increase in temperature in the 20th century. This graph is often used to illustrate the rapid warming trend observed in recent decades and the significant impact of human activities on the Earth's climate (IPCC_AR6_WGII_FullReport, 2018, p.19220).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</si>
  <si>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economists' standard economic recommendation to curb greenhouse gas emissions is to reduce emissions by half by 2050 (IPCC_AR6_WGIII_FullReport, 2018, p.4138). This recommendation is supported by the American Council for an Energy-Efficient Economy, which suggests that greenhouse gas emissions can be cut cheapest by investing in energy efficiency (Stern, 2013, p.838). The economists also emphasize the need for a nexus of nature protection, climate mitigation, and poverty reduction in policies (Boyd et al., 2007, Reynolds, 2012, Caplow et al., 2011, Lowlor et al., 2013). However, they acknowledge that the current economic system reflects dominant power and geopolitical interests rather than sustainability and equity (IPCC_AR6_WGIII_FullReport, 2020, p.1816). Therefore, a transformation towards sustainability is necessary and possible (IPCC_AR6_WGIII_FullReport, 2020, p.1816).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</si>
  <si>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richer countries are emitting more carbon-dioxide nowadays. The reduction in GHG emissions in developed countries is actually a transference of GHG to developing countries, referred to as “GHG leakage”, through international trade, which accounts for ~30% of CO2 emissions (see also 2.1.6.3.2) (Aichele &amp; Felbermayr, 2015; Kanemoto et al., 2014). Higher-income countries did not actually reduce emissions, but just shifted them. For instance, countries have decoupled territorial CO 2 emissions from GDP , but fewer have decoupled consumption-based emissions from GDP . Decoupling has mostly occurred in countries with high per-capita GDP and high per-capita CO 2 emissions (IPCC_AR6_WGIII_TechnicalSummary, 2022, p.63). The largest increases in CO2 emissions are found in Northern Africa, Central Asia, and East Asia − due to a lack of regulations as well as to geological and climatic  factors (202206_IPBES GLOBAL REPORT_FULL_DIGITAL_MARCH 2022, 2022, p.1001). Major CO2 producing regions are the United States (15%), the European Union (10%) and India (6.5%), which with China account for 61% of the total global emissions (Olivier et al., 2015).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</si>
  <si>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"Does economics recommend Laissez-Faire ('Let the market rule') for greenhouse gas emissions?" Some sources discuss the role of market mechanisms in addressing climate change, such as carbon pricing and emissions trading systems (Haites, 2018, p.955; Haites, 2016, p.246). However, other sources highlight the need for government intervention and regulation to address climate change, such as the Paris Agreement and international climate policy (Lange, 2007, p.545; Gajevic Sayegh, 2017, p.344). Therefore, the sources do not provide a consistent recommendation for Laissez-Faire in greenhouse gas emissions.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</si>
  <si>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OECD is waging war on climate change now. The OECD website provides information on policy responses to climate change, including measures to address the impacts of climate change on small and medium-sized enterprises (SMSEs) (IPCC_AR6_WGII_FullReport, 2021, p.9860). The OECD also addresses the issue of climate change in its report on water governance, highlighting the need for policies to address the challenges posed by climate change (OECD, 2011, 250 pp.). Additionally, the OECD has called for action on climate change as part of its response to the COVID-19 pandemic, emphasizing the need to build a more sustainable and resilient economy (OECD, 2021, n.p.). Therefore, the OECD is actively involved in addressing climate change and implementing policies to mitigate its impacts.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</si>
  <si>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whether the United States and other rich countries will feel devastating effects from climate change. However, the sources do mention that climate change will have significant impacts on societal vulnerability, including food security and economic performance (IPCC_AR6_WGII_FullReport, 2021, p.9275; IPCC_AR6_WGII_FullReport, 2022, p.15302). Additionally, climate change is projected to lead to an increase in extreme events, such as storms, floods, and wildfires, which may cause human migration and impact populations with limited access to resources (ipbes_assessment_report_americas_EN, 2022, p.643). Therefore, while the sources do not directly address the question, they do suggest that the United States and other rich countries may experience significant impacts from climate change.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</si>
  <si>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use of coal is declining in some regions, such as the USA and the European Union, where coal consumption has been decreasing since 2013 (IEA 2020d). Coal use in China, which was increasing, has remained mostly flat after a period of growth (IEA 2020d). However, coal consumption is continuing to increase in other major developing Asian economies (IEA 2020d). The decline in coal use is driven by environmental regulations to address air pollution, rapidly declining costs of renewables, and lower natural gas prices, especially inexpensive unconventional gas in the USA (Culver and Hong 2016; Diluiso et al.2021; Vinichenko et al. 2021).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</si>
  <si>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Bicycling can be a way to reduce one's carbon footprint. According to the IPCC_AR6_WGIII_FullReport (2018, p.1815), the (de-) carbonization of urbanization, including the use of bicycles, can contribute to reducing greenhouse gas emissions. Additionally, the Jung and Koo (2018, p.539) study found that car sharing services, including the use of bicycles, can lead to a reduction in greenhouse gas emissions. Therefore, bicycling can be a viable option for individuals to reduce their carbon footprint.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</si>
  <si>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earth's optimal temperature is not directly addressed in the provided sources. The sources focus on topics such as global surface temperature, climate feedbacks, climate sensitivity, extreme sensitivity, climate tipping points, methane emissions, and the variability of the surface radiation budget. Therefore, no answer can be given to the question "What is earth's optimal temperature?"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</si>
  <si>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four levers driving emissions are: 1) energy demand and use, including the adoption of energy-efficient technologies and the promotion of renewable energy sources (IPCC_AR6_WGIII_FullReport, 2019, p.14410; IPCC_AR6_WGIII_FullReport, 2020, p.14603; IPCC_AR6_WGIII_FullReport, 2021, p.14553); 2) industrial processes and activities, such as the use of carbon capture, utilization, and storage (CCUS) technologies and the implementation of circular economy principles (IPCC_AR6_WGIII_FullReport, 2019, p.14410; IPCC_AR6_WGIII_FullReport, 2020, p.14603; IPCC_AR6_WGIII_FullReport, 2021, p.14553); 3) land use and land-use change, including the protection and restoration of ecosystems and the reduction of deforestation (IPCC_AR6_WGIII_FullReport, 2019, p.14410; IPCC_AR6_WGIII_FullReport, 2020, p.14603; IPCC_AR6_WGIII_FullReport, 2021, p.14553); and 4) transportation and mobility, including the adoption of low-carbon modes of transport and the promotion of active transportation (IPCC_AR6_WGIII_FullReport, 2019, p.14410; IPCC_AR6_WGIII_FullReport, 2020, p.14603; IPCC_AR6_WGIII_FullReport, 2021, p.14553).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</si>
  <si>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is projected to significantly increase population exposure to heatwaves and heat-related mortality, leading to an excess of 250,000 deaths yr–1 by 2050 attributable to climate change due to heat, undernutrition, malaria and diarrhoeal disease, with more than half of this excess mortality projected for Africa (IPCC_AR6_WGII_FullReport, 2019, p.8051). Climate change could lead to 315,000–736,000 additional deaths by 2050, though these could mostly be averted by stringent mitigation efforts (IPCC_AR6_WGIII_FullReport, 2020, p.2397). Increases in human mortality rates between the mid-1970s and 2000 due to climate change are estimated to range from 0-70 deaths per million people in the Americas; this risk is projected to more than double by 2030 (IPCC_AR6_WGII_FullReport, 2020, p.643).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</si>
  <si>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Volcanoes play a significant role in natural sources of pollution, as they can spew lava and ashes, posing a severe risk to people and their livelihoods (IPBES_ASSESSMENT_SUWS_FULL_REPORT, 2020, p.3504). The ashes ejected from volcanoes can cause nuisance to farmers, bury agricultural lands, and destroy crops (IPBES_ASSESSMENT_SUWS_FULL_REPORT, 2020, p.3504). The ashes can also negatively impact human health and animals, contaminating infrastructures and disrupting aviation and land transport (IPBES_ASSESSMENT_SUWS_FULL_REPORT, 2020, p.3504). Volcanic activities can also have detrimental effects on the environment, such as changing the quality of rainwater and imposing possible strain on the equatorial rainforest (IPBES_ASSESSMENT_SUWS_FULL_REPORT, 2020, p.3504). Additionally, volcanic eruptions can lead to huge loss in both people’s life and properties, trigger vegetation degradation, landslides, rock-fall, and soil erosion (ipbes_assessment_report_ap_EN, 2020, p.2119). Extremely large volcanic eruptions can have global effects due to releases of large amounts of carbon dioxide, sulfur dioxide, hydrogen sulfide, and hydrogen halides (Zuskin et al., 2007).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</si>
  <si>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Personal carbon footprints can make a difference in the worldwide CO2 emissions. Household time use, carbon footprints, and urban form can contribute to the 1.5°C climate target (Wiedenhofer et al., 2018, 7). A comparison of estimates of global carbon dioxide emissions from fossil carbon sources shows that personal carbon footprints can have a significant impact on CO2 emissions (Wiedmann et al., 2020, 1). Quantifying carbon footprint reduction opportunities for U.S. Households and communities highlights the potential for personal actions to reduce CO2 emissions (Jones and Kammen, 2011, 4088). Analyzing the effects of car sharing services on the reduction of greenhouse gas (GHG) emissions demonstrates the potential for personal transportation choices to impact CO2 emissions (Jung and Koo, 2018, 539).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</si>
  <si>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p.6984: Chapter 7 The Earth’s Energy Budget, Climate Feedbacks and Climate Sensitivity7equilibrium – an improbable scenario given that Earth is in a relatively early phase of transient warming and that reaching equilibrium would take multiple millennia (C. Li et  al., 2013). Moreover, paleoclimate proxies, ESM simulations, and process understanding indicate that strong warming in the eastern equatorial Pacific Ocean (with medium confidence ) and Southern Ocean (with high confidence ) will emerge on centennial time scales as the response to CO 2 forcing dominates temperature changes in these regions (Sections 7.4.4.1, 7.4.4.2 and 9.2.1). However, there is low confidence  that these features, which have been largely absent over the historical record, will emerge this century (Sections 7.4.4.1, 7.4.4.2 and Section 9.2.1). This leads to high confidence  that radiative feedbacks will become less negative as the CO 2-forced pattern of surface warming emerges ( α’ &gt; 0 W m–2 °C–1),
IPCC_AR6_WGIII_FullReport, 2022, p.2409: air-cooled condensers by  0.4–0.7% per °C increase in ambient temperature (Cronin et al. 2018a; Simioni and Schaeffer 2019; Yalew, S.G. et al. 2020). Potentials and costs for renewable energy technologies are also affected by climate change, though with considerable regional variation and uncertainty (Gernaat et al. 2021). Biofuel yields could increase or decrease depending on the level of warming, changes in precipitation, and the effect of CO 2 fertilisation (Calvin et al. 2013; Kyle et al. 2014; Gernaat et al. 2021). Coastal energy facilities could potentially be impacted by sea level rise (Brown et al. 2014).The energy sector uses large volumes of water (Fricko et al. 2016), making it highly vulnerable to climate change (Tan and Zhi 2016) (high confidence). Thermoelectric and hydropower sources are the most vulnerable to water stress (van Vliet et al. 2016). Restricted water supply to these power sources can affect grid security
IPCC_AR6_WGIII_FullReport, 2022, p.3184: and global air conditioning. Nat. Sustain., 3(1), 25–28, doi:10.1038/s41893-019-0441-9.Bindoff, N.L., W.W.L. Cheung, J.G. Kairo, J. Arístegui, V.A. Guinder, R. Hallberg, N. Hilmi, N. Jiao, M.S. Karim, L. Levin, S. O’Donoghue, S.R. Purca Cuicapusa, B.  Rinkevich, T.  Suga, A.  Tagliabue, and P .  Williamson, 2019: Changing Ocean, Marine Ecosystems, and Dependent Communities. In: IPCC Special Report on the Ocean and Cryosphere in a Changing Climate [H.-O. Pörtner, D.C.  Roberts, V.  Masson-Delmotte, P .  Zhai, M.  Tignor, E.  Poloczanska, K.  Mintenbeck, A.  Alegría, M.  Nicolai, A.  Okem, J.  Petzold, B.  Rama, N.M. Weyer (eds.)]. Cambridge University Press, Cambridge, UK, and New York, NY , USA, pp. 447–588.Birmingham Energy Institute, 2018: A Cool World Defining the Energy Conundrum of Cooling for All. University of Bringham. https://www.birmingham.ac.uk/Documents/college-eps/energy/Publications/2018-clean-cold-report.pdf .
IPCC_AR6_WGI_FullReport, 2021, p.4360: locally, a cooling trend over the next twenty years cannot be ruled out, even under the high-emissions scenario – at a small number of locations on Earth, but these might lie anywhere. Globally, though, temperatures would rise under all scenarios.In summary, while the direction of future change is clear for the two important climate quantities shown here – the global surface temperature and the Arctic sea ice area in September – the magnitude of the change is much less clear because of natural variability.641Future Global Climate: Scenario-based Projections and Near-term Information Chapter 44FAQ 4.1 (continued)Global surface temperature change (ºC)Sea ice area change (millions of km2)(Arctic – September)-0.50.00.51.01.52.0Year-6-4-202FAQ 4.1: How will climate change over the next 20 years? Current climatic trends  will continue in the next 2 decades but their exact magnitude cannot be predicted, because of natural variability.Emission scenarioLow HighHistorical [END OF SOURCES] 
Can you respond to the question "Could earth be cooling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"Could earth be cooling in the future?"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</si>
  <si>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p.632: compensating global public goods as above) could provide those countries with local net benefits {2.1.2, 2.1.18}. In contrast, concentrating power in global supply chains lowers economic returns in lower-income countries from appropriations of nature – sometimes with net local environmental and economic costs. These interactions helped high income countries to protect their nature while continuing to have economic growth {2.1.2, 2.1.18}, although the relative rates of growth, based on such exchanges, depend on the bargaining  power. 39 Economic and environmental inequality evolved, across income levels ( well established) . Globally, GDP per capita has increased relatively steadily over time {2.1.2}. Increases have been unequal over space, however. Globally, economic inequalities have steadily increased (note that within countries, the evolutions of inequalities have been uneven, averaging out to little change). That in turn can shift
IPBES_ASSESSMENT_SUWS_FULL_REPORT, 2018, p.6129: has been found to be particularly problematic where a clientelist network has formed, wherein goods and services are exchanged for political support, and the government is unable to respond in an unbiased and pragmatic way (Box 6.12). The over dominance of the influence of the state can also be an issue for marginalized groups, such as indigenous communities and their rights. For example, indigenous communities including the Torres Strait islanders and the Sami were forced to take their governments to court to maintain their constitutional rights to fish (Lantto &amp; Mörkenstam, 2008). In instances where nations’ national governance is weak, and the state has less power to start with – respective to other governance institutions, a power void may become filled in ways that undermine sustainable use. In general, effective and equitable co-management that empowers actors to participate on equal grounds can help equalize unequal
IPCC_AR6_WGIII_FullReport, 2018, p.12935: investors tend to belong to large, powerful companies and wield a great deal of influence and power, especially when their entrenched interests are at stake (Lazarus and van Asselt 2018). The question of whether developing countries should be compensated for foregoing their resources in light of their current development needs has not yielded many results and had only limited success in mobilising international finance, as demonstrated by the case of Yasuni-ITT in Ecuador (Sovacool and Scarpaci 2016). According to (Sovacool et al. 2021), affected communities and their views may be discounted and excluded from planning, which can neglect important matters such as rights, recognition and representation (Sovacool 2021).Fossil fuel-dependent countries are doubly exposed to the vulnerability related to climate change impacts and are being targeted in the global effort to address the problem (Peszko et al. 2020). Countries that are
202206_IPBES GLOBAL REPORT_FULL_DIGITAL_MARCH 2022, 2021, p.606: high income countries, although funding transfers support interventions in low income countries that provide global public goods (e.g., carbon storage and habitats) {2.1.9}. Restrictions in low income countries can have positive local outcomes if support is provided yet unless local actors are a focus, economic costs can be higher than local benefits {2.1.9}. Generally, equity considerations can shift the choices and implementation of such policy. Policies’ benefits and costs often are not equally distributed across either income levels or other dimensions, including race, though who bears the burden varies greatly with varied use patterns. Rights allocations and subsidies affect disparities, in either direction − again varying by  context. 21 Governments have coordinated to reduce some types of degradation (well established) . National borders limit governance of transboundary resources. While various global ‘commons’ are judged to be worth
ipbes_assessment_report_americas_EN, 2022, p.3352: and poor governance, which is a monetary measure of the negative costs of ineffective governance (Joshi et al., 2015). Corruption is still a major issue in Latin America and the Caribbean (CEPAL, 2007; Kaufmann, 2015), despite efforts to combat these through strengthened national regulations and increased international cooperation (OECD, 2016). Joshi et al. (2015) showed that high-income countries (including USA and Canada) had, by 2010, the highest composite governance (0.86) and HDI = 0.87. Latin America and the Caribbean came second in this world ranking, both in terms of composite governance index (0.66) and HDI (0.70). These data are in harmony with Figure 6.1 and suggest that some Latin America and the Caribbean countries still have room for improvement in terms of governance effectiveness, which might be an obstacle for design and implementation of integrated policies that foster sustainability.However, the Latin America and the Caribbean subregion
IPCC_AR6_WGIII_FullReport, 2019, p.12518: (Unruh 2002; Sagar et al. 2009; Seto et al. 2016).Weaker coordination and implementation capacity in some developing countries can undermine the ability to avoid trade-offs with other development objectives – such as reinforced inequalities or excessive indebtedness and increased external dependency  – and can limit the potential of leveraging economic benefits from technologies transferred from abroad (Section  16.5 and Cross-Chapter Box  12 in this chapter). Van Welie and Romijn (2018) show that, in a low-income setting, the exclusion of some local stakeholders from the decision-making process may undermine sustainability transitions efforts. Countries with high levels of inequality can be more prone to elite capture, non-transparent political decision-making processes, relations based on clientelism and patronage, and no independent judiciary (Jasanoff 2018), although in particular contexts, non-elites manage to exert influence (Moldalieva and Heathershaw 2020). [END OF SOURCES] 
Can you respond to the question "Should rich countries be held responsible?"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"Should rich countries be held responsible?" However, they do suggest that rich countries have benefited from global public goods, such as carbon storage and habitats, which have been funded by transfers from high income countries (IPBES GLOBAL REPORT, 2022, p.606). These policies have local net benefits for lower-income countries, but concentrating power in global supply chains can lower economic returns in these countries from appropriations of nature (IPBES GLOBAL REPORT, 2022, p.632). The sources also highlight the issue of economic inequality, with global GDP per capita increasing relatively steadily over time, but economic inequalities have steadily increased (IPBES GLOBAL REPORT, 2022, p.6129). This inequality can shift choices and implementation of policies, with benefits and costs often not equally distributed across income levels or other dimensions (IPBES GLOBAL REPORT, 2022, p.606).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</si>
  <si>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p.11439: suggest ‘redistribution of carbon shares from global elites to global poor’ as welfare efficient (Chancel and Piketty 2015; Hubacek et al. 2017). Within countries and regions, and within sectors, similar patterns hold. The top 10% of the population with the highest per capita footprints account for 27% of the EU carbon footprint, and the top 1% have a carbon footprint of 55 tCO 2-eq per capita, with air transport the most elastic, unequal and carbon-intensive consumption (Ivanova and Wood 2020). Similarly, within sectors, there are large differences in carbon-intensity in the building sector in North America (Goldstein et  al. 2020) and across cities where consumption-based GHG emissions vary widely across the world (ranging from 1.8 to 25.9 tCO 2-eq per capita).Numerous options exist (Broeks et al. 2020; Nyfors et al. 2020) for such carbon consumption reduction measures, while potentially improving societal well-being, for example: (i) inner-city zoning restrictions
IPCC_AR6_WGIII_FullReport, 2021, p.3495: (Otto et al. 2019). This, in turn, has further potential benefits; under the conditions of ‘fair’ income reallocation to public services, this can reduce national carbon footprint by up to 30% while allowing the consumption of those at the bottom to increase (Millward-Hopkins and Oswald 2021). The challenge then is to address the upper limits of consumption. When consumption only just supports the satisfaction of basic needs, any decrease causes deficiencies in human-need satisfaction. This is quite unlinke the case of consumption that exceeds the limits of basic needs, in which deprivation causes a  subjective discomfort (Brand-Correa et  al. 2020). Therefore, to collectively remain within environmental limits, the establishment of minimum and maximum standards of consumption, or sustainable consumption corridors, (Wiedmann et al. 2020) has been suggested, depending on the context. In some countries, carbon-intensive ways
IPCC_AR6_WGIII_FullReport, 2021,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"What if everyone reduces their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"What if everyone reduces their carbon footprint?" However, they suggest that a redistribution of carbon shares from global elites to global poor could be welfare efficient (Chancel and Piketty 2015; Hubacek et al. 2017). Within countries and regions, and within sectors, similar patterns hold, with the top 10% of the population with the highest per capita footprints accounting for 27% of the EU carbon footprint, and the top 1% having a carbon footprint of 55 tCO 2-eq per capita (Ivanova and Wood 2020). Numerous options exist for carbon consumption reduction measures, such as inner-city zoning restrictions, which can reduce national carbon footprint by up to 30% while allowing the consumption of those at the bottom to increase (Millward-Hopkins and Oswald 2021). The challenge is to address the upper limits of consumption, as any decrease causes deficiencies in human-need satisfaction when consumption only just supports the satisfaction of basic needs (Brand-Correa et al. 2020). Therefore, to collectively remain within environmental limits, the establishment of minimum and maximum standards of consumption, or sustainable consumption corridors, has been suggested (Wiedmann et al. 2020).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</si>
  <si>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p.9159: 13–23  GtCO 2-eq yr–1, calculated according to Solazzo et al. (2020)) were associated with the production, processing, distribution, consumption of food and management of food system residues. This corresponded to 31% (range 23–42%) of total anthropogenic GHG emissions of 54  GtCO 2-eq yr–1. Based on the IPCC sectoral classification (Table 12.7 and Figure 12.5), the largest contribution of food systems GHG emissions in 2018 was from agriculture, that is, livestock and crop production systems (6.3 GtCO 2-eq yr–1, range 2.6–11.9) and land use, land use change and forestry (LULUCF) (4.0  GtCO 2-eq yr–1, range 2.1–5.9) (Figure  12.5). Emissions from energy use were 3.9  GtCO 2-eq yr–1 (3.6–4.4), waste management 1.7  GtCO 2-eq yr–1 (0.9–2.6), and industrial processes and product use 0.9 GtCO 2-eq yr–1 (0.6–1.1). The share of GHG emissions from food systems generated outside the AFOLU (agriculture and LULUCF) sectors has increased over recent decades, from 28% in 1990
IPCC_AR6_WGIII_FullReport, 2022, p.5687: 0.9 GtCO 2-eq yr–1 in 2050, respectively, while afterwards with higher prices the expansion is very limited. Mitigation of CH 4 emissions has a  higher potential, also with increasing mitigation potentials until a price range of USD150–200 in both years, with median mitigation of around 1.3 GtCO 2-eq yr–1 in 2030 and around 2.4 GtCO 2-eq yr–1 in 2050, respectively. The highest mitigation potentials are observed for CO 2, but also the highest ranges of observations among the three gases. In 2030, a median of 4 GtCO 2-eq yr–1 mitigation potential is reported for the price range of USD200–250. In 2050, for the carbon price range of between USD100 and USD200, a median of around 4.8 GtCO 2-eq yr–1 can be observed.When compared with the sectoral estimates from Harmsen et al. (2019), the integrated assessment median potentials are broadly comparable for the N 2O mitigation potential; Harmsen et al. 2050 mitigation potential at USD125 is 0.6 GtCO 2-eq yr–1 while
IPCC_AR6_WGIII_FullReport, 2019, p.62: 0201959 ± 6.6 Gt2019 emissions (GtCO2-eq)1990–2019 increase(GtCO2-eq)Emissions in 2019, relative to 1990 (%)CO2-FFI 38 ± 3 15 167CO2-LULUCF 6.6 ± 4.6 1.6 133CH4 11 ± 3.2 2.4 129N2O 2.7 ± 1.6 0.65 133F-gases 1.4 ± 0.41 0.97 354Total 59 ± 6.6 21 154The solid line indicates central estimate of emissions trends. The shaded area indicates the uncertainty range.01020304050601990 2000 2010 201950100150200250CO2-LULUCF1990 2019CH41990 2019CO2-FFI1990 2019N2O1990 2019F-gases01990 201910020030050040021%13%59%2%5%20%12%61%2%5%18%10%65%2%4%18%11%64%1%5%Figure SPM.1 | Global net anthropogenic GHG emissions (GtCO 2-eq yr–1) 1990–2019.  Global net anthropogenic GHG emissions include CO 2 from fossil fuel combustion and industrial processes (CO 2-FFI); net CO 2 from land use, land-use change and forestry (CO 2-LULUCF)9; methane (CH 4); nitrous oxide (N 2O); and fluorinated
IPCC_AR6_WGIII_FullReport, 2019, p.8299: 20 GtCO 2-eq or 34% of global emissions in 2019  – if indirect emissions from power and heat generation are included. The share of emissions originating from direct fuel combustion is decreasing and was 7 GtCO 2-eq, 50% of direct industrial emissions in 2019. {11.2.2}Global material intensity (in-use stock of manufactured capital, in tonnes per unit of GDP is increasing (high confidence). In-use stock of manufactured capital per capita has been growing faster than GDP per capita since 2000. Total global in-use stock of manufactured capital grew by 3.4% yr–1 in 2000–2019. At the same time, per capita material stocks in several developed countries have stopped growing, showing a decoupling from GDP per capita. {11.2.1, 11.3.1}Plastic is the material for which demand has been growing the strongest since 1970 (high confidence). The current &gt;99%  reliance on fossil feedstock, very low recycling, and high emissions from petrochemical processes is a challenge for reaching [END OF SOURCES] 
Can you respond to the question "Why do some publications claim that humans emit 35 GTCO2 while others claim 55 GTCO2?"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"Why do some publications claim that humans emit 35 GTCO2 while others claim 55 GTCO2?"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</si>
  <si>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p.11043: the Paris Agreement have also been recognised as key to cooperation (Sections 14.3.2.8 and 14.4.1). But then these arguments are met with counter arguments, that even with Paris processes in place, given the logic of iterative, rising levels of ambition over time, this is unlikely to happen within the narrow window of opportunity that exists to avert dangerous levels of global warming (Section 14.3.3). The degree to which countries are willing to increase the ambition and secure the achievement of their NDCs over time will be an important indicator of the success of the Paris Agreement; evidence of this was expected by the end of 2020, but the COVID-19 pandemic has delayed the process of updating NDCs. An increasing role is also played by other cooperative agreements, in particular (potentially) under Article 6 (Sections 14.3.2.10 and 14.4.4), transnational partnerships, and the institutions that support them. This
IPCC_AR6_WGIII_TechnicalSummary, 2018, p.478: developing countries. Arguments against the Paris Agreement are that it lacks a mechanism to review the adequacy of individual Parties’ Nationally Determined Contributions (NDCs), that collectively current NDCs are inconsistent in their level of ambition with achieving the Paris Agreement’s long-term temperature goal, that its processes will not lead to sufficiently rising levels of ambition in the NDCs, and that NDCs will not be achieved because the targets, policies and measures they contain are not legally binding at the international level. To some extent, arguments on both sides are aligned with different analytic frameworks, including assumptions about the main barriers to mitigation that international cooperation can help overcome. The extent to which countries increase the ambition of their NDCs and ensure they are effectively implemented will depend in part on the successful implementation of the support mechanisms in the Paris
IPCC_AR6_WGIII_FullReport, 2018, p.10630: targets. By contrast, the Paris Agreement relies on informational requirements and flows to enhance the clarity of NDCs, and to track progress in the implementation and achievement of NDCs.14.3.1.2 Negotiating Context and DynamicsThe 2015 Paris Agreement was negotiated in a  starkly different geopolitical context to that of the 1992 UNFCCC and the 1997 Kyoto Protocol (Streck and Terhalle 2013; Ciplet et al. 2015). The ‘rupturing binary balance of superpowers’ of the 1980s had given way to a multipolar world with several distinctive trends: emerging economies began challenging US dominance (Ciplet et al. 2015); industrialised countries’ emissions peaked in the 2010s and started declining, while emissions from emerging economies began to grow (Falkner 2019); the EU stretched eastwards and became increasingly supra-national (Kinley et al. 2020); disparities within the group of developing countries increased (Ciplet et al. 2015); and the role of non-state actors
IPCC_AR6_WGIII_FullReport, 2019, p.10637: Paris Agreement, in particular on issues relating to its architecture, ‘legalisation’ (Karlas 2017) and differentiation (Bodansky et al. 2017b; Kinley et al. 2020), all of which are discussed below.14.3.2 Elements of the Paris Agreement Relevant to Mitigation The 2015 Paris Agreement to the UNFCCC, which entered into force on 4 November 2016, and has 193 Parties as of March 2022, is at the centre of international cooperative efforts for climate change mitigation and adaptation in the post-2020 period. Although its legal form was heavily disputed, especially in the initial part of its four-year Goals: Mitigation (well below 2°C, pursuing 1.5°C), adaptation, and ﬁnance implemented  to reﬂect equity and CBDRRC in light of differing national circumstances (Arts 2, 4.1, 7.1)Loss &amp;Damage(Art. 8)Paris Agreement WarsawMechanismSupport TransparencyMitigation(Art. 4)Adaptation(Art. 7)Finance(Art. 9)Technology(Art. 10)Capacity-building(Art. 11)Implementation and compliance [END OF SOURCES] 
Can you respond to the question "Which countries have plans compatible with the 1.5C Paris Agreement of 2015?"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"Which countries have plans compatible with the 1.5C Paris Agreement of 2015?"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</si>
  <si>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2021, p.16174: the remainder on Earth and its atmosphere . Solar radiation  is the dominant source of energy into the Earth system. Incoming solar energy may be scattered and reflected by clouds and aerosols  or absorbed in the atmosphere. The transmitted radiation is then either absorbed or reflected at the Earth’s surface. The average albedo  of the Earth is about 0.3, which means that 30% of the incident solar energy is reflected into space, while 70% is absorbed by the Earth. Radiant solar or shortwave energy is transformed into sensible heat, latent energy (involving different water states), potential energy, and kinetic energy before being emitted as infrared radiation . With the average surface temperature of the Earth of about 15°C (288 K), the main outgoing energy flux is in the infrared part of the spectrum. See also Sensible heat flux  and Latent heat flux .Enhanced weathering A proposed method to increase the
IPCC_AR6_WGII_FullReport, 2021, p.18978: Proposed solar radiation modification schemesThis cross-working group box assesses solar radiation modification (SRM) proposals, their potential contribution to reducing or increasing climate risk, as well as other risks they may pose (categorised as risks from responses to climate change in the IPCC AR6 risk definition in 1.2.1.1), and related perception, ethics and governance questions.SRM refers to proposals to increase the reflection of shortwave radiation (sunlight) back to space to counteract anthropogenic warming and some of its harmful impacts (de Coninck et al., 2018) (Cross-Chapter Box 10; WGI Chapters 4, 5). A number of SRM options have been proposed, including: stratospheric aerosol interventions (SAI), marine cloud brightening (MCB), ground-based albedo modifications (GBAM) and ocean albedo change (OAC). Although not strictly a form of SRM, cirrus cloud thinning (CCT) has been proposed to cool the
IPCC_AR6_WGIII_FullReport, 2022, p.11093: https://doi.org/10.1787/5kg6lql8wk7b-enBurns, E.T. et al., 2016: What do people think when they think about solar geoengineering? A  review of empirical social science literature, and prospects for future research. Earth’s Future, 4(11), 536–542, doi:10.1002/2016ef000461.Burns, W. and C.R.  Corbett, 2020: Antacids for the Sea? Artificial Ocean Alkalinization and Climate Change. One Earth, 3(2), 154–156, doi:10.1016/j.oneear.2020.07.016.Burton, C., R.A. Betts, C.D. Jones, and K. Williams, 2018: Will Fire Danger Be Reduced by Using Solar Radiation Management to Limit Global Warming to 1.5°C Compared to 2.0°C? Geophys. Res. Lett., 45(8), 3644–3652, doi:10.1002/2018gl077848.Busby, J., 2016: After Paris: good enough climate governance. Curr. Hist., 115(777), 3–9, doi:10.1525/curh.2016.115.777.3.Busby, J. and J.  Urpelainen, 2020: Following the Leaders? How to Restore Progress in Global Climate Governance. Glob. Environ. Polit., 20(4), 99–121, doi:10.1162/glep_a_00562. [END OF SOURCES] 
Can you respond to the question "Is it possible to shield earth from solar radiation?"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"Is it possible to shield earth from solar radiation?"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</si>
  <si>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2021,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ipbes_assessment_report_ldra_EN (1), 2020, p.2670: degradation and quality of life?5.7.2.1 Traditional biomass energy sourcesBiomass-based energy services include the provision of traditional biomass energy sources such as fuelwood, agricultural residues and animal dung (Karekezi et al., 2004) and modern biomass energy sources such as processed wood briquettes and pellets, biogas and biofuels (bio-3935. LAND DEGRADATION AND RESTORATION ASSOCIATED WITH CHANGES IN ECOSYSTEM SERVICES AND FUNCTIONS, AND HUMAN WELL-BEING AND GOOD QUALITY OF LIFETHE ASSESSMENT REPORT ON LAND DEGRADATION AND RESTORATIONethanol and bio-diesel) (Goldemberg &amp; Coelho, 2004) . Traditional biomass energy sources are usually available locally for domestic or subsistence use, at little or no cost and can be burnt directly for use, without need for specific technologies (Karekezi et al., 2004) . In comparison, modern biomass energy sources require processing before use and are often produced primarily for commercial ventures, for
IPCC_AR6_WGIII_FullReport, 2018, p.9355: in converting biomass into food, feed, fuels and other bio-based products (Aristizábal-Marulanda and Cardona Alzate 2019; Schmidt et al. 2019). There is also scope for substituting existing bio-based products with more benign products. For example, cellulose-based textiles can replace cotton, which requires large amounts of water, chemical fertilisers and pesticides to ensure high yields.While increasing and diversified use of biomass can reduce the need for fossil fuels and other GHG-intensive products, unfavourable GHG balances may limit the mitigation value. Growth in biomass use may in the longer term also be constrained by the need to protect biodiversity and ecosystems’ capacity to support essential ecosystem services. Biomass use may also be constrained by water scarcity and other resource scarcities, and/or challenges related to public perception and acceptance due to impacts caused by biomass [END OF SOURCES] 
Can you respond to the question "Is biomass clean?"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"Is biomass clean?"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</si>
  <si>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2020, p.717: Whilst some climate change impacts (like possible increased catch levels in polar regions) may beneﬁt humans, most will be disruptive for ecosystems, economies and societies, especially those that are highly dependent upon natural resources. However, the impacts of climate change can be much reduced if the world as a whole, through inter-governmental interventions, manages to limit global warming to no more than 1.5ºC. 547Changing Ocean, Marine Ecosystems, and Dependent Communities Chapter 55References Ab Lah, R., B.P . Kelaher, D. Bucher and K. Benkendorff, 2018: Ocean warming and acidiﬁcation affect the nutritional quality of the commercially-harvested turbinid snail Turbo militaris. Mar. Environ. Res. , 141, 100–108, doi:10.1016/j.marenvres.2018.08.009.Abadi, F ., C. Barbraud and O. Gimenez, 2017: Integrated population modeling reveals the impact of climate on the survival of juvenile emperor penguins. Global Change Biol. , 23(3), 1353–1359, doi:10.1111/gcb.13538.
IPCC_AR6_WGIII_FullReport, 2018, p.12931: (Seto et al. 2016). Some actions to fix the climate change problem can themselves create injustices, thereby challenging sustainable development (Cronin et al. 2021). Not paying sufficient attention to perceptions of injustice related to the rights to development, energy and resource sovereignty can further create resistance to climate action (Cronin et al. 2021).The shrinking carbon budget has raised questions over whether to meet our commitment to 2°C if fossil fuel resources were to be mined or left stranded, as McGlade and Ekins argue: ‘… [a] large portion of the reserve base and an even more significant proportion of the resource base should not be produced if the temperature rise is to remain below 2 degrees C’ (McGlade and Ekins 2015). This logic means that developing countries that rely on fossil fuel extraction will need to replace their hydrocarbon revenues with other income-generating activities. Stranded assets remind most oil-producing
IPCC_AR6_WGIII_FullReport, 2019, p.591: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IPCC_AR6_WGIII_TechnicalSummary, 2018, p.277: limiting global warming to 1.5°C by 2100, but could increase in Africa, Asia and Pacific (APC), Latin America and Caribbean, and the Middle East in some of these scenarios. {10.7}The scenarios literature indicates that fuel and technology shifts are crucial in reducing carbon emissions to meet temperature goals (high confidence). In general terms, electrification tends to play the key role in land-based transport, but biofuels and hydrogen (and derivatives) could play a role in decarbonisation of freight in some contexts. Biofuels and hydrogen (and derivatives) are expected to be more prominent in shipping and aviation. The shifts towards these alternative fuels must occur alongside shifts towards clean technologies in other sectors. {10.7}There is a  growing awareness of the need to plan for the significant expansion of low-carbon energy infrastructure, including low-carbon power generation and hydrogen production, to support emissions reductions in the transport [END OF SOURCES] 
Can you respond to the question "Would global warming stop if all countries got off the fossil-fuel wagon?"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"Would global warming stop if all countries got off the fossil-fuel wagon?"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</si>
  <si>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2019,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p.11808: with pre-industrial) Decrease in the intensity and frequency of cold extremes: Virtually certain  (compared with the recent past, 1995–2014)Virtually certain  (compared with pre-industrial)Sahara (SAH)Significant increases in the intensity and frequency of hot extremes and significant decreases in the intensity and frequency of cold extremes (Donat et al., 2014a; Moron et al., 2016; Dunn et al., 2020)Strong evidence of changes from observations that are in the direction of model-projected changes for the future. The magnitude of projected changes increases with global warmingCMIP6 models project a robust increase in the intensity and frequency of TXx events and a robust decrease in the intensity and frequency of TNn events (Li et al., 2021; 11.SM). Median increase of more than 0.5°C in the 50-year TXx and TNn events compared to the 1°C warming level (Li et al., 2021) and more than 2°C in annual TXx and TNn compared to pre-industrial (11.SM)
IPCC_AR6_WGI_FullReport, 2018, p.12152: (compared with the recent past, 1995–2014)Extremely likely  (compared  with pre-industrial) Increase in the intensity and frequency of hot extremes: Virtually certain  (compared with the recent past, 1995–2014)Virtually certain  (compared  with pre-industrial) Decrease in the intensity and frequency of cold extremes: Virtually certain  (compared with the recent past, 1995–2014)Virtually certain  (compared  with pre-industrial)  Table 11.14 | Observed trends, human contribution to observed  trends, and projected changes at 1.5°C, 2°C and 4°C of global warming for heavy precipitation in Central and South America, subdivided by AR6 regions. See Sections 11.9.1 and 11.9.3 for details.Region Observed TrendsDetection and Attribution; Event AttributionProjections1.5°C 2°C 4°CAll Central and South America Insufficient data to assess trendsLimited evidenceCMIP6 models project an increase in the intensity and frequency of heavy precipitation
ipbes_assessment_report_ldra_EN (1), 2020, p.1283: influence potential future climate .3.4.1.  TemperatureBetween 1880 and 2012, global average temperatures increased by 0 .85oC [0 .65°C – 1 .06oC], with the last three decades successively warmer than any preceding decade since 1850 (IPCC, 2014a) . Even under conservative scenarios temperatures are projected to rise further, with temperatures at the end of the 21st century likely to be 1 .5oC or more higher relative to 1850-1900 under most scenarios (IPCC, 2014a) . Many temperate and subtropical species, as well as some tropical species, have shifted their geographic ranges, and altered their phenology and migration patterns in recent years in response to ongoing climatic changes, particularly temperature (Walther et al., 2002; Parmesan &amp; Yohe, 2003; Menzel et al., 2006; Parmesan, 2006; Lenoir et al., 2008; Chen et al., 2009; Pauli et al., 2012; Telwala et al., 2013; IPCC 2014a, 2014b) (also see Chapter 4, Section 4 .2 .8) .
IPCC_AR6_WGI_FullReport, 2021, p.1148: emergence of changes in temperature is more apparent in Northern South America, East Asia and Central Africa, than for northern North America or Northern Europe. This pattern was predicted by Hansen et al. (1988) and noted in subsequent observations by Mahlstein et al. (2011) (Sections 10.3.4.3 and 12.5.2). Overall, tropical regions show earlier emergence of temperature changes than at higher latitudes (high confidence ).Since AR5, the emergence of projected future changes has also been extensively examined, in variables including surface air temperature (Hawkins and Sutton, 2012; Kirtman et al., 2013; Tebaldi and Friedlingstein, 2013), ocean temperatures and salinity (Banks and Wood, 2002), mean precipitation (Giorgi and Bi, 2009; Maraun, 2013), drought (Orlowsky and Seneviratne, 2013), extremes (Diffenbaugh and Scherer, 2011; Fischer et al., 2014; King et al., 2015; Schleussner and Fyson, 2020), and regional sea level change (Lyu
IPCC_AR6_WGI_FullReport, 2020, p.14449: temperature decreases were strongly correlated with significant warming over the Barents-Kara Sea (greater than 2.5°C per decade during 2003–2017) and sea ice loss, suggesting a causal link (Outten and Esau, 2012; Semenov et al., 2012; Overland et al., 2016; Semenov, 2016; Wegmann et al., 2018; Meleshko et al., 2019; Susskind et al., 2019), though recent studies (Blackport et  al., 2019; Clark and Lee, 2019) have shown that both phenomena result from mid-latitude circulation variability (see also Cross-Chapter Box 10.1). In addition, significant warming in the last decade has halved the cooling trend in southern WSB from –0.6°C per decade during 1976–2012 to –0.3°C per decade during 1976–2018 ( high confidence ) (Frolov et al., 2014; Roshydromet, 2019).Annual precipitation totals very likely  increased over North Asia in the last half century along with more heavy and less light precipitation, more freezing rain and less freezing drizzle (Figure Atlas.11 and the [END OF SOURCES] 
Can you respond to the question "Have similar increases in temperature (as now forecast) happened before?"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"Have similar increases in temperature (as now forecast) happened before?"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</si>
  <si>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2022, p.4490: Colosi 2019).Oil and coal consistently rank among the least preferred energy sources in many countries (high confidence). The main perceived advantage of fossil energy is the relatively low costs, and emphasising these costs might increase acceptability somewhat (Pohjolainen et al. 2018; Boyd et al. 2019; Hazboun and Boudet 2020). Acceptability of fossil fuels is, on average, similar to acceptability of nuclear energy, although evaluations are less polarised. People evaluate natural gas as somewhat more acceptable than other fossil fuels, although they generally oppose hydraulic fracturing (Clarke et al. 2016). Yet, natural gas is evaluated as less acceptable than renewable energy sources, although evaluations of natural gas and biogas are similar (Liebe and Dobers 2019; Plum et  al. 2019). Acceptability of fossil energy tends to be higher in countries and regions that strongly rely on them for their energy production (Pohjolainen et  al. 2018;
IPCC_AR6_WGIII_FullReport, 2018, p.8451: runs on fossil fuels but cannot be easily or readily retrofitted. They can be used by existing long-lived energy and feedstock infrastructure, transport and storage, which can compensate for seasonal supply fluctuations and contribute to enhancing energy security (Ampelli et al. 2015). Finally, they can reduce the GHG intensity of end uses that are very difficult to run on electricity, hydrogen or ammonia (e.g.,  long-haul aviation). However, their equivalent mitigation cost today would be very high (USD960–1440 tCO 2-eq–1), with the potential to fall to USD24–324 tCO 2-eq–1) with commercial economies of scale, with very high uncertainty (Hepburn et al. 2019; IEA 2020a; Ueckerdt et al. 2021).A very large and important uncertainty is the long-term demand for hydrocarbon and alcohol fuels (whether fossil-, biomass- or DAC-based), chemical feedstocks (e.g.,  methanol and ethylene) and materials, and competition for biomass feedstock with other
IPCC_AR6_WGIII_FullReport, 2021, p.4858: of fossil fuels will also improve air quality (SDG 3) and premature deaths by reducing PM2.5 emissions, (He et al. 2020; Li et al. 2020c). Energy transitions from fossil fuels to renewables, as well as within fossil fuels (coal to gas switching), are already occurring in some regions, spurred by climate concerns, health concerns, market dynamics, or consumer choice (e.g., in the transport sector).CDR and CCS can create significant land and water trade-offs (high confidence). For large-scale CDR and CCS deployment to not conflict with development goals requires efforts to reduce implications on water and food systems. The water impacts of carbon capture are large, but these impacts can be strategically managed (Magneschi et al. 2017; Liu et al. 2019a; Realmonte et al. 2019; Giannaris et al. 2020c). In addition, high-salinity brines are produced from geologic carbon storage, which may be a synergy or trade-off depending on
ipbes_assessment_report_americas_EN, 2022, p.190: consuming fossil fuels may have different consequences, including improving energy efficiency, development of renewable energy sources and generating health benefits for people. However, such alternatives must be considered fully, as hydroelectric power may require substantial modifications to natural watersheds, and mining the raw materials needed for solar panels can have a large environmental footprint.  10 These trade-offs highlight the complexities that exist in developing responsible policies for conservation and sustainable use of nature and nature’s contributions to people and the importance of the efforts of the Intergovernmental Panel on Biodiversity and Ecosystem Services Regional Assessments to consider the multiple knowledge systems and the values of diverse worldviews, including the use of scenarios and models effectively {1.5.5}.The effectiveness and impact of policies and interventions related to nature’s components depend on the
IPCC_AR6_WGIII_FullReport, 2019, p.4659: and Ekins 2015), existing energy infrastructure (Tong et  al. 2019), demand for energy services, and climate and energy policies. Fossil fuel use may persist, for example, if and where the costs of such fuels and the compensating carbon management (e.g.,  CDR, CCS) are less than non-fossil energy. For most applications, however, it is likely that electrification (McCollum et al. 2014; Madeddu et al. 2020; Zhang and Fujimori 2020) or use of non-fossil alternative fuels (Zeman and Keith 2008; Graves et al. 2011; Hänggi et al. 2019; Ueckerdt et al. 2021) will prove to be the cheapest options. Most residual demand for fossil fuels is likely to predominantly be petroleum and natural gas given their high energy density (Davis et al. 2018), while demand for coal in net-zero energy systems is likely to be very low (Luderer et al. 2018; Jakob et al. 2020, Section 6.7.4) (high confidence).There is considerable flexibility regarding the overall quantity of
IPCC_AR6_WGIII_FullReport, 2022, p.4491: energy tends to be higher in countries and regions that strongly rely on them for their energy production (Pohjolainen et  al. 2018; Boyd et al. 2019). Combining fossil fuels with CCS can increase their acceptability (Van Rijnsoever et al. 2015; Bessette and Arvai 2018). Some people seem ambivalent about natural gas, as they perceive both benefits (e.g., affordability, less carbon emissions than coal) and disadvantages (e.g., finite resource, contributing to climate change) (Blumer et al. 2018).Fossil fuel subsidies have been valued in the order of USD0.5–5 trillion annually by various estimates which have the tendency to introduce economic inefficiency within systems (Jakob et al. 2015; Merrill et al. 2015) (high confidence). Subsequent reforms have been suggested by different researchers who have estimated reductions in CO 2 emissions may take place if these subsidies are removed (Mundaca [END OF SOURCES] 
Can you respond to the question "What are the advantages and disadvantages of fossil fuels?"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offer a comprehensive answer to the question "What are the advantages and disadvantages of fossil fuels?" However, they do provide some information on the perceived advantages and disadvantages of fossil fuels. The main perceived advantage of fossil energy is the relatively low costs (Pohjolainen et al. 2018; Boyd et al. 2019; Hazboun and Boudet 2020). Fossil fuels consistently rank among the least preferred energy sources in many countries, but their acceptability tends to be higher in countries and regions that strongly rely on them for their energy production (Pohjolainen et al. 2018; Boyd et al. 2019). Combining fossil fuels with CCS can increase their acceptability (Van Rijnsoever et al. 2015; Bessette and Arvai 2018). Some people perceive benefits such as affordability and less carbon emissions than coal, but they also perceive disadvantages such as being finite resources and contributing to climate change (Blumer et al. 2018). Fossil fuel subsidies have been valued in the order of USD0.5–5 trillion annually, which introduces economic inefficiency within systems (Jakob et al. 2015; Merrill et al. 2015) (high confidence).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</si>
  <si>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p.1314: Nunan, F ., 2017: Making Climate Compatible Development Happen. 1st ed. Routledge, Abingdon, UK, 284 pp.O’Hara, P .A., 2009: Political economy of climate change, ecological destruction and uneven development. Ecol. Econ., 69(2), 223–234, doi:https://doi.org/10.1016/j.ecolecon.2009.09.015.O’Neill, B.C. et al., 2014: A  new scenario framework for climate change research: the concept of shared socioeconomic pathways. Clim. Change, 122(3), 387–400, doi:10.1007/s10584-013-0905-2.Obergassel, W., L. Hermwille, and S. Oberthür, 2021: Harnessing international climate governance to drive a  sustainable recovery from the COVID-19 pandemic. Clim. Policy, 21(10), 1298–1306, doi:10.1080/14693062.2020.1835603.Ojekunle, Z.O. et al., 2015: Global Climate Change: The Empirical Study of the Sensitivity Model in China’s Sustainable Development, Part 2. Energy Sources, Part A Recover. Util. Environ. Eff., 37(8), 861–869, doi:10.1080/15567036.2013.840695.
IPCC_AR6_WGII_FullReport, 2019, p.991: social systems to which population growth and urban expansion contribute (Knapp and Manning, 2016; Lawrence et al., 2021; Scheffer et al., 2021). The rather narrow climatic niche favoured by human societies over the last 6000 years is poised to move on the Earth’s surface at speeds unprecedented in this time span (IPCC, 2021a), with consequences for human well-being and migration that could be profound under high-emission scenarios (Xu et al., 2020). This will overturn the long-lasting stability of interactions between humans and domesticated plants and animals as well as challenge the habitability for humans in several world regions (Horton et al., 2021) (medium confidence).Cross-Chapter Box PALEO (continued)Cross-Chapter Box PALEO (continued)1154Chapter 1 Point of Departure and Key ConceptsBiological responses to six well-known ancient rapid warming events (hyperthermals) over the last 300 million yearsBiotic changes213456-5°C5°C10°C15°C20°C Temperatureanomaly123
IPCC_AR6_WGII_FullReport, 2022, p.826: future risks from climate change (Section 1.1.2, Chapters 16 and 17). Concern with climate change has increasingly motivated actions by governments, the private sector and civil society (Hale et  al., 2021; Section 18.4.3). As described in this report, however, current climate policies and actions alone are not sufficient to meet stated policy goals (Section 1.1.3) (high confidence).This report addresses the challenges of climate action in the context of sustainable development. Climate action takes place in a world already undergoing some of the most rapid and significant societal and environmental change in decades (IPCC, 2018b; Box 1.1). These include species and ecosystems loss due to land and sea use change and pollution (IPBES, 2019a); a growing and urbanising world population (Gerten et  al., 2019; van Vliet et  al., 2017); technology reshaping the workplace through automation (Schwab, 2017) and information dissemination through social media (Mavrodieva et  al.,
IPCC_AR6_WGII_FullReport, 2022, p.9781: climate on human conflict. Science 341(6151), 1235367, doi:10.1126/science.1235367.Hsu, A., G. Sheriff, T. Chakraborty and D. Manya, 2021: Disproportionate exposure to urban heat island intensity across major US cities. Nature communications, 12(1), 2721, doi:10.1038/s41467-021-22799-5.Huggins, A. and M. S. Karim, 2016: Shifting traction: Differential treatment and substantive and procedural regard in the international climate change regime. Transnational Environmental Law, 5(2), 427–448, doi:http://dx.doi.org/10.1017/S2047102516000170.Hunsberger, C. et  al., 2017: Climate change mitigation, land grabbing and conflict: towards a landscape-based and collaborative action research agenda. Canadian Journal of Development Studies/Revue canadienne d’études du développement, 38(3), 305–324, doi:https://doi.org/10.1080/02255189.2016.1250617.Hunter, L. M. and D. H. Simon, 2017: Might climate change the “healthy
IPCC_AR6_WGII_FullReport, 2021, p.1320: Stone, D., et al., 2013: The challenge to detect and attribute effects of climate change on human and natural systems. Clim. Change, 121(2), 381–395.Stone, D.A., S.M. Rosier and D.J. Frame, 2021: The question of life, the universe and event attribution. Nat. Clim. Change, 11(4), 276–278.Storch, H.V., 2018: The temporal dimension of coastal adaptation to climate change. In: The 9th Chinese-German Joint Symposium on Hydraulic and Ocean Engineering (CGJOINT 2018). National Cheng Kung University, Tainan, Taiwan, pp. 53–58.Stott, P .A., et  al., 2016: Attribution of extreme weather and climate-related events. WIREs Clim. Change, 7(1), 23–41.Suding, K.N. and R.J. Hobbs, 2009: Threshold models in restoration and conservation: a developing framework. Trends Ecol. Evol., 24(5), 271–279.Sukumar, R., J.K. Sharma, R.K. Chaturvedi and N. Ravindranath, 2016: The impacts of climate change on biodiversity and ecosystems in India. In:
IPCC_AR6_WGIII_FullReport, 2019, p.9929: that humans contribute to climate change, (robust evidence, high agreement) (Freudenburg and Muselli 2010; Boykoff 2013; Painter and Gavin 2016; Tindall et al. 2018; McAllister et al. 2021). This occurs despite increasing consensus among journalists regarding the basic scientific understanding of climate change (Brüggemann and Engesser 2017). Accurate transference of the climate science has been undermined significantly by climate change counter-movements, particularly in the USA (McCright and Dunlap 2000, 2003; Jacques et al. 2008; Brulle et al. 2012; Boussalis and Coan 2016; Farrell 2016a; Carmichael et al. 2017; Carmichael and Brulle 2018; Boykoff and Farrell 2019; Almiron and Xifra 2019) in both legacy and new/social media environments through misinformation (robust evidence,  high agreement) (van der Linden et al. 2017), including about the causes and consequences of climate change (Brulle 2014; Farrell 2016a; Farrell 2016b; Supran and Oreskes 2017). [END OF SOURCES] 
Can you respond to the question "Is climate change an existential problem for human civilization?"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"Is climate change an existential problem for human civilization?"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</si>
  <si>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03_SROCC_Ch01_FINAL, 2021, p.136: security or poverty eradication (Section 5.4.2). The second economic approach used are formal decision analysis methods, which help to identify options (also called alternatives) that perform best or well with regards to given objectives. These methods include cost-beneﬁt analysis, multi-criteria analysis and robust decision-making and are speciﬁcally relevant for appraising long-term investment decisions in the context of coastal adaptation (Section 4.4.4.6).Supporting biological and ecological adaptationAddressing the causes ofclimate changeEnhancingsocietaladaptationPollutionreduction ConservationAssistedevolutionRestoration andenhancement5,6 3-6 5 5Renewable energyIncrease energy efficiencyReduce atmospheric pollutionCarbon capture and storageDirect air CO2 capture and storageBioenergy with carboncapture and storageBiochar and soil carbonRestore and increasecoastal vegetationEnhance open-ocean productivityEnhanced weathering andalkalinization2,5255
IPCC_AR6_WGIII_FullReport, 2022, p.13674: trajectories that, ultimately, is very unlikely to achieve the overall optimal solution over the whole time period considered (Fuso Nerini et al. 2017). Nonetheless, the solution represents a set of possible and plausible policies and behavioural choices of the agents that could be taken in short-term cycles, without perfect information (Heuberger et al. 2018; Hanna and Gross 2020). In between, some models consider imperfect or adaptive expectations, where economic decisions are based on past, current and imperfectly anticipated future information (Keppo and Strubegger 2010; Kriegler et al. 2015a; Löffler et al. 2019). Modelling tools can also be differentiated by their level of representation of economic agents and sectors: they can have a  full representation of all agents of the economy and their interactions with each other (general equilibrium) or focus on a more detailed representation of a subset of economic sectors
IPCC_AR6_WGIII_FullReport, 2020, p.1092: the absence of climate policies and to study alternative mitigation pathways (described in detail in Section 3.2.5, and Appendix 3). The underlying economic concepts aggregate wealth or other measures of welfare based on utilitarian ethical foundations, and in most applications, a  number of additional assumptions detailed in AR5 (Chapters 2 and 3).1.7.1.1 Cost-benefit Analysis and Cost-effectiveness AnalysisSuch global aggregate economic studies coalesce around two main questions. One, as pioneered by Nordhaus (1992, 2008) attempts to monetise overall climate damages and mitigation costs so as to strike a ‘cost-benefit optimum’ pathway. More detailed and empirically-grounded ‘cost-effectiveness analysis’ explores pathways that would minimise mitigation costs (Ekholm 2014; IPCC 2014a Section  2.5; Weyant 2017) for given targets (e.g.,  as agreed in international negotiations, see Section 3.2 in Chapter 3). Both approaches recognise
IPCC_AR6_WGII_FullReport, 2021, p.19153: Additional methodological challenges to address (see, for instance, EPRI, 2021; Piontek et al., 2021) include how to capture and represent uncertainty and variability in potential damage responses for a given climate and societal condition, combine estimates from different methods and sources (including aggregating independent sectoral and regional results), assess sensitivity and evaluate robustness of estimates (including sensitivity to model specification), capture interactions and spillovers between regions and sectors, estimate societal welfare implications (versus gross domestic product [GDP] changes) of market and non-market impacts, consider distributional effects, represent micro- and macro-adaptation processes (and adaptation costs), specify non-gradual damages and nonlinearities, and improve understanding of potential long-run economic growth effects. Note that the treatment of time preference, risk aversion and equity considerations have
IPCC_AR6_WGII_FullReport, 2020, p.19149: methods estimate economic impacts in a given sector (e.g., Auffhammer, 2018) or in aggregate (e.g., Dell et al., 2014; Burke et al., 2015; Hsiang et al., 2017; Pretis et al., 2018; Kahn et al., 2019), inferred from observed changes in economic factors, weather and climate, with responses and net results constrained by available data. Since AR5, hybrid approaches have taken different forms to integrate process, statistical and/or structural methods, and represent a potentially promising means of leveraging the strengths of different approaches (e.g., Moore and Diaz, 2015; and Hsiang et al., 2017; Moore et al., 2017a; Ricke et al., 2018; Yumashev et al., 2019; Chen et al., 2020b). There is also a small literature that uses expert elicitation to gather subjective assessments of climate risks and potential economic impacts (Nordhaus, 1994; IPCC, 2019a; Pindyck, 2019).
IPCC_AR6_WGII_FullReport, 2022, p.19764: between cause and effects.D: Economic and financial methods (Howell et al., 2001; Pearce et al., 2006; Boardman et al., 2017; Atkinson et al., 2018a; Hurlbert et al., 2019)Stem from economic theory and accounting practices: for example, cost–benefit analysis, which seeks to price out all aspects of the consequence of a strategy, portfolio analysis, or real options theory, which seeks to value financial investments allowing for their risks and the contingent buying and selling. Such methods are perceived as objective when dealing with tangibles, but are more controversial in their valuing of intangibles. Since these methods model uncertainties with probabilities and then work with expectations, they share much in common with Bayesian methods. However, many applications of cost–benefit analysis omit any detailed treatment of uncertainty. [END OF SOURCES] 
Can you respond to the question "What is the "economic approach" to analyzing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economic approach to analyzing problems involves formal decision analysis methods such as cost-benefit analysis, multi-criteria analysis, and robust decision-making, which help identify options and alternatives that perform best or well with regards to given objectives (03_SROCC_Ch01_FINAL, 2021, p.136). These methods are specifically relevant for appraising long-term investment decisions in the context of coastal adaptation (03_SROCC_Ch01_FINAL, 2021, p.136). The economic approach also considers the absence of climate policies and explores alternative mitigation pathways (IPCC_AR6_WGIII_FullReport, 2020, p.1092). It aims to monetize overall climate damages and mitigation costs to strike a cost-benefit optimum pathway (IPCC_AR6_WGIII_FullReport, 2020, p.1092). Additionally, the economic approach seeks to minimize mitigation costs for given targets (IPCC_AR6_WGIII_FullReport, 2020, p.1092).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</si>
  <si>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2019,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IPCC_AR6_WGIII_FullReport, 2022, p.1864: Pascale, A., S. Chakravarty, P . Lant, S. Smart, and C. Greig, 2020: The rise of (sub)nations? Sub-national human development, climate targets, and carbon dioxide emissions in 163 countries. Energy Res. Soc. Sci., 68, 101546, doi:10.  1016/ j.erss.2020.101546.Pathak, H., N. Jain, A. Bhatia, J. Patel, and P .K. Aggarwal, 2010: Carbon footprints of Indian food items. Agric. Ecosyst. Environ., 139(1–2), 66–73, doi:10.1016/j.agee.2010.07.002.Pauliuk, S., T. Wang, and D.B. Müller, 2013: Steel all over the world: Estimating in-use stocks of iron for 200 countries. Resour. Conserv. Recycl., 71, 22–30, doi:10.1016/j.resconrec.2012.11.008.Pauliuk, S. et al., 2021: Global scenarios of resource and emission savings from material efficiency in residential in buildings and cars. Nat. Commun., 12(1), 5097, doi:10.1038/s41467-021-25300-4.Pearson, T.R.H., S. Brown, L. Murray, and G. Sidman, 2017: Greenhouse gas emissions from tropical forest degradation: an underestimated source.
IPCC_AR6_WGIII_FullReport, 2022, p.1844: 158(2), 107–124, doi:10.1007/s10584-019-02486-7.Maraseni, T.N., J. Qu, and J. Zeng, 2015: A comparison of trends and magnitudes of household carbon emissions between China, Canada and UK. Environ. Dev., 15, 103–119, doi:10.1016/j.envdev.2015.04.001.Maraseni, T.N., J. Qu, B. Yue, J. Zeng, and J. Maroulis, 2016: Dynamism of household carbon emissions (HCEs) from rural and urban regions of northern and southern China. Environ. Sci. Pollut. Res., 23(20), 20553–20566, doi:10.  1007/s11356-016-7237-5.Mardani, A., D. Streimikiene, F . Cavallaro, N. Loganathan, and M. Khoshnoudi, 2019: Carbon dioxide (CO 2) emissions and economic growth: A systematic review of two decades of research from 1995 to 2017. Sci. Total Environ., 649, 31–49, doi:10.1016/j.scitotenv.2018.08.229.Mardones, C. and N. Cornejo, 2020: Ex - post evaluation of a  program to reduce critical episodes due to air pollution in southern Chile. Environ. Impact Assess. Rev., 80, 106334, doi:10.1016/j.eiar.2019.106334.
IPCC_AR6_WGIII_FullReport, 2019, p.1491: Developed Countries contribute 3.3% of global GHG emissions, excluding LULUCF CO 2, despite making up 13% of the global population. Small Island Developing States contributed 0.6% of global GHG emissions in 2019, excluding LULUCF CO 2, with 0.9% of the global population. Since the start of the industrial revolution in 1850 up until 2019, Least Developed Countries contributed 0.4% of total cumulative CO 2 emissions, while Small Island Developing States contributed 0.5% (Figure  2.10). Conversely,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IPCC_AR6_WGIII_FullReport, 2019,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"Have richer or poorer countries emitted more carbon-dioxide over their lifetimes?"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Developed Countries have the highest share of historic cumulative emissions (Rocha et  al. 2015; Gütschow et  al. 2016; Matthews 2016), contributing approximately 57% (Figure 2.10), followed by Asia and Pacific (21%), Eastern Europe and West Central Asia (9%), Latin America and the Caribbean (4%), the Middle East (3%), and Africa (3%). Developed Countries still have the highest share of historic cumulative emissions (45%) when CO 2-LULUCF emissions are included, which typically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</si>
  <si>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p.3294: era? Energy Res. Soc. Sci., 35, 217–223, doi:10.1016/j.erss.2017.11.007.Lengefeld, E., G.  Metternicht, and P .  Nedungadi, 2020: Behavior change and sustainability of ecological restoration projects. Restor. Ecol., 28(4), 724–729, doi:10.1111/rec.13159.Lennon, M., 2017: Decolonizing energy: Black Lives Matter and technoscientific expertise amid solar transitions. Energy Res. Soc. Sci., 30, 18–27, doi:10.1016/j.erss.2017.06.002.Lenzi, D., W.F .  Lamb, J.  Hilaire, M.  Kowarsch, and J.C.  Minx, 2018: Don’t deploy negative emissions technologies without ethical analysis. Nature, 561(7723), 303–305, doi:10.1038/d41586-018-06695-5.Lepault, C. and F .  Lecocq, 2021: Mapping forward-looking mitigation studies at country level. Environ. Res. Lett., 16(8), 083001, doi:10.1088/1748-9326/ac0ac8.Levinson, A., 2019: Energy Efficiency Standards Are More Regressive Than Energy Taxes: Theory and Evidence. J. Assoc. Environ. Resour. Econ., 6(S1), S7–S36, doi:10.1086/701186.
IPCC_AR6_WGIII_FullReport, 2019, p.1215: Rev. Environ. Econ. Policy, 11(1), 24–42, doi:10.1093/reep/rew025.Carleton, T. et al., 2020: Valuing the Global Mortality Consequences of Climate Change Accounting for Adaptation Costs and Benefits. National Bureau of Economic Research,Cambridge, MA, USA, 49 pp.Carley, S. and D.M.  Konisky, 2020: The justice and equity implications of the clean energy transition. Nat. Energy, 5(8), 569–577, doi:10.1038/s41560-020-0641-6.Carlsson, B. and R.  Stankiewicz, 1991: On the nature, function and composition of technological systems. J.  Evol. Econ., 1(2), 93–118, doi:10.1007/BF01224915.Casadio Tarabusi, E. and G. Guarini, 2013: An Unbalance Adjustment Method for Development Indicators. Soc. Indic. Res., 112(1), 19–45, doi:10.1007/s11205-012-0070-4.Castree, N., 2017: Unfree Radicals: Geoscientists, the Anthropocene, and Left Politics. Antipode, 49, 52–74, doi:10.1111/anti.12187.Ćetković, S. and A. Buzogány, 2016: Varieties of capitalism and clean energy
IPCC_AR6_WGIII_FullReport, 2020, p.8581: energy sources (e.g., electricity or hydrogen and related derivates) is a fundamental prerequisite and marks the strong interdependencies between the industry and the energy sector.Assessment of the scenario literature allows to conclude that under specific conditions strong CO 2-emission reductions in the industry sector by 2050–2070 and even net-zero-emission pathways are possible. However, there is no consensus on the most plausible or most desirable mix of key mitigation strategies to be pursued. In addition it has to be stressed that suitable pathways are very country-specific and depend on the economic structure, resource potentials, technological competences, and political preferences and processes of the country or region in question (Bataille 2020a).There is a  consensus among the scenarios that a  significant shift is needed from a  transition process in the past mainly based on marginal (incremental) changes (with a  strong focus on energy
202206_IPBES GLOBAL REPORT_FULL_DIGITAL_MARCH 2022, 2018, p.3257: would have positive impacts on several SDGs including SDGs 1, 2, 3, 6, 13, 14, and 15. Key pathways to achieving clean energy will include developing wind, wave, and water-based (hydropower) energy projects. These developments can have positive or negative impacts on nature and NCP and related SDGs depending on how they are constructed. Dams can radically alter river flow regimes, affecting the function and productivity of downstream waters, which can negatively impact achieving targets within SDGs 6 and 15 related to aquatic ecosystems. However, recent research has found that careful monitoring of flows can be managed to ensure healthy fish stocks, a key concern for food security in some regions (Sabo et al., 2017). If not designed and constructed properly, wind and wave energy projects could affect the achievement of targets under SDGs 14 and 15. Clean energy may also include petroleum development projects, which may still
IPCC_AR6_WGIII_FullReport, 2020, p.12084: Projects. Energy Economics  88 (2020): 104783 9  pp. doi: 10.1016/j.eneco.2020.104783.Steffen, B., T. Matsuo, D. Steinemann, and T.S. Schmidt, 2018: Opening new markets for clean energy: The role of project developers in the global diffusion of renewable energy technologies. Bus. Polit., 20(4), 553–587, doi:10.1017/bap.2018.17.Steffen, B., F .  Egli, M.  Pahle, and T.S.  Schmidt, 2020: Navigating the Clean Energy Transition in the COVID-19 Crisis. Joule, 4(6), 1137–1141, doi:10.1016/j.joule.2020.04.011.Stehle, F ., 2021: Governing Climate Change: Polycentricity in Action? Glob. Environ. Polit., 21(1), 157–159, doi:10.1162/glep_r_00596.Stender, F ., U. Moslener, and W.P . Pauw, 2019: More than money: does climate finance support capacity building? Appl. Econ. Lett., 27(15), 1247–1251, doi:10.1080/13504851.2019.1676384.Stern, N., 2008: The Economics of Climate Change. American Economic Review, 98 (2): 1-37. 37 pp. doi: 10.1257/aer.98.2.1. [END OF SOURCES] 
Can you respond to the question "Could clean energy research and development fail?"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"Could clean energy research and development fail?"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</si>
  <si>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p.4798: fleets will further shorten all coal plants’ lifetimes by another 10 years for meeting climate goals (Cui et al. 2019).Despite the imperative to reduce use of fossil fuels and the multiple health and other benefits from closing coal-based infrastructure (Portugal-Pereira et al. 2018; Liu et al. 2019a; Karlsson et al. 2020; Rauner et al. 2020; Cui et al. 2021), coal power plants have continued to be commissioned globally (Jewell et al. 2019; Jakob et al. 2020), most notably in Asian countries. Gas power plants also continue to be built. In many regions, new fossil electricity generation exceeds needed capacity (Shearer et al. 2017).Existing policies and the NDCs are insufficient to prevent an increase in fossil infrastructure and associated carbon lock-in (high confidence) (Bertram et  al. 2015; Johnson et  al. 2015). Current investment decisions are critical because there is limited room within the carbon budget required to limit warming to well below
ipbes_assessment_report_ap_EN, 2020, p.3464: Ameliorative policy arrangements Policy combinations that act to improve condistions or situations.Animism The attribution of a soul to plants, inanimate objects, and natural phenomena.Annual In Botany, refers to plants that grow from seed to maturity, reproduction and death in one year. Related terms are biennial (plants that take two years to complete their life cycles), and perennial (plants that take several many years to complete their life cycles).Anthropogenic assets Built-up infrastructure, health facilities, or knowledge - including indigenous and local knowledge systems and technical or scientific knowledge - as well as formal and non-formal education, technology (both physical objects and procedures), and financial assets. Anthropogenic assets have been highlighted to emphasize that a good quality of life is achieved by a co-production of benefits between nature and people.Anthropogenic pressure Caused or influenced by humans.Aphotic zone
IPCC_AR6_WGIII_FullReport, 2022, p.2227: vegetation and soil systems can be maintained or enhanced so as to contribute towards long-term mitigation (high confidence); however, many AFOLU mitigation options do not continue to sequester carbon indefinitely (Fuss et al. 2018; de Coninck et al. 2018; IPCC 2019a) (AR6 WGIII Chapter  7). In the very long term (the latter part of the century and beyond), it will become more challenging to continue to enhance vegetation and soil carbon stocks, so that the associated carbon sinks could diminish or even become sources (high confidence) (de  Coninck et al. 2018; IPCC 2019a) (AR6 WGI Chapter 5). Sustainable forest management, including harvest and –50005001000Change in land from 2019 (million ha)–1000–5000500Change in land from 2019 (million ha)–500–2500250500Change in land from 2019 (million ha)2030 2050 2100YearForest2030 2050 2100YearNon-Energy Crops0200400600800Change in land from 2019 (million ha)2030 2050 2100YearPasture2030 2050 2100YearEnergy CropsCategory
202206_IPBES GLOBAL REPORT_FULL_DIGITAL_MARCH 2022, 2022, p.4536: extinctions of plant or pollinator species, with expected consequences on the structure of plant pollinator networks (Hegland et al., 2009; Lavergne et al., 2010; Memmott et al., 2007). However, the inherent plasticity of plant–pollinator interactions suggests that many species may be able to persist, even though their mutualistic partners may change (Burkle &amp; Alarcón, 2011).  Many management responses are available that can reduce the risks of pollination deficit in the short term, including land management to conserve pollinator resources, decreasing pollinator exposure to pesticides, and improving managed pollinator techniques (IPBES, 2016b). The disruption of propagule dispersion due to biodiversity loss is also expected to disturb ecological communities and threaten important ecosystem functions and NCP . For example, frugivore defaunation in tropical forests can lead to local extinction of trees depending on them to reproduce and the
IPBES_ASSESSMENT_SUWS_FULL_REPORT, 2021, p.5900: the trees survive long periods of dry spells (Mavhura &amp; Mushure, 2019).The following illustrates sustainable use and management of indigenous plant resources by the mantheding community in Llimpopo province, South Africa: “Dependency on indigenous plant species necessitated the development of cultural practices to preserve the species. The harvesting of useful indigenous plant species from communal lands is regulated through observance of strict harvesting methods by all community members who harvest the species to satisfy particular needs. The management methods include specific harvesting methods, seed propagation and control of the use of plant species by the local chief. Preservation of sources of vegetables is accomplished through harvesting the tender leaves. Species are left to grow to maturity and bear seeds and fruits, which help in the propagation of the species. Gathering fruits is regulated. The taboo
IPCC_AR6_WGIII_FullReport, 2022, p.5742: planting tree seedlings adapted to a warming climate (https://toolkit.climate.gov/case-studies/and-trees-will-last-forever). However, new challenges are related to increasing pressures on forest ecosystems such as non-native insects, pathogens, weed invasions, and the costs for continuous forest inventories to support long-term forest management. Identified lessons. The elements of sustainability are intertwined with Menominee history, culture, spirituality, and ethics. The balance between the environment, community, and economy for the short term as well as future generations is an example of protecting the entire environment as the Menominee land is a non-fragmented remnant of the prehistoric Lake States forest which has been dramatically reduced all around the reserve (Schabel and Pecore 1997). These and other types of community forest owner associations exist all over the world. Examples are Södra in Sweden (with 52,000 forest owners) (Södra, 2021) or Waldbauernverband [END OF SOURCES] 
Can you respond to the question "Why don't we build plants that last forever?"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"Why don't we build plants that last forever?"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</si>
  <si>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p.10171: (45%) (Selormey et al., 2019). Similar perceptions have been reported among a diversity of rural communities in many sub-Saharan African countries (Mahl et al., 2020; Simpson et al., 2021a).Rural communities, particularly farmers, are the most studied groups for climate change perception. They perceive the climate to be changing, most often reporting changes in rainfall variability, increased dry spells, decreases in rainfall and increased temperatures or temperature extremes. They perceive these changes to bring a range of negative socioeconomic and environmental effects (Alemayehu and Bewket, 2017; Liverpool-Tasie et al., 2020; Simpson et al., 2021a). In some cases, farmers’ perceptions of changes in weather and climate frequently match climate records for decreased precipitation totals, increased drought frequency, shorter rainy season and rainy season delay, and increased temperatures (Figure 9.11; Rurinda et al., 2014;
IPCC_AR6_WGII_FullReport, 2020,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IPCC_AR6_WGII_FullReport, 2018, p.10172: delay, and increased temperatures (Figure 9.11; Rurinda et al., 2014; Boansi et al., 2017; Ayanlade et al., 2018), but not in all cases or not for all perceived changes, with common discrepancies in perceived lower rainfall totals (Alemayehu and Bewket, 2017; Ayal and Leal Filho, 2017; Simpson et al., 2021a).Farming experience, access to extension services and increasing age are the most frequently cited factors positively influencing the perceptions of climate changes (Alemayehu and Bewket, 2017; Oduniyi and Tekana, 2019). Personal experience of climate-related changes and their impacts appears to be an important factor influencing perceptions through shaping negative associations, for example, experience of flash floods (Elshirbiny and Abrahamse, 2020) or direct effect on economic activity, indicating that perception is not restricted to crop farmers (Liverpool-Tasie et  al., 2020). However, perceptions show common misconceptions about the causes of climate change, [END OF SOURCES] 
Can you respond to the question "Do people still doubt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"Do people still doubt climate change?"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</si>
  <si>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p.561: Due to these uncertainties, there is currently low conﬁdence  that control of sediment disturbance can be used for climate mitigation.There is theoretically greater potential for carbon removal by ‘enhanced weathering’ using mineral additions to coastal waters (and the open ocean) (Rau, 2011; Renforth and Henderson, 2017). These approaches are based on increasing the naturally-occurring uptake of CO2 by carbonates (e.g., calcite and dolomite) or silicate minerals (such as olivine). Such rock-weathering currently sequesters ~0.25 GtC yr–1, on land and at sea (Taylor et al. 2015) and provides the longterm control of atmospheric CO 2 concentrations. It could be enhanced by adding ground minerals to beaches (Montserrat et al. 2017) or the sea surface. Other geochemical approaches for adding alkalinity that are less directly based on natural processes (Rau et al. 2012; GESAMP , 2019) are not considered here.Enhanced weathering methods might be used to reduce local
IPCC_AR6_WGIII_FullReport, 2021, p.9064: as a  source material for enhanced weathering. Silicate rocks such as basalt, containing minerals rich in calcium and magnesium and lacking metal ions such as nickel and chromium, are most suitable for enhanced weathering (Beerling et al. 2018); they reduce soil solution acidity during dissolution, and promote the chemical transformation of CO 2 to bicarbonate ions. The bicarbonate ions can precipitate in soils and drainage waters as a  solid carbonate mineral (Manning 2008), or remain dissolved and increase alkalinity levels in the ocean when the water reaches the sea (Renforth and Henderson 2017). The modelling study by Cipolla et al. (2021) found that rate of weathering is greater in high rainfall environments, and was increased by organic matter amendment.Status: Enhanced weathering has been demonstrated in the laboratory and in small-scale field trials (TRL 3–4) but has yet to be demonstrated at scale (Beerling et al. 2018; Amann et al. 2020). 12681268
IPCC_AR6_WGIII_FullReport, 2018, p.9072: can partly be ameliorated by water-spraying (Grundnig et al. 2006). As noted above, any significant expansion of the mining industry would require careful assessment to avoid possible detrimental effects on biodiversity (Amundson et al. 2015). The processing of an additional 10 billion tonnes of rock would require up to 3000 Terawatt-hours of energy, which could represent approximately 0.1–6 % of global electricity use in 2100. The emissions associated with this additional energy generation may reduce the net carbon dioxide removal by up to 30% with present-day grid average emissions, but this efficiency loss would decrease with low-carbon power (Beerling et al. 2020).Role in mitigation pathways: Only one study to date has included enhanced weathering in an integrated assessment model to explore mitigation pathways (Strefler et al. 2021).Status, costs, potentials, risk and impacts, co-benefits, trade-offs and
IPCC_AR6_WGIII_FullReport, 2019, p.9069: the potential of carbon removal by enhanced weathering (including adding carbonate and olivine to both oceans and soils) was estimated to be 3.7  GtCO 2 yr–1 by 2100, but with mean annual removal an order of magnitude less at 0.2 GtC-eq yr–1 (Lenton 2014). The estimates reported in Smith et al. (2016) are based on the potential estimates of Lenton (2014). Beerling et al. (2020) estimate that up to 2 GtCO 2 yr–1 could be removed by 2050 by spreading basalt onto 35–59% (weighted mean 53%) of agricultural land of 12 countries. Fuss et al. (2018) provide an author judgement range for potential of 2–4 GtCO 2 yr−1 for 2050.Risks and impacts: Mining of rocks for enhanced weathering will have local impacts and carries risks similar to those associated with the mining of mineral construction aggregates, with the possible additional risk of greater dust generation from fine comminution and land application. In addition to direct habitat destruction and [END OF SOURCES] 
Can you respond to the question "Why is stone weathering not removing the carbon dioxide?"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"Why is stone weathering not removing the carbon dioxide?"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</si>
  <si>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2020, p.7543: and river flows, was once evaporated from the ocean or sublimated from ice-covered regions before being transported through the atmosphere as water vapour, or in some areas was generated over land through evapotranspiration (Gimeno et al., 2010; van der Ent and Savenije, 2013). In addition, the net flux of atmospheric and continental freshwater is a key driver of sea surface salinity, which in turn influences the density and circulation of the ocean (Chapter 9). Understanding the interactions between the water and energy cycles is one of the four core projects of the World Climate Research Programme (WCRP). Latent heat fluxes, released by condensation of atmospheric water vapour and absorbed by evaporative processes, are critical to driving the circulation of the atmosphere on scales ranging from individual thunderstorm cells to the global circulation of the atmosphere (Stocker et al., 2013; Miralles et al., 2019). Water vapour
IPCC_AR6_WGI_FullReport, 2018, p.7544: from individual thunderstorm cells to the global circulation of the atmosphere (Stocker et al., 2013; Miralles et al., 2019). Water vapour is the most important gaseous absorber in the Earth’s atmosphere, playing a key role in the Earth’s radiative budget (Schneider et al., 2010). As atmospheric water vapour content increases with temperature, it has a  considerable influence on climate change (Section  7.4.2.2). Additionally, a  small fraction of the atmospheric water content is liquid or solid and has a  major effect on both solar and longwave radiative fluxes, from the Earth’s surface to the top of the atmosphere. The cloud response to anthropogenic radiative forcings, both in the tropics and in the extratropics (Zelinka et al., 2020), is therefore also crucial for understanding climate change (Section 7.4.2.4).The terrestrial water and carbon cycles are also strongly coupled (Cross-Chapter Box 5.1). As atmospheric carbon dioxide (CO 2) concentration
IPCC_AR6_WGI_FullReport, 2022, p.3039: in specific humidity is found with medium confidence at and near the surface. A levelling off of atmospheric water vapour over land in the last two decades that needed better understanding, and remaining observational uncertainties, precluded a more confident assessment (Bindoff et al., 2013). Sections 4.5.1.3 and 8.3.1.4 show that there have been significant advances in the understanding of the processes controlling land surface humidity. In particular, there has been a focus on the role of oceanic moisture transport and land-atmosphere feedbacks in explaining the observed trends in relative humidity.Water vapour is the most important natural greenhouse gas and its amount is expected to increase in a global warming context leading to further warming. Particularly important are changes in the upper troposphere because there water vapour regulates the strength of the water-vapour feedback (Section 7.4.2.2). CMIP5 models have
IPCC_AR6_WGI_FullReport, 2020, p.8167: Chapter 8 Water Cycle Changes8interactions between climate change and internal variability and in the detection and attribution of observed water cycle changes.• An improvement of the general circulation model (GCM)-simulated precipitation, latent heating and radiative effects of deep convective clouds would benefit from an improved representation of their interactions with aerosols.• Further research on land surface processes, including groundwater recharge, the role of plant physiological changes, land use change, dams and irrigation, will improve future projections of key aspects of the terrestrial water cycle such as aridity and drought.• Ongoing efforts to develop higher-resolution ‘convection permitting’ regional or global climate models will lead to an improved simulation of clouds and precipitation, their coupling with boundary layer and surface processes, their diurnal cycle and high-frequency variability, and their response to climate
ipbes_assessment_report_ldra_EN, 2018, p.4470: water used to produce import products.VolatilizationThe process of converting a chemical substance from a liquid or solid state to a gaseous or vapour state.Vulnerability reductionThe propensity or predisposition to be adversely affected. Vulnerability encompasses a variety of concepts and elements including sensitivity or susceptibility to harm and lack of capacity to cope and adapt.  WWater footprintThe measure of humanity’s use of fresh water as represented in volumes of water consumed and/or polluted.Water loggingAn excess of water on top and/or within the soil, leading to reduced air availability in the soil for long periods.Water purificationVegetation, and specially aquatic plants, can assist in removing sediments and nutrients and other impurities from water.Water securityThe capacity of a population to safeguard sustainable access to adequate quantities of and acceptable quality water for sustaining livelihoods, human well-being,
IPCC_AR6_WGI_FullReport, 2019, p.6799: associated with a  change in the water-vapour and temperature lapse-rate in the troposphere. As in any system, many feedback decompositions are possible, each of them highlighting a particular property or aspect of the system (Ingram, 2010; Held and Shell, 2012; Dufresne and Saint-Lu, 2016). The first decomposition considers separately the changes (and therefore feedbacks) in the lapse rate (LR) and specific humidity (WV). The second decomposition considers changes in the lapse rate assuming constant relative humidity (LR*) separately from changes in relative humidity (RH).The specific humidity (WV) feedback, also known as the water-vapour feedback, quantifies the change in radiative flux at the TOA due to changes in atmospheric water vapour concentration associated with a change in global mean surface air temperature. According to theory, observations and models, the water vapour increase approximately follows the Clausius–Clapeyron relationship at the global scale [END OF SOURCES] 
Can you respond to the question "Do scientists understand the role of water vapor?"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Water vapor plays a key role in the Earth’s radiative budget and its amount is expected to increase in a global warming context leading to further warming (Schneider et al., 2010). Changes in water vapor content have a considerable influence on climate change (Section 7.4.2.2). The water-vapor feedback, also known as the specific humidity feedback, quantifies the change in radiative flux at the top of the atmosphere due to changes in atmospheric water vapor concentration associated with a change in global mean surface air temperature (IPCC_AR6_WGI_FullReport, 2020, p.7544).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</si>
  <si>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p.8704: small consumer electronic equipment, followed by packaging and tyres (each 17%), vehicles, lead-acid batteries and a range of other products (OECD 2016).While the economic value of some discarded materials such as steel, paper and aluminium is generally high enough to justify the cost and efforts of recycling, at current rates of 85%, above 60%, and 43%, respectively (Graedel et al. 2011; Cullen and Allwood 2013), others like plastic or concrete have a much lower re-circularity value (Graedel et al. 2011). Most plastic waste ends up in landfills or dumped in the environment, with 9% recycled and 12% incinerated globally (Geyer et al. 2017; UNEP 2018). Collected waste plastics from OECD countries were largely exported to China until a ban in 2018 required OECD countries to review their practices (Qu et al. 2019). EPR schemes may thus need to be strengthened to actually achieve a  reduced use of virgin GHG-intensive materials. The
IPCC_AR6_WGIII_FullReport, 2021, p.8396: is relatively close to best available technology (Figure 11.8), while switching to production using recycled materials requires only about 5% as much energy (Section 11.4.1.4). However, careful evaluation is needed from a lifecycle perspective since some recycling activities may be energy- and emission-intensive, for example, the chemical recycling of plastics (Section 11.4.1.3).As one systemic approach, CE can be seen as conducted at different levels, namely, at the micro level (within a single company, such as process integration and cleaner production), meso level (between three or more companies, such as industrial symbiosis or eco-industrial parks) and macro level (cross-sectoral cooperation, such as urban symbiosis or a regional eco-industrial network). Each level requires different tools and policies, such as CE-oriented incentive and tax policies (macro level), and eco-design regulations (micro
IPCC_AR6_WGIII_FullReport, 2021, p.999: Page et al. 2019) (Chapter 11).Potential constraints on new energy technologies may include their material requirements, notably rare earth materials for electronics or lithium for batteries (Wanger 2011; Flexer et al. 2018), stressing the importance of recycling (IPCC 2011b; Rosendahl and Rubiano 2019). Innovation is enabling greater recycling and reuse of energy-intensive materials (Shemi et al. 2018), and introducing radically new and more environmentally friendly materials, however, still not all materials can be recycled (Allwood 2014).By sequestering carbon in biomass and soils, soil carbon management, and other terrestrial strategies could offset hard-to-reduce emissions in other sectors. However, large-scale bioenergy deployment could increase risks of desertification, land degradation, and food insecurity (IPCC 2019a), and higher water withdrawals (Hasegawa et al. 2018; Fuhrman et al. 2020), though this may be [END OF SOURCES] 
Can you respond to the question "Does clean-tech have environmental and recycling problems?"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"Does clean-tech have environmental and recycling problems?" However, they do suggest that some clean-tech products, such as plastic waste, have low re-circularity value and end up in landfills or the environment (Geyer et al., 2017; UNEP, 2018). The sources also mention potential constraints on new energy technologies, including the material requirements for rare earth materials and lithium, which stress the importance of recycling (IPCC, 2011b; Rosendahl and Rubiano, 2019). Innovation is enabling greater recycling and reuse of energy-intensive materials, but not all materials can be recycled (Allwood, 2014).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</si>
  <si>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ipbes_assessment_report_eca_EN, 2018,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(1), 2022, p.4355: taxes are raised on energy products, including vehicle fuels. However, almost zero effective energy tax rates per tonne of CO2 can be observed in several countries such as Russia. A study on Turkey found that the country pays among the most for fuels – especially gasoline and diesel – in the world due to a special consumption tax. Yet, it is observed that differential taxation of fuels fails to attain environmentally-friendly aims. In the absence of any viable sources of alternative energy, final consumers suffer from the very low elasticity of demand for energy sources. Without any provision of alternative sources of energy, (indirect) taxation itself does not help to reduce the utilization of fossil fuels, but leaves households and firms stuck in expensive and ecologically unsustainable patterns of consumption and production (Acar et al., 2014). Meanwhile, renewable energy development is supported via financial incentives
ipbes_assessment_report_eca_EN, 2021, p.4356: ecologically unsustainable patterns of consumption and production (Acar et al., 2014). Meanwhile, renewable energy development is supported via financial incentives such as direct payments, tax credits, feed-in tariffs, in the European Union, Azerbaijan, Kazakhstan, and Turkey (see e.g. Acar et al., 2015; IEA/IRENA, 2016; OECD, 2016b, respectively).Substantial fossil fuel subsidies across the whole region, especially in Eastern Europe and Central Asia, pose major challenges for the environment. According to International Energy Agency statistics, Turkmenistan, Uzbekistan, Russia, Azerbaijan, and Kazakhstan were among the major provider countries of fossil fuels worldwide with the highest shares of such subsidy of GDP in 2015 (15.4%, 9.8%, 2.3%, 1.9%, and 1.8% respectively). Most of these subsidies are wastefully consumed and counter-productive to energy-efficiency as well as clean energy approaches.Mining. While marine mining is transboundary by nature [END OF SOURCES] 
Can you respond to the question "Are non-global fossil fuel taxes viable?"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"Are non-global fossil fuel taxes viable?"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</si>
  <si>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2018, p.414: Figure 4.13 |   Overview of the main cascading effects of sea level rise (SLR). Colours of lines (light green and light orange) and boxes are u sed only for the readability of the ﬁgure. Sea level hazards are discussed in Section 4.2. The various impacts listed in this ﬁgure are discussed in the sectio ns below: Submergence of land and enhanced ﬂooding (4.3.3.2); Erosion of land and beaches (4.3.3.3); Salinisation (4.3.3.4); Loss of and changes in ecosystems (4.3.3.5); Loss of land and land uses (4.3.3.2); Loss of ecosystems services (4.3.3.5); Damage to people and to the built environment (4.3.3.2, 4.3.3.3, 4.3.3.4 and 4.3.3.6); Damage to  human activities (4.3.3.6). Non-climate anthropogenic drivers are discussed in Section 4.3.2 and other climate-related drivers are notably discussed in Section 5.2.1 a nd 5.2.2.376Chapter 4 Sea Level Rise and Implications for Low-Lying Islands, Coasts and Communities4and surface water; and (vi) impeded drainage. This section discusses
IPCC_AR6_WGII_FullReport, 2018, p.146: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IPCC_AR6_WGII_TechnicalSummary, 2022, p.193: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IPCC_AR6_WGII_SummaryForPolicymakers, 2018, p.108: Unavoidable sea level rise will bring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(high confidence). (Figure SPM.3) {Figure TS.10, 2.5, 3.4, 3.5, Box 7.3, Box 8.7, Box 9.4, 11.5, Box 11.1, 12.3, 13.9, 14.6, 15.3, 16.5, 16.6, CCP1.2, CCP2.2, CCP5.2, CCP5.3, CCP6.2, CCP6.3, Box CCP6.1, Box CCP6.2, CCB EXTREMES, WGI AR6 Figure SPM.8d}B.5.3 Weather and climate extremes are causing economic and societal impacts across national boundaries through supply-chains, markets, and natural resource flows, with increasing transboundary risks projected across the water, energy and food sectors (high confidence).
IPCC_AR6_WGII_FullReport, 2022, p.437: confidence), with substantial losses before 2100. These risks will be compounded where coastal development prevents upshore migration of habitats or where terrestrial sediment inputs are limited and tidal ranges are small (high confidence). Loss of these habitats disrupts associated ecosystem services, including wave-energy attenuation, habitat provision for biodiversity, climate mitigation and food and fuel resources (high confidence). Near- to mid-term sea level rise will also exacerbate coastal erosion and submersion and the salinisation of coastal groundwater, expanding the loss of many different coastal habitats, ecosystems and ecosystem services (medium confidence). {3.4.2, 3.5.2, 3.5.5, 3.6.3, 9.6.2, 11.3.1, 13.4.1, 13.4.2, 14.5.2, CCB NATURAL, CCB SLR}TS.C.5.2 The exposure of many coastal populations and associated development to sea level rise is high, increasing risks, and is concentrated in and around coastal cities and settlements
IPCC_AR6_WGII_FullReport, 2022, p.10071: sea level rise; ocean acidificationVulnerability highest among poorly dispersing organisms (plants) and species with narrow and disappearing niches (e.g., mountain endemics), and is exacerbated by non-climate hazards (e.g., habitat loss for agriculture or afforestation projects); vulnerability is high for Protected Areas surrounded by transformed land preventing species’ dispersal and areas with limited elevational gradients that reduce their potential to act as climate refugia.9.6Risks to marine ecosystem health and to livelihoods in coastal communitiesmarine heatwaves, increased acidification and sedimentation/turbiditylow-income coastal communities (e.g., artisanal fisherfolk, fishmongers) whose livelihood depends on healthy coral reefs, seagrass beds and mangroves9.6, 9.8Loss of food production from crops, livestock and fisheriesIncreasing temperatures and heat waves for freshwaters, ocean and on land; precipitation changes; drought; increased [END OF SOURCES] 
Can you respond to the question "How will the elevated sea level be harmful?"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elevated sea level will have cascading and compounding impacts resulting in losses of coastal ecosystems and ecosystem services, groundwater salinisation, flooding and damages to coastal infrastructure that cascade into risks to livelihoods, settlements, health, well-being, food and water security, and cultural values in the near to long-term (IPCC_AR6_WGII_FullReport, 2018, p.146). Near- to mid-term sea level rise will also exacerbate coastal erosion and submersion and the salinisation of coastal groundwater, expanding the loss of many different coastal habitats, ecosystems and ecosystem services (IPCC_AR6_WGII_FullReport, 2022, p.437). These risks will be compounded where coastal development prevents upshore migration of habitats or where terrestrial sediment inputs are limited and tidal ranges are small (IPCC_AR6_WGII_FullReport, 2022, p.437). Loss of these habitats disrupts associated ecosystem services, including wave-energy attenuation, habitat provision for biodiversity, climate mitigation and food and fuel resources (IPCC_AR6_WGII_FullReport, 2022, p.437).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</si>
  <si>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2022, p.2415: 3.4.2 Conceptualizing trade-offs and synergies Based on the ecosystem services literature, a two-fold understanding of trade-offs and synergy is proposed: First, trade-offs or synergies only occur if the considered practice and use interact with each other (Bennett et al., 2009; García-Llorente et al., 2015). Second, trade-offs and synergies require assessment of supply, demand and use together and not separately (Geijzendorffer, Martín-López, &amp; Roche, 2015). Following Turkelboom et al. (2016) a trade-off is a situation where one use or practice directly decreases the benefits supplied by another. A synergy is a situation where one use or practice directly increases the benefits supplied by another use or practice. Both synergies and trade-offs have spatial and temporal dimensions (see section 3.2).Trade-offs may depict an array of phenomena including conflicts, contestations, negative correlations, incompatibilities, rivalry and excludability in relation to
202206_IPBES GLOBAL REPORT_FULL_DIGITAL_MARCH 2022, 2021, p.788: examined firms’ subcontractors in China and South East Asia. Over half sell over 60% of output to one firm, whose bargaining power implies a larger share of surplus, consistent with Gereffi et al. (2005) since the captive supplier is subject to the market power of that ‘lead firm’ (see also taxonomy in Milberg, 2004). Which chains suppliers sell into greatly changes their incentives for conservation of  nature.THE GLOBAL ASSESSMENT REPORT ON BIODIVERSITY AND ECOSYSTEM SERVICES87Figure 2 1 7  The physical dimension of global trade. Physical Trade Balances, by IPBES regions, A in 1980, and B in 2008 (millions of tons). The regions in magenta are net exporters of materials, while regions in green are net importers. Underneath are the top three countries in terms of both net imports and net exports, by material categories and physical trade balances. Source: own elaboration with data from WU (2017) ( A, B);  Dittrich et al. (2012) C.
ipbes_assessment_report_africa_EN, 2019, p.2621: Trade-offA trade-off is a situation where an improvement in the status of one aspect of the environment or of human well-being is necessarily associated with a decline in or loss of a different aspect. Trade-offs characterise most complex systems, and are important to consider when making decisions that aim to improve environmental and/or socio-economic outcomes. Trade-offs are distinct from synergies (the latter are also referred to as “win-win” scenarios): synergies arise when the enhancement of one desirable outcome leads to enhancement of  another.TransformationIn an organizational context, it refers to profound and radical change that orients an organization in a new direction and takes it to an entirely different level of  effectiveness.UUncertaintyAny situation in which the current state of knowledge is such  that:• the order or nature of things is unknown,  • the consequences, extent, or magnitude of circumstances, conditions, or events is
IPCC_AR6_WGIII_FullReport, 2019, p.13692: demand (imports). A few models consider bilateral trade flows between regions. Traded goods can be assumed as perfectly substitutable between regions of origin (Heckscher-Ohlin assumption), such as is often the case for energy commodities, or as imperfectly substitutable (e.g., Armington goods) for non-energy goods. The representation of trade and capital imbalances at the regional level and their evolution through time vary across models and imbalances are either not considered (regional current accounts are balanced at each point in time), or a constraint for intertemporal balance is included (an export surplus today will be balanced by an import surplus in the future), or else trade imbalances follow other rules such as a  convergence towards zero in the long run (Foure et al. 2020).Strategic interaction can also occur between regions, especially in the presence of externalities such as climate change, energy prices
202206_IPBES GLOBAL REPORT_FULL_DIGITAL_MARCH 2022, 2018, p.789: countries in terms of both net imports and net exports, by material categories and physical trade balances. Source: own elaboration with data from WU (2017) ( A, B);  Dittrich et al. (2012) C.A  PHYSICAL TRADE BALANCE, 1980 B  PHYSICAL TRADE BALANCE, 2008-1000 -750 -500 -250 0 250 500 750 1000 1250 1500 1750MAIN NET EXPORTERS OF MATERIALSMAIN NET IMPORTERS OF MATERIALSThe Russian Federation Australia Saudi ArabiaUnited States of America China Japanmillion tonnes million tonnes million tonnesOther Metals Fossil fuels Minerals Biomassmillion tonnes million tonnes million tonnesC2.1.6.3.2 Telecoupling and Spillovers: trade-offs embedded within the trading of goods Ecosystems are ever more shaped by distant interactions among countries or ‘telecouplings’ as the world is becoming more global. Telecouplings refer to socioeconomic and environmental interactions over distances (Sun et al., 2017). Spillovers occur as a result of these telecouplings: effects
202206_IPBES GLOBAL REPORT_FULL_DIGITAL_MARCH 2022, 2022, p.798: In such contexts, some refer to resource exchanges not as ‘trade’ but as ‘grabbing’ − in order to explicitly question the adequacy of the levels of compensation involved (Dell’Angelo et al., 2018; Franco et al., 2013). The appropriate label is not always clear. Acquisitions without compensation, such as water diversions or cross-border pollution (“e-waste” in Awasthi et al., 2016), may clearly be ‘grabbing’. Yet, adequacy of compensation is “in the eyes of the beholder”. Trade can allow all countries to gain from others’ strengths, THE GLOBAL ASSESSMENT REPORT ON BIODIVERSITY AND ECOSYSTEM SERVICES89but price is critical for equity – including when the global South imports (potentially displacing production). ‘Grabbing’ parties may justify transactions by arguing that their investments raise the access to or the productivity of underutilized resources. That possible efficiency rationale for the external inputs does not directly address the distributional [END OF SOURCES] 
Can you respond to the question "What is cap-and-trade?"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"What is cap-and-trade?"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</si>
  <si>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SPM_version_report_LR, 2021, p.5: between 2030 and 2052 if it continues to increase at the current rate. (high confidence) (Figure SPM.1) {1.2}A.1.1 Reflecting the long-term warming trend since pre-industrial times, observed global mean surface temperature (GMST) for the decade 2006–2015 was 0.87°C (likely between 0.75°C and 0.99°C)6 higher than the average over the 1850–1900 period (very high confidence). Estimated anthropogenic global warming matches the level of observed warming to within ±20% (likely range). Estimated anthropogenic global warming is currently increasing at 0.2°C (likely between 0.1°C and 0.3°C) per decade due to past and ongoing emissions (high confidence). {1.2.1, Table 1.1, 1.2.4}A.1.2 Warming greater than the global annual average is being experienced in many land regions and seasons, including two to three times higher in the Arctic. Warming is generally higher over land than over the ocean. (high confidence) {1.2.1, 1.2.2, Figure 1.1, Figure 1.3, 3.3.1, 3.3.2}
SPM_version_report_LR, 2018, p.4: This Summary for Policymakers (SPM) presents the key findings of the Special Report, based on the assessment of the available scientific, technical and socio-economic literature2 relevant to global warming of 1.5°C and for the comparison between global warming of 1.5°C and 2°C above pre-industrial levels. The level of confidence associated with each key finding is reported using the IPCC calibrated language.3 The underlying scientific basis of each key finding is indicated by references provided to chapter elements. In the SPM, knowledge gaps are identified associated with the underlying chapters of the Report.A. Understanding Global Warming of 1.5°C4A.1 Human activities are estimated to have caused approximately 1.0°C of global warming5 above pre-industrial levels, with a likely range of 0.8°C to 1.2°C. Global warming is likely to reach 1.5°C between 2030 and 2052 if it continues to increase at the current rate. (high confidence) (Figure SPM.1) {1.2}
IPCC_AR6_WGI_SPM, 2022, p.21: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IPCC_AR6_WGI_FullReport, 2022, p.5188: to date that is as accurate as possible (Millar et al., 2017b; Tokarska and Gillett, 2018). This becomes particularly important when assessing remaining carbon budgets for global warming levels that are relatively close to present-day warming, such as a 1.5°C or 2°C levels (Rogelj et al., 2018b). Also shown to be important is the definition of global average temperature by which historical warming is estimated (Cross-Chapter Box  2.3; Cowtan and Way, 2014; Allen et al., 2018; Pfleiderer et al., 2018; Richardson et al., 2018; Tokarska et al., 2019b), as is the correct isolation of human-induced global warming (Haustein et al., 2017; Allen et al., 2018) to remove the effect of internal variability. Based on the assessment in Section 3.3 (Table 3.1), here we apply an assessed best-estimate of historical warming expressed as an increase in GSAT of 1.07°C (0.8–1.3°C, likely range) between 1850–1900 and 2010–2019. This choice implies global coverage and is consistent with AR5
IPCC_AR6_WGI_FullReport, 2022, p.72: very likely range of simulations. (See Figure SPM.2 for the assessed contributions to warming). {2.3.1; Cross-Chapter Box 2.3; 3.3; TS.2.2; Cross-Section Box TS.1, Figure 1a}Human inﬂuence has warmed the climate at a rate that is unprecedentedin at least the last 2000 yearsChanges in global surface temperature relative to 1850–19001850 1900 1950 2000 2020ºC–0.50.00.51.01.52.0observedsimulatedhuman &amp;naturalsimulatednatural only(solar &amp;volcanic)(b) Change in global surface temperature (annual average) as observed and simulated using human &amp; natural and only natural factors (both 1850–2020)(a) Change in global surface temperature (decadal average)as reconstructed (1–2000) and observed (1850–2020)Warmest multi-century period in more than 100,000 yearsWarming is unprecedented in more than 2000 yearsreconstructed–0.5–10.00.51.01.52.0ºC2020 1850 1000 1500 500 1observed1.00.27SPMSummary for Policymakers [END OF SOURCES] 
Can you respond to the question "How much global warming do scientists expect?"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Scientists expect global warming to continue at the current rate, with warming likely to reach 1.5°C between 2030 and 2052 (SPM_version_report_LR, 2021, p.5). This estimate is based on the assessment of the available scientific, technical, and socio-economic literature (SPM_version_report_LR, 2018,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</si>
  <si>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IPCC_AR6_WGIII_TechnicalSummary, 2020, p.416: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IPCC_AR6_WGII_FullReport, 2021, p.9529: although evidence is somewhat mixed in terms of how experiences of weather affect opinions and perceptions of climate change (Howe et  al., 2019). Research also highlights the importance of context in understanding relations between perceptions of risks and behaviour, arguing that power relations and other obstacles and opportunities play a vital role in shaping actions (Rufat et  al., 2020). In general, nonetheless, adaptation is spurred when people perceive that there is an action they can take to make a difference (Kuruppu and Liverman, 2011; Mayer and Smith, 2019), although it cannot be assumed that action will be taken if the socio-cultural setting is not amenable and it contravenes the values underlying people’s perceptions (Kwon et al., 2019). Research testing for the effect of beliefs on behavioural change from 48 countries highlighted the need for policy leaders to present climate change as solvable yet challenging, if fatalistic beliefs that act
IPCC_AR6_WGIII_FullReport, 2018, p.730: of redesigning and motivating decisions, alone provide small to medium contributions to reduce energy consumption and GHG emissions. Green defaults, such as automatic enrolment in ‘green energy’ provision, are highly effective. Judicious labelling, framing, and communication of social norms can also increase the effect of mandates, subsidies, or taxes. {5.4, 5.4.1, Table 5.3, 5.3}Cultural change, in combination with new or adapted infrastructure, is necessary to enable and realise many Avoid and Shift options (medium confidence). By drawing support from diverse actors, narratives of change can enable coalitions to form, providing the basis for social movements to campaign in favour of (or against) societal transformations. People act and contribute to climate change mitigation in their diverse capacities as consumers, citizens, professionals, role models, investors, and policymakers. {5.4, 5.5, 5.6}Collective action as part of social or lifestyle movements [END OF SOURCES] 
Can you respond to the question "What role do color and culture play in (fighting)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role of color and culture in fighting climate change.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</si>
  <si>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2018, p.6353: treaties: Existing international obligations provide the normative framework and a level playing field for basin level implementation at national and transboundary levels. For example, the UN Watercourses Convention’s process-based norms offer options for interpreting and implementing the convention and implementing an effective system at the national level (Rieu-Clarke &amp; Lopez 2013). In addition, basin level treaties can offer effective mechanisms for managing transboundary basins and preventing the escalation or emergence of transboundary disputes (Brochmann &amp; Hensel 2009; Tir &amp; Stinnett 2012; Dinar et al. , 2015). The content and design of such treaties need particular consideration (Dombrowsky 2007). For instance, options for securing compliance include strong mechanisms for dispute resolution (UNEP 2002; Lim 2014) and recognition of non-state parties (Jacobson &amp; Brown-Weiss 1998). On the other hand, sanctions are the least
IPCC_AR6_WGIII_FullReport, 2019, p.10784: that contribute to each. In the following section, 14.5, we examine the agreements and institutions playing other governance roles: 1482Chapter 14 International Cooperation14TypeInstrument/organisationMitigation Transparency Sinks Markets Finance TechnologyCapacity buildingGlobal treatiesMontreal Protocol14.5.1.1 14.5.1.1CBD 14.5.1.1 14.5.2.1UNCCD 14.5.2.1 14.5.2.1Minimata Mercury Convention14.5.1.1United Nations programmes and specialised agenciesUN REDD+ programme14.5.1.1 14.5.2.1 14.5.2.1 14.4.3UNEP 14.5.1.1 14.4.3UNDP 14.4.3UNIDO 14.4.1.2UNOSSC 14.4.1.2FAO 14.5.2.1 14.4.1.2ICAO 14.5.2.3 14.5.2.3 14.5.2.3IMO 14.5.2.3 14.5.2.3 14.5.2.3Other global organisationsIEA 14.5.2.2IRENA 14.5.2.2 14.5.2.2 14.5.2.2MDBs 14.4.1.2 14.4.1.2 14.5.4 14.4.4 14.4.1.2 14.4.3Regional, multi- and bilateral agreementsLRTAP 14.5.1.1MIGA 14.5.2.2PPCA 14.5.2.2Regional trade agreements14.5.1.3 14.5.1.3 14.5.1.3Bilateral development programmes14.4.4 14.4.1.1 14.4.1.1 14.4.3
202206_IPBES GLOBAL REPORT_FULL_DIGITAL_MARCH 2022, 2020, p.901: solutions, they are superior to countries acting alone (Finus et al., 2009; Tavoni, 2013). Multiple such small agreements, each acceptable within like groups, could constitute complementary elements in global political frameworks for environmental governance (Falkner et al., 2010; Hale &amp; Roger, 2014). Technical innovations matter greatly. Barrett et al. (2006) shows that technologies with increasing returns can succeed where coordination by countries is possible: if the treaty enters into force only after a specific number of countries has signed on, then no country loses and each country could gain from signing on after that  number.Focusing on biodiversity in particular, CITES is an example of a form of global governance that is evolving in implementation via interaction with its member states, in light of species scarcity. CITES is an agreement between governments to ensure that international trade in specimens
IPCC_AR6_WGIII_FullReport, 2020, p.10921: face procedural hurdles, such as standing, as well as substantive difficulties, for instance, with regard to the primarily territorial scope of state obligations to protect human rights (Boyle 2018; Mayer 2021), however, there are increasing instances of successful outcomes across the world.14.5.1.3 Trade AgreementsAs discussed in AR5, policies to open up trade can have a range of effects on GHG emissions, just as mitigation policies can influence trade flows among countries. Trade rules may impede mitigation action by limiting countries’ discretion in adopting trade-related climate policies, but they also have the potential to stimulate the international adoption and diffusion of mitigation technologies and policies (Droege et al. 2017).The mitigation impacts of trade agreements are difficult to ascertain, and the limited evidence is mixed. Examining the effects of three free trade agreements (FTAs) – Mercosur, the North American Free
IPCC_AR6_WGIII_FullReport, 2019, p.1041: climate negotiations, have been identified (Stoddard et al. 2021). International cooperation can also seem to be a barrier to ambitious action when negotiation is trapped in ‘relative-gains’ calculus, in which countries seek to game the regime or gain leverage over one another (Purdon 2017), or where states lower ambition to the ‘least common dominator’ to accommodate participation of the least ambitious states (Falkner 2016). Geden (2016) and Dubash (2020) offer more nuanced assessments.International collaboration works best if an agreement can be made self-reinforcing with incentives for mutual gains and joint action (Barrett 2016; Keohane and Victor 2016), but the structure of the climate challenge makes this hard to achieve. The evidence from the Montreal Protocol on ozone-depleting substances and from the Kyoto Protocol on GHGs, is that legally binding targets have been effective in that participating Parties complied with them (Shishlov et al. 2016; [END OF SOURCES] 
Can you respond to the question "Should concerned governments negotiate international treaties?"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Concerned governments should negotiate international treaties as they provide a normative framework and level playing field for basin level implementation at national and transboundary levels (IPBES GLOBAL REPORT, 2022, p.6353). These treaties can offer effective mechanisms for managing transboundary basins and preventing the escalation or emergence of transboundary disputes (IPBES GLOBAL REPORT, 2022, p.6353). The content and design of such treaties need particular consideration, and options for securing compliance include strong mechanisms for dispute resolution and recognition of non-state parties (IPBES GLOBAL REPORT, 2022, p.6353).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</si>
  <si>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IPCC_AR6_WGII_FullReport, 2019, p.9120: and USD 48 billion, and have long-term implications for state budgets for infrastructure supporting development of the poorest.New evidence provides little expectation of net positive impacts of climate change for the poor (Hallegatte et  al., 2015). Nevertheless, some benefits of climate change adaptation include improved disaster preparedness, the accumulation of social assets, economic benefits of agricultural diversification and benefits associated with migration, as well as the political benefits of collective action (Pelling et al., 2018). In contrast, wealthier tiers of society facing climate change impacts are more able to liquidate assets to avoid losses from climate change, to be formally compensated for losses (Fang et al., 2019) and employ social positions to leverage gains from adaptation (Nadiruzzaman and Wrathall, 2015).The poor frequently suffer the direct and indirect impacts of climate change, including the cost of adopting adaptive measures (Atteridge
IPCC_AR6_WGIII_FullReport, 2021, p.3475: 2020a). If changes in some preference behaviours, for example for larger homes and work environments to enable home working and online education, lead to sprawling suburbs or gentrification with linked environmental consequences, this could translate into long-term implications for climate change (Beaunoyer et al. 2020; Diffenbaugh et al. 2020). Recovering from the pandemic by adopting low energy demand practices – embedded in new travel, work, consumption and production behaviour and patterns – could reduce carbon prices for a 1.5°C consistent pathway by 19%, reduce energy supply investments until 2030 by USD1.8 trillion, and lessen pressure on the upscaling of low-carbon energy technologies (Kikstra et al. 2021a).COVID-19 drove hundreds of millions of people below poverty thresholds, reversing decades of poverty reduction accomplishments (Krieger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2020, p.9085: living conditions (Ward, 2016; Kihara et  al., 2020). Recent research shows that climate change impacts may exacerbate poverty indirectly through increasing cost of food, housing and healthcare, among other rising costs borne by the poor (Islam et  al., 2014; Ebi et  al., 2017; Hallegatte et al., 2018) (high confidence). Severe adverse impacts of climate change at present and future risks may result from permanent, sudden, destabilising changes accompanying climate events such as decreases in food security, large-scale migration, changes in labour capacity or conflict (Bentley et al., 2014). Overall, there is more evidence that even under medium warming pathways, climate change risks to poverty would become severe if vulnerability is high and adaptation is low (limited evidence, high agreement) (see Section 16.5.2.3.4)Reliable and precise estimates of the impacts of climate change on persistent poverty are difficult to generate, for example, due to data [END OF SOURCES] 
Can you respond to the question "Will people become more willing to spend as climate change gets worse?"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"Will people become more willing to spend as climate change gets worse?"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</si>
  <si>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2019, p.4597: Solar PV − UtilitySolar PV − OtherCSPWind − OnshoreWind − OffshoreNuclearHydroNatural gasNGCC with CCSCoalCoal with CCSBio-electricityBio-electricitywith CCSGeothermalelectricitycirca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2040circa 2020&gt;2020 to 2040EIA IEA IRENA NREL OtherRegion Global North America Europe Asia South America0.300.250.200.150.100.0502020USD kWh–1Figure 6.18 | Range of LCOE (in USD kWh–1) from recent studies for different electricity-generating technologies circa 2020 and in the future between 2020–2040.  LCOEs are primarily taken from recent studies, because the costs of some technologies are changing rapidly. To make the figure more tractable across the studies,
IPCC_AR6_WGIII_FullReport, 2018, p.1627: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technology, in GW
IPCC_AR6_WGIII_FullReport, 2018, p.1626: 02004006008002000 2020 20100102030402000 2020 20100102030402000 2020 2010024682000 2020 2010Share of electricity produced in 2020: 3%Share of electricity produced in 2020: 6%Share of electricity produced in 2020: &lt;1%Share of electricity produced in 2020: &lt;1%Share of passenger vehicle ﬂeet in 2020: 1%Figure  2.22 | Unit cost reductions and use in some rapidly changing mitigation technologies.  The top panel shows global costs per  unit of energy (USD per MWh) for some rapidly changing mitigation technologies. Solid blue lines indicate average unit cost in each year. Light blue shaded areas show the range between the 5th and 95th percentiles in each year. Grey shading indicates the range of unit costs for new fossil fuel (coal and gas) power in 2020 (corresponding to USD55–148 per MWh). In 2020, the levelised costs of energy (LCOE) of the four renewable energy technologies could compete with fossil fuels in many places. For batteries,
IPCC_AR6_WGIII_FullReport, 2018, p.91: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IPCC_AR6_WGIII_SummaryForPolicymakers, 2021, p.55: to USD55–148 per MWh). In 2020, the levelised costs of energy (LCOE) of the four renewable energy technologies could compete with fossil fuels in many places. For batteries, costs shown are for 1 kWh of battery storage capacity; for the others, costs are LCOE, which includes installation, capital, operations, and maintenance costs per MWh of electricity produced. The literature uses LCOE because it allows consistent comparisons of cost trends across a diverse set of energy technologies to be made. However, it does not include the costs of grid integration or climate impacts. Further, LCOE does not take into account other environmental and social externalities that may modify the overall (monetary and non-monetary) costs of technologies and alter their deployment. The bottom panel shows cumulative global adoption for each [END OF SOURCES] 
Can you respond to the question "What is the LCOE of electricity generation in the USA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LCOE of electricity generation in the USA today is not directly addressed in the provided sources.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</si>
  <si>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06_SROCC_Ch04_FINAL, 2021, p.1018: Developing States to Address Sea level Rise. Asian Journal of Environment &amp; Ecology , 6(3), 1–14.Wong, P .P . et al., 2014: Coastal systems and low-lying areas. In: Climate Change 2014: Impacts, Adaptation, and Vulnerability. Part A: Global and Sectoral Aspects. Contribution of Working Group II to the Fifth Assessment Report of the Intergovernmental Panel of Climate Change [Barros, V.R., C.B. Field, D.J. Dokken, M.D. Mastrandrea, K.J. Mach, T.E. Bilir, M.  Chatterjee, K.L.  Ebi, Y .O.  Estrada, R.C.  Genova, B.  Girma, E.S.  Kissel, A.N. Levy, S. MacCracken, P .R. Mastrandrea, L.L. White, R.J. Nicholls and F . Santos (eds.)]. Cambridge University Press, Cambridge, United Kingdom and New York, NY , USA. 361–409.Wong, T.E., A.M. Bakker and K. Keller, 2017: Impacts of Antarctic fast dynamics on sea level projections and coastal ﬂood defense. Clim. Change , 144(2), 347–364.Wong, V.N. et al., 2015: Seawater inundation of coastal ﬂoodplain sediments:
IPCC_AR6_WGII_FullReport, 2021, p.18759: measures decreases as sea levels rise further and if constraints are not able to be overcome, another soft limit may be reached. Eventually, if constraints are not addressed, no further adaptation measures are implemented, and climate hazards intensify, the area could become uninhabitable. This would then be a hard limit for adaptation; there would be no adaptation options available that would allow the community to sustain livelihoods and way of life in its present location. This hard limit to adaptation may necessitate abandoning the objective of remaining in the community. The objective of the community may then transform to sustaining their livelihoods in a less vulnerable location, which would necessitate relocation. However, such transformation of the community’s objectives may be hindered by the expressed resistance of residents to migrate, due to their strong sense of place.162446Chapter 16 Key Risks across Sectors and Regions
01_SROCC_SPM_FINAL, 2021, p.117: emissions scenario and context-speciﬁc risk tolerance, and is projected to expand to more areas beyond 2100, due to the long-term commitment of sea level rise ( medium conﬁdence ). Some island nations are likely  to become uninhabitable due to climate-related ocean and cryosphere change ( medium conﬁdence ), but habitability thresholds remain extremely difﬁcult to assess. {4.3.4, 4.4.2, 4.4.3, 5.5.2, Cross-Chapter Box 9, SM.4.3, SPM C.1, Glossary, Figure SPM.5}B.9.3   Globally, a  slower rate of climate-related ocean and cryosphere change provides greater adaptation opportunities ( high conﬁdence ). While there is high conﬁdence  that ambitious adaptation, including governance for transformative change, has the potential to reduce risks in many locations, such beneﬁts can vary between locations. At global scale, coastal protection can reduce ﬂood risk by  2–3 orders of magnitude during [END OF SOURCES] 
Can you respond to the question "Can regions below sea level remain habitable?"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"Can regions below sea level remain habitable?"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</si>
  <si>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2022, p.20421: Ambition. United Nations Development Programme and UNFCCC Secretariat, https://unfccc.int/news/the-heat-is-on-taking-stock-of-global-climate-ambition#:~:text=This%20is%20according%20to%20a,date%20of%20intentions%20for%202020.UNFCCC, 2009: Decision 2/CP . 15 Copenhagen Accord. FCCC/CP/2009/11/Add. 1. United Nations Framework Convention on Climate Change. Copenhagen.UNFCCC, 2010a: Report of the Conference of the Parties on its fifteenth session. Copenhagen, accessed 6 April 2022, accessed 6 April 2022, https://unfccc.int/documents/6103.UNFCCC, 2010b: Synthesis Report on Efforts Undertaken to Monitor and Evaluate the Implementation of Adaptation Projects, Policies and Programmes and the Costs and Effectiveness of Completed Projects, Policies and Programmes, and Views on Lessons Learned, Good Practices, Gaps and Needs.UNFCCC, 2013: Decision 2/CP .19: Warsaw International Mechanism for Loss and Damage Associated With Climate Change Impacts.
IPCC_AR6_WGIII_FullReport, 2020, p.1038: communication and exchange of ideas about potential solutions (Cole 2015). International cooperation is also vital for the creation and diffusion of norms and the framework for stabilising expectations among actors (Pettenger 2016).Some key roles of the UNFCCC have been detailed by its former heads (Kinley et al. 2021). In addition to specific agreements (most recently the PA) it has enhanced transparency through reporting and data, and generated or reinforced several important norms for global climate action including the principles of equity, common but differentiated responsibility and respective capabilities, and the precautionary principles for maintaining global cooperation among states with unevenly distributed emissions sources, climate impacts, and varying mitigation costs across countries (Keohane and Victor, 2016). In addition to formal negotiations, the annual Conference of the Parties (COPs) have increased awareness, and motivated more
IPCC_AR6_WGIII_FullReport, 2018, p.1039: 2016). In addition to formal negotiations, the annual Conference of the Parties (COPs) have increased awareness, and motivated more ambitious actions, sometimes through the formation of ‘coalitions of the willing’, for example. It provides a  structure for measuring and monitoring action towards a global goal (Milkoreit and Haapala 2019). International cooperation (including the UNFCCC) can also promote technology development and transfer and capacity building; mobilise finance for mitigation and adaptation; and help address concerns on climate justice (Okereke and Coventry 2016; Chan et al. 2018) (Chapters 14–16).A common criticism of international institutions is their limited (if any) powers to enforce compliance (Zahar 2017). As a global legal institution, the PA has little enforcement mechanism (Sindico 2015), but enforcement is not a  necessary condition for an instrument to be legally binding (Bodansky 2016; Rajamani 2016). In reality
IPCC_AR6_WGIII_FullReport, 2018, p.13316: cop21/eng/07.pdf (Accessed November 2, 2021).UNFCCC, 2016: Report of the Conference of the Parties on its twenty-first session, held in Paris from 30 November to 13 December 2015. The Secretariat of the United Nations Framework Convention on Climate Change (UNFCCC), Paris, France, https://unfccc.int/resource/docs/2015/cop21/eng/10.pdf (Accessed June 22, 2020).UNFCCC, 2019: Communication of long-term strategies. The Secretariat of the United Nations Framework Convention on Climate Change (UNFCCC), New York, USA,  https://unfccc.int/process/the-paris-agreement/long-term-strategies (Accessed July 8, 2021).UNFCCO, 2020: Petersberg Climate Dialogue Seeks Climate-Resilient Economic Recovery. The Secretariat of the United Nations Framework Convention on Climate Change (UNFCCC), New York, USA, https://unfccc.int/news/petersberg-climate-dialogue-seeks-climate-resilient-economic-recovery (Accessed August 11, 2021). [END OF SOURCES] 
Can you respond to the question "What target are United Nations conferences working towards?"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specific target that United Nations conferences are working towards.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</si>
  <si>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p.3736: Hiatus. Journal of Geophysical Research: Oceans , 122(10) , 8182–8195, doi:10.1002/2016jc012481 .Su, J., R. Zhang, and H. Wang, 2017: Consecutive record-breaking high temperatures marked the handover from hiatus to accelerated warming. Scientific Reports , 7, 43735, doi: 10.1038/srep43735 .Suárez-Gutiérrez, L., C. Li, P .W. Thorne, and J. Marotzke, 2017: Internal variability in simulated and observed tropical tropospheric temperature trends. Geophysical Research Letters , 44(11) , 5709–5719, doi:10.1002/2017gl073798 .Sun, C., J. Li, F . Kucharski, J. Xue, and X. Li, 2019: Contrasting spatial structures of Atlantic Multidecadal Oscillation between observations and slab ocean model simulations. Climate Dynamics , 52(3–4) , 1395–1411, doi: 10.1007/s00382-018-4201-8 .Sun, Y ., T. Zhou, G. Ramstein, C. Contoux, and Z. Zhang, 2016: Drivers and mechanisms for enhanced summer monsoon precipitation over East Asia
IPCC_AR6_WGI_FullReport, 2021, p.14226: discontinuity for the CMIP5 and CORDEX models, since historical simulations end in 2005. A  pragmatic approximation to deal with this issue is to use scenario data to fill the missing segment, for example for 2006–2014 use the first years of RCP8.5-driven transient projections in which the emissions are close to those observed. This approach is used in the Atlas chapter and Chapter 12.When assessing changes over the recent past, many studies analyse datasets using a  range of climatologically significant periods (i.e., 30 years or more) with precise start and end dates depending on data availability and the year of the study. To account for this, when generating assessments from this literature the term ‘recent decades’ is used to refer to a period of approximately 30 to 40 years which ends within the period 2010–2020. An equivalent approximate description using specific years would be ‘since the 1980s’.Regarding the future reference periods, the Interactive Atlas
ipbes_assessment_report_ldra_EN (1), 2020,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ipbes_assessment_report_ldra_EN, 2022, p.623: and policymakers resorted to using a vocabulary of emergency (e .g ., “disappearance of countries”) in order to accelerate actions . Still, it took fifteen years to sign UNCCD into force .Likewise, the time for ecosystem recovery after restoration can vary greatly and should be systematically considered . Many ecosystems can recover assisted or in some cases, non-assisted, from disturbances but the time scale of such processes can span from decades to centuries (Jones &amp; Schmitz, 2009; Kotiaho &amp; Mönkkönen, 2017; Haapalehto, et al., 2017) . For instance, abandoned agricultural lands in Europe could take between several decades to over a century for ecological successions to occur and to naturally become forested (Verburg &amp; Overmars, 2009) . Active restoration must also be understood as a long-term process . We are only now starting to draw some conclusions from long-term and large-scale restoration programs, such as the restoration of the Mata Atlantica [END OF SOURCES] 
Can you respond to the question "What was the "global hiatus"?"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"global hiatus" refers to a period of time during which there was a pause or slowdown in global warming (IPCC_AR6_WGI_FullReport, 2019, p.3736). This hiatus was followed by a period of accelerated warming (Su, Zhang, &amp; Wang, 2017, p.43735). The exact duration and causes of the hiatus are not addressed in the provided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</si>
  <si>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p.547: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IPCC_AR6_WGIII_TechnicalSummary, 2020, p.233: cells, and so on, that have different applications across sectors but cumulative economies of innovation and production scale benefits. Finally, neither electrification nor hydrogen produce local air pollutants at point of end-use.For almost 140 years we have primarily produced electricity by burning coal, oil, and gas to drive steam turbines connected to electricity generators. When switching to low-carbon energy sources – renewable sources, nuclear power, and fossil or bioenergy with CCS – electricity is expected to become a more pervasive energy carrier. Electricity is a versatile energy carrier, with much higher end-use efficiencies than fuels, and it can be used directly to avoid conversion losses. An increasing reliance on electricity from variable renewable sources, notably wind and solar power, disrupts old concepts and makes many existing guidelines obsolete for power system planning, for example, that specific generation types are needed for baseload,
IPCC_AR6_WGIII_FullReport, 2021, p.4663: could entail a  mix of variable renewables, dispatchable  renewables (e.g.,  biomass, hydropower), other firm, dispatchable (‘on-demand’) low-carbon generation (e.g., nuclear, CCS-equipped capacity), energy storage, transmission, carbon removal options (e.g., BECCS, DACCS), and demand management (Luderer et  al. 2017; Bistline et  al. 2018; Jenkins et al. 2018b; Bistline and Blanford 2021b). The marginal cost of deploying electricity sector mitigation options increases as electricity emissions approach zero; in addition, the most cost-effective mix of system resources changes as emissions approach zero and, therefore, so do the implications of electricity sector mitigation for sustainability and other societal goals (Mileva et  al. 2016; Bistline et  al. 2018; Sepulveda et al. 2018; Jayadev et al. 2020; Cole et al. 2021). Key factors influencing the electricity mix include relative costs and system benefits,
IPCC_AR6_WGIII_FullReport, 2022, p.4724: may also govern specific transactions, such as firms or networks that supply energy fuels or services. Current actors are typically resistant to disruptions, even if such disruptions may broadly benefit society (Kungl 2015; Schmid et al. 2017; Mori 2018).For example, one energy system characterised by differentiated institutional interactions is the USA, where delivery of liquid fuels is lightly regulated, while electricity delivery is closely regulated (Dworkin et  al. 2013). Reforming this two-pronged system for decarbonisation would require four types of institutional change: (i) changes to the control systems that coordinate generation and transmission through a  pyramidal architecture for the operational control, dispatch, and delivery of electricity with a primary emphasis on reliability; (ii) changes to the financing of central-station power plants through long-term bonds, as valued by Wall Street ratings [END OF SOURCES] 
Can you respond to the question "Can society leave electricity generation and transmission to regulators?"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"Can society leave electricity generation and transmission to regulators?"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</si>
  <si>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2020, p.12629: doi:10.1016/j.eneco.2014.07.017.Gertner, J., 2013: The Idea Factory: Bell Labs and the great age of American innovation. Penguin Books, London, UK, 422 pp.GeSI, 2012: GeSI SMARTer 2020: The Role of ICT in Driving a  Sustainable Future. GeSI, Published Online. https://gesi.org/research/gesi-smarter2020-the-role-of-ict-in-driving-a-sustainable-future .Gibbons, M., 1999: Science’s new social contract with society. Nature, 402(6761), C81–C84, doi:10.1038/35011576.Gillingham, K. et al., 2016: Deconstructing solar photovoltaic pricing: The role of market structure, technology, and policy. Energy J.,37(3),pp 231–250, doi:10.5547/01956574.37.3.kgil.Gillingham, K.T. and J.  Sweeney, 2012: Barries to implementing low-carbon technologies. Clim. Chang. Econ., 03(04), 1250019, doi:10.1142/S2010007812500194.Girod, B., T.  Stucki, and M.  Woerter, 2017: How do policies for efficient energy use in the household sector induce energy-efficiency innovation?
IPCC_AR6_WGIII_FullReport, 2020, p.8462: these questions will be very regionally and site specific, and require revision of educational curricula for the entire supply chain, as well as revision of building codes.Energy efficiency is a  critical strategy for net zero transitions and enabling clean electrification (IEA 2021a). Improving the efficiency of energy services provision reduces the need for material intensive energy supply, energy storage, CCU and CCS infrastructure, and limits generation and transmission expansion to reduce an ever-higherdemand, with associated generation, transmission, and distribution losses. Using electricity efficiently can help reduces peak demand and the need for peaking plants (currently often powered by fossil fuels), and energy storage systems.Electrification and final energy efficiency are deeply entangled, because switching to electricity from fossil fuels in most cases improves GJ for GJ end-use energy efficiency: resistance heaters
IPCC_AR6_WGII_FullReport, 2021, p.21388: 2774Chapter 18 Climate Resilient Development PathwaysSince AR5, the reliability of power systems has gained interest because of the numerous service disruptions during extreme weather events. As with resilient power systems, there is increasing evidence of the feasibility of increased reliability for both existing power plants, independently of the generation source, and for rural landscapes. The option has high confidence (robust evidence, high agreement) for the high feasibility of the technological and social dimensions. As with previous options, the technological means exist to create redundancy in power generation, transmission and distribution systems and their implementation ensures the continuous functionality of emergency services, such as communications, health and water pumping, amongst others, in urban, peri-urban and rural landscapes
IPBES_ASSESSMENT_SUWS_FULL_REPORT, 2018, p.5714: and historic polices undermines their effectiveness in supporting sustainable use {6.5.4.2, 6.6.3}. 15 Power imbalances can undermine sustainable use policies, creating conflicts and allowing corruption and abuse of power to persist (well established) {6.5.2.3, 6.5.4.3, 6.5.2.6}. Power imbalances need to be addressed and conflicts managed to guard against elite capture or the domination of a few powerful actors that undermine policy effectiveness. Power imbalances between different actors can shape their involvement in decision making, creating barriers to participation. For example, processors and traders often control sectors with small-scale producers and harvesters having limited power over, and access to, commercial trade and pricing. Small producers and harvesters, who lack such political or economic power, can easily lose out if measures are drafted in a way that does not fairly represent their interests (established but incomplete) {6.5.4.3}. Legitimate
IPCC_AR6_WGIII_FullReport, 2020, p.8311: the mitigation options (high confidence). Energy efficiency is a  well-established policy field with decades of experience from voluntary and negotiated agreements, regulations, energy auditing and demand side-management (DSM) programmes (see AR5). In contrast, materials demand management and efficiency are not well understood and addressed from a  policy perspective. Barriers to recycling that policy could address are often specific to the different material loops (e.g.,  copper contamination for steel and lack of technologies or poor economics for plastics) or waste management systems. For electrification and fuel switching the focus has so far been mainly on innovation and developing technical supply-side solutions rather than creating market demand. {11.5.2, 11.6}Industry has so far largely been sheltered from the impacts of climate policy and carbon pricing due to concerns for competitiveness and carbon leakage (high confidence). New
IPCC_AR6_WGIII_SummaryForPolicymakers, 2019, p.50: includes public R&amp;D, funding for demonstration and pilot projects, and demand pull instruments such as deployment subsidies to attain scale. In comparison to modular small-unit size technologies, the empirical record shows that multiple large-scale mitigation technologies, with fewer opportunities for learning, have seen minimal cost reductions and their adoption has grown slowly. (high confidence) {1.3, 1.5, Figure 2.5, 2.5, 6.3, 6.4, 7.2, 11.3, 12.2, 12.3, 12.6, 13.6, 16.3, 16.4, 16.6}B.4.2  Policy packages tailored to national contexts and technological characteristics have been effective in supporting low-emission innovation and technology diffusion. Appropriately designed policies and governance have helped address distributional impacts and rebound effects. Innovation has provided opportunities to lower emissions and reduce emission growth and created social and environmental co-benefits (high confidence). Adoption of low-emission technologies lags in most [END OF SOURCES] 
Can you respond to the question "Why is dispatchable power so critical to a clean-tech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"Why is dispatchable power so critical to a clean-tech future?"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</si>
  <si>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p.11802: (Tol, 2018), in particular, focusing on how vulnerability to various impacts is created, maintained and distributed across geographic, social, demographic and economic dimensions (Bulkeley et al., 2014; Schlosberg and Collins, 2014; Van de Vliert, 2014; Burke et al., 2016). For instance, environmental and health consequences of climate change, which disproportionately affect low-income countries and poor people in high-income countries, profoundly affect human rights and social justice (Levy and Patz, 2015). Furthermore, great concern is expressed about the plight of the poor, disadvantaged and vulnerable populations when it comes to climate, but not in other policy domains (Winters, 2014).Evidence is increasing on the importance of focusing on environmental sustainability, and relieving poverty and social injustice are not conflicting aims; in fact, there is a further need for mainstreaming such approaches in order to respond to the climate-change challenge
IPCC_AR6_WGII_FullReport, 2021, p.13494: Existing inequalities in the provision and consumption of services are bound to be exacerbated by future risks and uncertainties associated with climate-change scenarios (Miranda Sara et  al., 2017). Climate change will be a major obstacle in reducing poverty (high confidence) (Bartlett and Satterthwaite, 2016; Allen et al., 2017a; Hallegatte et al., 2018; UN-Habitat, 2018; United Nations Environment Programme, 2021), affecting even wealthier populations that become vulnerable facing climate-change scenarios (WGI AR6 Chapter 12, Ranasinghe et al., 2021), dragging them into poverty and erasing decades of work and asset accumulation.CSA is highly urbanised, and the vast majority of the region’s poor live in urban areas (except in CA), while urban extreme poverty is becoming more pronounced (Rosenzweig et  al., 2018; Dodman et  al., 2019; Almansi et al., 2020; Sette Whitaker Ferreira et al., 2020), with those
IPCC_AR6_WGII_FullReport, 2019, p.9146: and reinforcing social-cultural norms that discriminate against gender, age groups, social classes and race (Singh et al., 2019b).Responses to observed impacts such as glacier melt, sea level rise and increases in the frequency of extreme weather events such as droughts, hurricanes and floods need to take into account how they influence other policy issues and sectors, including poverty alleviation, human health and well-being (Orimoloye et al., 2019), water/energy and the built environment (Andrić et  al., 2018), transportation and mobility (Markolf et  al., 2019), agriculture (Hertel and Lobell, 2014) and biodiversity/ecosystems (Nogués-Bravo et  al., 2019), only to mention a few. Recent literature provides evidence that impacts of climate change together with non-climatic drivers can create poverty–environment traps that may increase the probability of long-term and chronic poverty (Figure  8.4; Hallegatte et  al., 2015; Djalante et  al., [END OF SOURCES] 
Can you respond to the question "Is climate change about helping protect the poor or poor countries?"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is about helping protect the poor and poor countries (IPCC_AR6_WGII_FullReport, 2020, p.11802). The evidence shows that the environmental and health consequences of climate change disproportionately affect low-income countries and poor people in high-income countries, profoundly affecting human rights and social justice (Levy and Patz, 2015). Furthermore, climate change will be a major obstacle in reducing poverty (Bartlett and Satterthwaite, 2016; Allen et al., 2017a; Hallegatte et al., 2018; UN-Habitat, 2018; United Nations Environment Programme, 2021), affecting even wealthier populations that become vulnerable facing climate-change scenarios (WGI AR6 Chapter 12, Ranasinghe et al., 2021).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</si>
  <si>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07_SROCC_Ch05_FINAL, 2021, p.83: 5 that are subducted over decades are expected to experience signiﬁcant warming (see Figure 5.3). The warming in the subtropical gyres penetrates deeper into the ocean than other gyres (roughly 15ºN–45ºN and 15ºS–45ºS in Figure 5.3), following the wind-driven bowing down of the density surfaces (the solid lines in Figure 5.3) in these gyres (Terada and Minobe, 2018). The greater warming at 700–2000 m in the Atlantic than the Paciﬁc or Indian Oceans (Figure 5.3) reﬂects the strong southward transport of recently formed NADW at these depths by the AMOC. Two areas that commonly exhibit substantially reduced near-surface warming over the course of the 21st century are the northern north Atlantic, where a slowing AMOC (see Section 6.7.1.1) reduces the northward heat transport and brings the surface temperatures closer to what is found in other ocean basins at these latitudes (Collins et  al. 2013), and the southern side of the Southern Ocean, where water upwells
IPCC_AR6_WGI_FullReport, 2018, p.11363: 2015; Pal and Eltahir, 2016; Singh and Goyal, 2016; Xu et al., 2017; Gao et al., 2018; Han et al., 2018; Shin et al., 2018; Sui et al., 2018; L. Li et al., 2019; Zhu et al., 2020). More intense heatwaves of longer durations and occurring at a  higher frequency are projected over India (Murari et al., 2015; Mishra et al., 2017) and Pakistan (Nasim et al., 2018). Future mid-latitude warm extremes, similar to those experienced during the 2010 event, are projected to become more extreme, with temperature extremes increasing potentially by 8.4°C (RCP8.5) over north-west Asia (van der Schrier et al., 2018). Over West and East Siberia, and Russian Far East, an increase in extreme heat durations is expected in all scenarios (Sillmann et al., 2013b; Kattsov et al., 2017; Reyer et al., 2017). In the MENA regions (Arabian Peninsula and Western Central Asia), extreme temperatures could increase by almost 7°C by 2100 under RCP8.5 (Lelieveld et al., 2016).
IPCC_AR6_WGII_FullReport, 2022, p.11285: but rates will vary among regions (high confidence) (Wester et  al., 2019). Thawing permafrost presents a problem in northern areas of Asia, particularly Siberia (Parazoo et al., 2018). Temperature rise will be strongest in winter in most regions, while it will be the strongest on summer in the northern part of West Asia and some parts of South Asia where a desert climate prevails (high confidence) (Gutiérrez et al., 2021). The wet-bulb globe temperature, which is a measure of heat stress, is likely2 to approach critical health thresholds in West and South Asia under the RCP4.5 scenario, and in some other regions, such as East Asia, under the RCP8.5 scenario (high confidence) (Lee et al., 2021a; Seneviratne et al., 2021). The occurrence of extreme heatwaves will very likely increase in Asia. Projections show that a sizeable part of South Asia will experience heat stress conditions in the future (high
IPCC_AR6_WGII_FullReport, 2022, p.10204: et al., 2021; Doblas-Reyes et al., 2021; Gutiérrez et al., 2021). Although higher warming rates are projected over high latitudes during the first half of this century, societies and environments in low-latitude, low-income countries are projected to become exposed to unprecedented climates before those in high latitude, developed countries (Frame et al., 2017; Harrington et al., 2017; Gutiérrez et al., 2021). For example, beyond 2050, in central Africa and coastal west Africa, 10 months of every year will be hotter than any month in the period 1950–2000 under a high emissions scenario (RCP8.5) (Harrington et  al., 2017; Gutiérrez et al., 2021). Ambitious, near-term mitigation will provide the largest reductions in exposure to unprecedented high temperatures for populations in low-latitude regions, such as across tropical Africa (Harrington et al., 2016; Frame et al., 2017).9.5.1.1 Station Data Limitations
IPCC_AR6_WGI_FullReport, 2022, p.14198: Atlas.5.5.2, Atlas.6.1.2, Atlas.6.2.2, Atlas.7.2, Atlas.8.2, Atlas.9.2, Atlas.10.2, Atlas.11.1.2, Atlas.11.2.2}The observed warming trends are projected to continue over the 21st century ( high confidence ) and over most land regions at a rate higher than the global average. At a global warming level of 4°C (i.e., relative to an 1850–1900 baseline) it is likely  that most land areas will experience a further warming (from a  1995–2014 baseline) of at least 3°C and in some areas significantly more, including increases of 4°C–6°C in the Sahara/Sahel; South West, Central and North Asia; Northern South America and Amazonia; Western and Central, and Eastern Europe; and Western, Central and Eastern North America; and up to 8°C or more in some Arctic regions.  Across each of the continents, higher warming is likely  to occur in northern Africa, the central interior of southern and Western Africa; in North Asia; in Central Australia; in Amazonia; in Northern Europe and northern [END OF SOURCES] 
Can you respond to the question "Where will it warm most in the future?"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"Where will it warm most in the future?"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</si>
  <si>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2020, p.9171: (Hsiang et al., 2013), others have stressed the need for stronger explanatory models or the risk of a selection bias (Benjaminsen et al., 2012; Solow, 2013; Buhaug et al., 2014).While climate change may increase armed conflict risks in certain contexts (Mach et al., 2019), responses to climate change will be crucial to mitigate these risks. Poor institutional responses can directly drive violence, and there is robust evidence that inequitable responses further exacerbate marginalisation, exclusion or disenfranchisement of some populations, which are commonly recognised drivers of violent conflict.Robust evidence suggests environmental problems (related to climate change) can be dealt with cooperatively, hence leading to more positive and peaceful relations between groups (Wolf et al., 2003; Ide, 2019). To avert violent outcomes induced by climate change,
IPCC_AR6_WGIII_TechnicalSummary, 2020, p.433: direct efforts to target GHG emissions and indirect opportunities to tackle GHG emissions that result from efforts directed towards other policy objectives. {13.2, 13.5, 13.6, 13.7, 13.9} Institutions and governance underpin mitigation by providing the legal basis for action. This includes setting up implementing organisations and the frameworks through which diverse actors interact (medium evidence, high agreement).  Institutions can create mitigation and sectoral policy instruments; policy packages for low-carbon system transition; and economy-wide measures for systemic restructuring. {13.2, 13.7, 13.9}Policies have had a  discernible impact on mitigation for specific countries, sectors, and technologies (high confidence), avoiding emissions of several GtCO 2-eq yr –1 (medium confidence).  Both market-based and regulatory policies have distinct but complementary roles. The share of global GHG emissions subject
IPCC_AR6_WGIII_FullReport, 2019, p.4836: et al. 2018), and hypocrisy-related strategies that make people aware of inconsistencies between their attitudes and behaviour (Osbaldiston and Schott 2012).Bottom-up approaches can promote mitigation action (Abrahamse and Steg 2013). Indeed, community energy initiatives can encourage members’ low-carbon behaviour (Middlemiss 2011; Seyfang and Haxeltine 2012; Abrahamse and Steg 2013; Sloot et  al. 2018). Organisations can promote mitigation behaviour among their employees and customers by communicating their mission and strategies to mitigate climate change (Ruepert et al. 2017; van der Werff et al. 2021).Default options, where a preset choice is implemented if users do not select another option, can promote mitigation actions such as energy savings, green electricity uptake, and meat-free options (Pichert and Katsikopoulos 2008; Bessette et al. 2014; Campbell-Arvai et al. 2014; Kunreuther and Weber 2014; Ölander and Thøgersen 2014; Ebeling [END OF SOURCES] 
Can you respond to the question "What is the most important input disagreement between advocates of more aggressive and less aggressive GHG curtailment?"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"What is the most important input disagreement between advocates of more aggressive and less aggressive GHG curtailment?"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</si>
  <si>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(1), 2019,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IPCC_AR6_WGI_FullReport, 2019, p.16179: concentration pathways (RCPs)  (under Pathways ).External forcing External forcing refers to a forcing  agent outside the climate system  causing a change in the climate system. Volcanic eruptions, solar variations and changes in Earth’s orbit, as well as anthropogenic  changes in the composition of the atmosphere or in land use are external forcings. See also Orbital forcing .Extratropical cyclone (ETC) Any cyclonic-scale storm that is not a tropical cyclone . Usually refers to a mid- or high-latitude migratory storm system formed in regions of large horizontal temperature variations. Sometimes called extratropical storm or extratropical low.Extratropical jets Extratropical jets are wind maxima in the upper troposphere  marking zones of baroclinic instability. Anomalies in the position of these jets are often associated with storms, blocking , and weather extremes.Extreme climate event See Climate extreme (extreme weather or climate event) .
ipbes_assessment_report_ldra_EN, 2022,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(1), 2020, p.650: or consumptions possibilities for others, without any compensation or payment (Hanley et al., 2007) . Hence, externalities refer to economically important negative or positive impacts, not taken into account by markets .Instruments to internalize negative externalities often revolve around attaching a cost (e .g ., reflecting in the cost of commodities) to a negative impact (Kolstad, 2000; Pigou, 1920) . Land-use changes can create biodiversity-related externalities by weakening life-supporting, regulating and cultural services, thereby inducing biodiversity loss . One way of addressing such negative environmental externalities is to develop policies for implementing compensation mechanisms (e .g ., taxation) . Examples of economic incentives to restrict negative externalities include taxes on emissions and pollutions, individual tradable quotas and quality standards . They directly target the rationale behind choices causing pollution and degradation, by
ipbes_assessment_report_ldra_EN, 2021, p.649: mechanisms leading to habitat loss and subsequent loss of biodiversity (Dasgupta, 2001; De Moor, 2008; Dietz, 2003; MEA, 2005b) .Biodiversity is something economists generally describe (in a largely anthropocentric approach) as displaying public-good characteristics . Public goods have non-excludable use by other potential users and are non-rivalrous in consumption (Kolstad, 2000) . Ecosystem services are often rival non-excludable (common pool resource) or both non-rival non-excludable (public good) . A market economy, based on private property and excludability, generates externalities (Kolstad, 2000; Pigou, 1920) . Broadly speaking, the notion of an externality refers to a benefit or loss created by an individual’s (or group of individuals’) influence on production or consumptions possibilities for others, without any compensation or payment (Hanley et al., 2007) . Hence, externalities refer to economically important negative or [END OF SOURCES] 
Can you respond to the question "What is the "double externality"?"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"double externality" refers to the situation where negative impacts on the environment, such as habitat loss and biodiversity loss, are not taken into account by markets (Hanley et al., 2007, p.650). This means that the costs of these impacts are not reflected in the price of goods and services, leading to underestimation of their true economic value. To address this issue, instruments such as taxes on emissions and pollutions, individual tradable quotas, and quality standards can be implemented to restrict negative externalities (Kolstad, 2000, p.650; Pigou, 1920, p.650). These policies directly target the rationale behind choices causing pollution and degradation, thereby internalizing the negative externalities and preventing further harm to the environment.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</si>
  <si>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p.6421: that occur outside of city boundaries as a result of urban activities, however, will lead to significant undercounting. For example, a study of 79 major cities found that about 41% of consumption-based carbon footprints (1.8 GtCO 2-eq of 4.4 GtCO 2-eq) occurred outside of city boundaries.Changes in behaviour across all areas (e.g., transport, buildings, food) could reduce an individual’s emissions by 5.6–16.2% relative to the accumulated GHG emissions from 2011 to 2050 in a baseline scenario modelled with the Global Change Assessment Model (van  de Ven et al. 2018). In other models, behaviour change in transport and residential energy use could reduce emissions by 2 GtCO 2-eq in 2030 compared to 2019 (IEA 2020b) (Chapter  5). Voluntary behaviour change can support emissions reduction, but behaviours that are not convenient to change are unlikely to shift without changes to policy (Sköld et al. 2018). Cities can increase the capability of citizens
IPCC_AR6_WGIII_FullReport, 2018, p.6173: and energy savings from cross-sectoral linkages that occur in cities (Wang and Chen 2016; Engström et al. 2017; Valek et al. 2017). There is also a growing literature that aims to quantify transboundary urban GHG emissions and carbon footprint beyond urban and national administrative boundaries (Chen et al. 2016; Hu et al. 2016). Such a scope provides a more complete understanding of how local urban emissions or local mitigation strategies can have effects on regions’ carbon footprint or GHG emissions.8.1.1.1 City Climate ActionMoreover, cities around the world are putting increasing focus on tackling climate change. Since AR5:• Climate leadership at the local scale is growing with commitment from city decision-makers and policymakers to implement local-scale mitigation strategies (GCoM 2018, 2019; ICLEI 2019a; C40 Cities 2020a).• More than 360 cities announced at the Paris Climate Conference that the collective impact of their commitments will lead to
IPCC_AR6_WGIII_FullReport, 2019, p.6151: are designed, constructed, managed, and powered will lock-in behaviour, lifestyles, and future urban GHG emissions. Low-emission urbanisation can improve well-being while minimising impact on GHG emissions, but there is risk that urbanisation can lead to increased global GHG emissions through increased emissions outside the city’s boundaries. {8.1.4, 8.3, Box 8.1, 8.4, 8.6}The urban share of global GHG emissions (including carbon dioxide (CO 2) and methane (CH 4)) is substantive and continues to increase (high confidence). In 2015, urban emissions were estimated to be 25 GtCO 2-eq (about 62% of the global share) and in 2020, 29 GtCO 2-eq (67–72% of the global share).1 About 100 of the highest emitting urban areas account for approximately 18% of the global carbon footprint. {8.1.6, 8.3.3}The urban share of regional GHG emissions increased between 2000 and 2015, with much inter-region variation in the magnitude of the increase (high confidence). Globally, the urban [END OF SOURCES] 
Can you respond to the question "How useful are city-wide or state-wide changes in carbon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City-wide or state-wide changes in carbon emissions can be useful in reducing individual emissions by 5.6-16.2% relative to the accumulated GHG emissions from 2011 to 2050 in a baseline scenario (van de Ven et al., 2018, p.6421). Behaviour change in transport and residential energy use can also reduce emissions by 2 GtCO 2-eq in 2030 compared to 2019 (IEA, 2020b, p.6173). However, changes in behaviour across all areas (e.g., transport, buildings, food) could lead to significant undercounting of carbon emissions that occur outside of city boundaries (IPCC_AR6_WGIII_FullReport, 2018, p.6421). Therefore, while city-wide or state-wide changes in carbon emissions can be useful, they should be complemented by policies that address emissions outside of city boundaries.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</si>
  <si>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2018, p.19220: charts where each bar represents a different category of risk. The traffic light colour system is used as a basis for doing the risks, making it universally understandable. These diagrams are known colloquially as ‘burning ember’ diagrams, and have been a cornerstone of IPCC assessments since the Third Assessment Report, and further developed and updated in subsequent reports. The fact that the diagrams are designed to be simple, intuitive and easily understood with the caption alone has contributed to their longstanding effectiveness. Here, in Figure FAQ16.5.1 below, we provide a simplified figure of this chapter’s burning embers for five categories of global aggregate risk, called Reasons for Concern (RFCs), which collectively synthesise how global risk changes with temperature. The diagram shows the levels of concern that scientists have about the consequences of climate change (for a specified risk category and scope), and how this relates to the level of temperature rise.
04_SROCC_Ch02_FINAL, 2020, p.125: increase. The bars are based on Huss and Hock (2018) who used a global glacier model to compute the runoff of all individual gl aciers in a region until year 2100 based on 14 General Circulation Models (GCMs). Depicted is the area of all glaciers that fall into the same 10-year peak water interval expressed as a percentage of each region’s total glacier area, i.e., all bars for the same RCP sum up to 100% glacier area. Shadings of the bars distinguish different gla cier sizes indicating a tendency for peak water to occur later for larger glaciers. Circles/diamonds mark timing of peak water from individual case studies based on observatio ns or modelling (Table SM2.10). Circles refer to results from individual glaciers regardless of size or a collection of glaciers covering &lt;150 km2 in total, while diamonds refer to regional-scale results from a collection of
10_SROCC_AnnexI-Glossary_FINAL, 2020, p.78: the breaking up of a large iceberg. Icebergs can also be classiﬁed by shape, most commonly being either tabular (steep sides and a ﬂat top) or non-tabular (varying shapes, with domes and spires) (NOAA, 2019). In lakes, icebergs can originate by breaking off shelf ice, which forms through freezing of a lake surface. See also Calving (of glaciers or ice sheets)  and Marine ice cliff instability (MICI) .Iceberg calving See Calving (of glaciers or ice sheets) .Ice core A cylinder of ice drilled out of a glacier  or ice sheet to gain information on past changes in  climate and composition of the atmosphere preserved in the ice or in air trapped in ice.Ice sheet An ice body originating on land that covers an area of continental size, generally deﬁned as covering &gt;50,000 km2, and that has formed over thousands of years through accumulation  and compaction of Glossary Annex I689AIsnow. An ice sheet ﬂows outward from a high central ice plateau
05_SROCC_Ch03_FINAL, 2020, p.57: year1850 1900 1950 2000 2050 2100year(e) March SST trend     Antarctic(f) March sea ice trend     Antarctic(a) March SST trend     Arctic(b) March sea ice trend     Arctic(g) September SST trend      Antarctic(h) September sea ice trend      Antarctic(c) September SST trend     Arctic(d) September sea ice trend      Arctic–0.35 –0.3 –0.25 –0.2 –0.15 –0.1 –0.05 0 0.05 0.1 0.15 0.25 0.2 0.3 0.4 0.5 –28–24–20 –14–11 –9 0 1 –17 –7 –5 –1 –3 3 5 9 11 13 71 5 1 7 2 1 19Figure 3.3 |    Maps of linear trends (in ºC per decade) of Arctic (a, c) and Antarctic (e, g) sea surface temperature (SST) for 1982−2017 in March (a, e) and September (c, g). (b, d, f, h) same as (a, c, e, g), but for the linear trends of sea ice concentration (in % per decade). Stippled regio ns indicate the trends that are statistically insigniﬁcant. Dashed circles indicate the Arctic/Antarctic Circle. Beneath each map of linear trend shows the time series of SS T (area-averaged north of 40ºN/south of 40ºS) [END OF SOURCES] 
Can you respond to the question "What is the famous "Hockey-Stick Graph"?"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"What is the famous 'Hockey-Stick Graph'?"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</si>
  <si>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2018, p.4138: use and greenhouse gas emissions in half by 2050. American Council for an Energy-Efficient Economy, Washington, DC, USA, 70 pp. https://www.aceee.org/sites/default/files/publications/researchreports/u1907.pdf .Nagel, J., 2015: Gender and climate change: Impacts, science, policy. Routledge, Abingdon, UK, 249 pp.598Chapter 5 Demand, Services and Social Aspects of Mitigation 5Nagy, D., J. Schuessler, and A. Dubinsky, 2016: Defining and identifying disruptive innovations. Ind. Mark. Manag., 57, doi:10.1016/j.indmarman.2015.11.017.Nakićenović, N. et  al., 1993: Long term strategies for mitigating global warming. Energy, 18(5), 401–609, doi:10.1016/0360-5442(93)90019-A.Nakićenović, N., P .V. Gilli, and R. Kurz, 1996a: Regional and global exergy and energy efficiencies. Energy, 21(3), 223–237, doi:10.1016/0360-5442(96) 00001-1.Nakićenović, N., A. Grübler, H. Ishitani, T. Johansson, G. Marland, J.R. Moreira, H-H.  Rogner, 1996b: Energy Primer. In: Climate Change 1995: Impacts,
202206_IPBES GLOBAL REPORT_FULL_DIGITAL_MARCH 2022, 2022, p.6445: Failure to act now on reducing emissions is likely to impose severe economic risks to economies around the globe (Stern 2006; Hsiang et al. , 2017), yet recent modelling notes the particular challenges of holding warming to 1.5 degrees given strong economic inequality, high dependence on fossil fuels for global trade and transport, and inadequate climate policies (Rogelj et al. , 2018). While many policies have as their stated goal a nexus of nature protection, climate mitigation or adaptation, and poverty reduction, successes in this area are still difficult to find (Boyd et al.,  2007, Reynolds 2012, Caplow et al.,  2011, Lowlor et al.,  2013).This transformation of the global financial and economic system towards sustainability is both necessary and possible, as the current system increasingly reflects dominant power and geopolitical interests rather than a commitment to sustainability and equity. Aichi Biodiversity
IPCC_AR6_WGIII_FullReport, 2020, p.4022: climate. Clim. Change, 100(2), 239–242, doi:10.1007/s10584-010-9804-y.Greenblatt, J.B. and S. Saxena, 2015: Autonomous taxis could greatly reduce greenhouse-gas emissions of US light-duty vehicles. Nat. Clim. Change, 5(9), 860–863, doi:10.1038/nclimate2685.Grilli, G. and J.  Curtis, 2021: Encouraging pro-environmental behaviours: A review of methods and approaches. Renew. Sustain. Energy Rev., 135, 110039, doi:10.1016/j.rser.2020.110039.Grinblatt, M., M.  Keloharju, and S.  Ikaheimo, 2008: Social Influence and Consumption: Evidence from the Automobile Purchases of Neighbors. Rev. Econ. Stat., 90(4), 735–753, doi:10.2139/ssrn.995855.Grinde, B., R.B. Nes, I.F . MacDonald, and D.S. Wilson, 2018: Quality of Life in Intentional Communities. Soc. Indic. Res., 137(2), 625–640, doi:10.1007/s11205-017-1615-3.Grubb, M. et al., 2020: Consumption-oriented policy instruments for fostering greenhouse gas mitigation. Clim. Policy, 20(sup1), S58–S73, doi:10.1080/14693062.2020.1730151.
IPCC_AR6_WGIII_FullReport, 2020, p.1816: Reduction of Greenhouse Gas (GHG) Emissions. Sustainability, 10(2), 539, doi:10.3390/su10020539.283Emissions Trends and Drivers Chapter 22Kahn, M.E., 2000: The environmental impact of suburbanization. J. Policy Anal. Manag., 19(4), 569–586, doi:10.1002/1520-6688(200023)19:4&lt;569::AID-PAM3&gt;3.0.CO;2-P .Kander, A., M. Jiborn, D.D. Moran, and T.O. Wiedmann, 2015: National greenhouse-gas accounting for effective climate policy on international trade. Nat. Clim. Change, 5(5), 431–435, doi:10.1038/nclimate2555.Kanitkar, T., R. Banerjee, and T. Jayaraman, 2015: Impact of economic structure on mitigation targets for developing countries. Energy Sustain. Dev., 26, 56–61, doi:10.1016/j.esd.2015.03.003.Karstensen, J., G.P . Peters, and R.M. Andrew, 2018: Trends of the EU’s territorial and consumption-based emissions from 1990 to 2016. Clim. Change, 151(2), 131–142, doi:10.1007/s10584-018-2296-x.Kastner, T., M.J.I. Rivas, W. Koch, and S. Nonhebel, 2012: Global changes in
IPCC_AR6_WGIII_FullReport, 2019, p.2662: cheapest to cut carbon emissions? Aust.  J. Agric. Resour. Econ., 56(3), 315–331, doi:10.1111/j.1467-8489.2011.00576.x.Stern, N., 2013: The Structure of Economic Modeling of the Potential Impacts of Climate Change: Grafting Gross Underestimation of Risk onto Already Narrow Science Models.  J.  Econ. Lit., 51(3), 838–859, doi:10.1257/jel.51.3.838.Stern, N., 2016: Economics: Current climate models are grossly misleading. Nature, 530(7591), 407–409, doi:10.1038/530407a.Stern, N., and J. Stiglitz, 2021: The economics of immense risk, urgent action and radical change: towards new approaches to the economics of climate change. J. Econ. Methodol. (in press).Sterner, T. and  U.M.  Persson, 2008: An Even Sterner Review: Introducing Relative Prices into the Discounting Debate. Rev. Environ. Econ. Policy,  2(1), 61–76, doi:10.1093/reep/rem024.Stoerk, T., G. Wagner, and R.E.T. Ward, 2018: Policy Brief – Recommendations
IPCC_AR6_WGIII_FullReport, 2022, p.13241: to the EU strategy for long-term greenhouse gas emissions reduction. Publications Office of the European Union, Luxembourg, 200 pp.Kern, F ., 2011: Ideas, institutions, and interests: Explaining policy divergence in fostering ‘system innovations’ towards sustainability. Environ. Plan. C Gov. Policy, 29(6), 1116–1134, doi:10.1068/c1142.Kern, F . and A. Smith, 2008: Restructuring energy systems for sustainability? Energy transition policy in the Netherlands. Energy Policy, 36(11), doi:10.1016/j.enpol.2008.06.018.Kern, F . and K.S. Rogge, 2016: The pace of governed energy transitions: Agency, international dynamics and the global Paris Agreement accelerating decarbonisation processes? Energy Res. Soc. Sci., 22, 13–17, doi:10.1016/j.erss.2016.08.016.Kikstra, J.S. et al., 2021: Climate mitigation scenarios with persistent COVID-19-related energy demand changes. Nat. Energy, 6, 1–10, doi:10.1038/s41560-021-00904-8. [END OF SOURCES] 
Can you respond to the question "What is economists' standard economic recommendation to curb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economists' standard economic recommendation to curb greenhouse gas emissions is to implement policies that reduce emissions and promote sustainability (Grubb et al., 2020, p.S58–S73). This includes consumption-oriented policy instruments such as carbon pricing, subsidies for low-carbon technologies, and regulation of emissions (Grubb et al., 2020, p.S58–S73). Additionally, economists suggest the need for international cooperation and agreements to address climate change, such as the Paris Agreement (Kern and Rogge, 2016, p.13–17).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</si>
  <si>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202206_IPBES GLOBAL REPORT_FULL_DIGITAL_MARCH 2022, 2022, p.1002: account for 61% of the total global emissions (Olivier et al., 2015). CO2 emissions increased on average (14%) in Latin America and the Caribbean, from 2006 to 2011 (UNEP , 2016d; World Bank, 2017c). During 2000–2010, Africa, Asia and the Pacific, Latin America and North America increased 15% in methane emissions (UNEP , 2016d). Thus, while GHG emissions are driven by economic development, displacement of production and extraction by trade allows for emissions, in some cases, to have fallen for higher incomes while increasing for lower incomes.  The reduction in GHG emissions in developed countries is actually a transference of GHG to developing countries, referred to as “GHG leakage”, through international trade, which accounts for ~30% of CO2 emissions (see also 2.1.6.3.2) (Aichele &amp; Felbermayr, 2015; Kanemoto et al., 2014). In fact, higher-income countries did not actually reduce emissions, but just shifted them. For instance,
IPCC_AR6_WGIII_FullReport, 2021, p.377: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IPCC_AR6_WGIII_TechnicalSummary, 2022, p.63: that countries have decoupled territorial CO 2 emissions from GDP , but fewer have decoupled consumption-based emissions from GDP . Decoupling has mostly occurred in countries with high per-capita GDP and high per-capita CO 2 emissions. (Figure TS.4, Box TS.2) {2.2.3, 2.3.3, Figure 2.11, Tables 2.3 and 2.4}62TSTechnical Summary93%31%68%34%13%49%32%14%33%18%4%33%1%18%29%15%3 Gt 6 Gt 12 Gt 28 Gt 43 GtCementCoal GasFlaring OilLULUCFCO2 emissions (GtCO2/yr  )(a) Long term trend of anthropogenic CO 2 emissions sources4030201001850 1900 1950 1990 2019CO2 emissions (GtCO2)400030002000100001850–19891990–20092010–20191.5°Cbudget2°Cbudget(b) Historic emissions vs. future carbon budgets1400± 195620± 60410± 30500± 2201200± 220Figure TS.3 | Historic anthropogenic CO 2 emission and cumulative CO 2 emissions (1850–2019) as well as remaining carbon budgets for limiting warming
202206_IPBES GLOBAL REPORT_FULL_DIGITAL_MARCH 2022, 2022, p.1001: health (WHO, 2016). GHG emissions have risen consistently, combining them with small particles, all countries show increases in air pollution ( Figure 2.1.12 , Figure S27, Figure S28). Largest increases are found in Northern Africa, Central Asia, and East Asia − due to a lack of regulations as well as to geological and climatic  factors.Some countries have sharply increased CO2 emissions since 1980, while others reduced them (Figure S28). Europe and the Central Asian region reached peak CO2 emissions in 1990, steadily decreasing since then. The Asia and the Pacific region has surpassed Europe and America to become the largest emitter of CO2 since 2004. Major CO2 producing regions are the United States (15%), the European Union (10%) and India (6.5%), which with China account for 61% of the total global emissions (Olivier et al., 2015). CO2 emissions increased on average (14%) in Latin America and the Caribbean, from 2006 to 2011 (UNEP ,
IPCC_AR6_WGIII_FullReport, 2020, p.1842: Manag., 2(2), 189–205, doi:10.4155/cmt.11.10.Makido, Y ., S. Dhakal, and Y . Yamagata, 2012: Relationship between urban form and CO 2 emissions: Evidence from fifty Japanese cities. Urban Clim., 2, 55–67, doi:10.1016/j.uclim.2012.10.006.Malerba, D., 2020: The Trade-off Between Poverty Reduction and Carbon Emissions, and the Role of Economic Growth and Inequality: An Empirical Cross-Country Analysis Using a Novel Indicator. Soc. Indic. Res., 150(2), 587–615, doi:10.1007/s11205-020-02332-9.Malhotra, A. and T.S. Schmidt, 2020: Accelerating Low-Carbon Innovation. Joule, 4(11), 2259–2267, doi:10.1016/j.joule.2020.09.004.Malik, A. and J. Lan, 2016: The role of outsourcing in driving global carbon emissions. Econ. Syst. Res., 28(2), 168–182, doi:10.1080/09535314.2016. 1172475.Malik, A., J. Lan, and M. Lenzen, 2016: Trends in Global Greenhouse Gas Emissions from 1990 to 2010. Environ. Sci. Technol., 50(9), 4722–4730, doi:10. 1021/acs.est.5b06162. [END OF SOURCES] 
Can you respond to the question "Are richer countries or poorer countries emitting more carbon-dioxide nowadays?"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"Are richer countries or poorer countries emitting more carbon-dioxide nowadays?"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</si>
  <si>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p.1288: Soc. Sci., 64, 101429, doi:10.1016/j.erss.2020.101429.Lamb, W.F . et al., 2021: A  review of trends and drivers of greenhouse gas emissions by sector from 1990 to 2018. Environ. Res. Lett., 16(7), 073005, doi:10.1088/1748-9326/ABEE4E.Lange, A., C.  Vogt, and A.  Ziegler, 2007: On the importance of equity in international climate policy: An empirical analysis. Energy Econ., 29(3), 545–562, doi:10.1016/j.eneco.2006.09.002.Lange, A., A.  Löschel, C. Vogt, and A.  Ziegler, 2010: On the self-interested use of equity in international climate negotiations. Eur. Econ. Rev., 54(3), 359–375, doi:10.1016/j.euroecorev.2009.08.006.Latouche, S., 2018: The Path to Degrowth for a Sustainable Society. In: Factor X Challenges, Implementation Strategies and Examples for a Sustainable Use of Natural Resources [Lehmann, H. (eds)], Springer, New York, NY , USA, pp. 277–284.Lazarus, R. J., 2009: Super Wicked Problems and Climate Change: Restraining
IPCC_AR6_WGIII_FullReport, 2018, p.3221: taxation and other climate policies. Ecol. Econ., 169, doi.org/10.1016/j.ecolecon.2019.106496.Doumax-Tagliavini, V. and C.  Sarasa, 2018: Looking towards policies supporting biofuels and technological change: Evidence from France. Renew. Sustain. Energy Rev., 94, 430–439, doi:10.1016/j.rser.2018.06.020.Dreborg, K.H., 1996: Essence of backcasting. Futures, 28(9), 813–828, doi:10.1016/S0016-3287(96)00044-4.Dreyfus, G., Borgford-Parnell, J. Fahey, B. Peters, and Xu, 2020: Assessment of Climate and Development Benefits of Efficient and Climate-Friendly Cooling [Molina, M. and Zaelke, D. (eds.)], https://www.ccacoalition.org/en/resources/assessment-climate-and-development-benefits-efficient-and-climate-friendly-cooling.Druckman, A. and T.  Jackson, 2015: Understanding households as drivers of carbon emissions. In: Taking Stock of Industrial Ecology [Clift, R. and A.  Druckman (eds.)]. Springer International Publishing, Cham, Switzerland, pp. 181–203.
IPCC_AR6_WGIII_FullReport, 2022, p.1238: emissions technologies in a  +1.5 °C future. Nat. Clim. Change, 10(10), 920–927, doi:10.1038/s41558-020-0876-z.Fujimori, S. et al., 2016: Will international emissions trading help achieve the objectives of the Paris Agreement? Environ. Res. Lett., 11(10), doi:10.1088/1748-9326/11/10/104001.Fuso Nerini, F . et al., 2018: Mapping synergies and trade-offs between energy and the Sustainable Development Goals. Nat. Energy, 3(1), 10–15, doi:10.1038/s41560-017-0036-5.Fuss, S. et al., 2018: Negative emissions – Part 2: Costs, potentials and side effects. Environ. Res. Lett., 13(6), 063002, doi:10.1088/1748-9326/AABF9F .Gajevic Sayegh, A., 2017: Climate justice after Paris: a normative framework. J. Glob. Ethics, 13(3), 344–365, doi:10.1080/17449626.2018.1425217.Gampfer, R., 2014: Do individuals care about fairness in burden sharing for climate change mitigation? Evidence from a lab experiment. Clim. Change, 124(1–2), 65–77, doi:10.1007/s10584-014-1091-6.
IPCC_AR6_WGIII_FullReport, 2018, p.3332: Rev. Environ. Econ. Policy, 13(1), 104–123, doi:10.1093/reep/rey021.Poffenbarger, H.J., B.A. Needelman, and J.P . Megonigal, 2011: Salinity influence on methane emissions from tidal marshes. Wetlands, 31(5), 831–842, doi:10.1007/s13157-011-0197-0.Pollin, R., 2020: An Industrial Policy Framework to Advance a Global Green New Deal. In: The Oxford Handbook of Industrial Policy, [Oqubay, A., C. Cramer, H.-J. Chang, and R. KozulWright, (eds.)]. Oxford University Press, Oxford, UK, doi: 10.1093/oxfordhb/9780198862420.013.16.Pollin, R. and B. Callaci, 2019: The Economics of Just Transition: A Framework for Supporting Fossil Fuel–Dependent Workers and Communities in the United States. Labor Stud. J., 44(2), 93–138, doi:10.1177/0160449X18787051.Pollitt, H., E.  Alexandri, U.  Chewpreecha, and G.  Klaassen, 2015: Macroeconomic analysis of the employment impacts of future EU climate policies. Clim. Policy, 15(5), 604–625, doi:10.1080/14693062.2014.953907.
IPCC_AR6_WGIII_FullReport, 2019, p.10323: Haites, E., 2016: Experience with linking greenhouse gas emissions trading systems. Wiley Interdiscip. Rev. Energy Environ., 5(3), 246–260, doi:10.1002/wene.191.Haites, E., 2018: Carbon taxes and greenhouse gas emissions trading systems: what have we learned? Clim. Policy, 18(8), 955–966, doi:10.1080/14693062.2018.1492897.Haites, E. et al., 2018: Experience with Carbon Taxes and Greenhouse Gas Emissions Trading Systems. Duke Environ. Law Policy Forum, 29, 109–182, doi: 10.1002/wene.191.Hakelberg, L., 2014: Governance by Diffusion: Transnational Municipal Networks and the Spread of Local Climate Strategies in Europe. Glob. Environ. Polit., 14(1), 107–129, doi:10.1162/GLEP_a_00216.Hall, P .A. and D. Soskice, eds., 2001: Varieties of Capitalism: The Institutional Foundations of Comparative Advantage. Oxford University Press, Oxford, UK, 560 pp.Halsnæs, K. et al., 2014: Climate change mitigation policy paradigms— [END OF SOURCES] 
Can you respond to the question "Does economics recommend Laissez-Faire ("Let the market rule") for greenhouse gas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"Does economics recommend Laissez-Faire ('Let the market rule') for greenhouse gas emissions?"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</si>
  <si>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2021, p.5125: Policy, 134, 110956, https://doi.org/10.1016/j.enpol.2019.110956.O´Neill, S. and S. Nicholson-Cole, 2009: ‘Fear won’t do it’ Promoting Positive Engagement With Climate Change Through Visual and Iconic Representations. Sci. Commun., 30(3), 355–379, doi:10.1177/1075547008329201.Obour, P .B., K. Owusu, E.A. Agyeman, A. Ahenkan, and À.N. Madrid, 2016: The impacts of dams on local livelihoods: a study of the Bui Hydroelectric Project in Ghana. Int. J. Water Resour. Dev., 32(2), 286–300, doi:10.1080/07900627.2015.1022892.Ocko, I.B. and S.P . Hamburg, 2019: Climate Impacts of Hydropower: Enormous Differences among Facilities and over Time. Environ. Sci. Technol., 53, 14070–14082, doi:10.1021/acs.est.9b05083.OECD, 2011: Water Governance in OECD Countries. OECD, Paris, France, 250 pp.Oei, P .-Y . et al., 2020: Coal phase-out in Germany – Implications and policies for affected regions. Energy, 196, 117004, https://doi.org/10.1016/j.energy.  2020. 117004.
IPCC_AR6_WGII_FullReport, 2021, p.9860: www.oecd.org/coronavirus/policy-responses/coronavirus-covid-19-sme-policy-responses-04440101/.Ojwang, L. et al., 2017: Assessment of coastal governance for climate change adaptation in Kenya. Earth’s Future, 5(11), 1119–1132, doi:https://doi.org/10.1002/2017EF000595.Okpara, U. T., L. C. Stringer and A. J. Dougill, 2016a: Lake drying and livelihood dynamics in Lake Chad: Unravelling the mechanisms, contexts and responses. Ambio, 45(7), 781–795, doi:https://doi.org/10.1007/s13280-016-0805-6.Okpara, U. T., L. C. Stringer and A. J. Dougill, 2016b: Perspectives on contextual vulnerability in discourses of climate conflict. Earth System Dynamics, 7(1), 89–102, doi:doi.org/10.5194/esd-7-89-2016.Oliveira, G. et  al., 2020: Smoke pollution’s impacts in Amazonia. Science, 369(6504), 634–635., doi:https://doi.org/10.1126/science.abd5942.Oliver, P ., A. Clark and C. Meattle, 2018: Global Climate Finance: An Updated
IPCC_AR6_WGI_FullReport, 2022, p.13999: Olazabal, M., A. Chiabai, S. Foudi, and M.B. Neumann, 2018: Emergence of new knowledge for climate change adaptation. Environmental Science &amp; Policy , 83, 46–53, doi: 10.1016/j.envsci.2018.01.017 .Oleson, K.W., G.B. Anderson, B. Jones, S.A. McGinnis, and B. Sanderson, 2018: Avoided climate impacts of urban and rural heat and cold waves over the U.S. using large climate model ensembles for RCP8.5 and RCP4.5. Climatic Change , 146(3–4) , 377–392, doi: 10.1007/s10584-015-1504-1 .Oliver, E.C.J. et  al., 2018: Longer and more frequent marine heatwaves over the past century. Nature Communications , 9(1), 1324, doi: 10.1038/s41467-018-03732-9 .Olson, D.M. and E. Dinerstein, 2002: The Global 200: Priority Ecoregions for Global Conservation. Annals of the Missouri Botanical Garden , 89(2) , 199–224, doi: 10.2307/3298564 .Olsson, L. et al., 2019: Land Degradation. In: Climate Change and Land: an IPCC special report on climate change, desertification, land degradation,
IPCC_AR6_WGII_FullReport, 2022, p.8779: Clim. Change, 165(1), 1–30.Heaney, A. and S. Winter, 2016: Climate-driven migration: an exploratory case study of Maasai health perceptions and help-seeking behaviors. Int. J. Public Health, 61(6), 641–649, doi:10.1007/s00038-015-0759-7.Heaviside, C., S. Vardoulakis and X.M. Cai, 2016: Attribution of mortality to the urban heat island during heatwaves in the West Midlands, UK. Environ. Health, 15, doi:10.1186/s12940-016-0100-9.Hedenus, F ., S. Wirsenius and D.J. Johansson, 2014: The importance of reduced meat and dairy consumption for meeting stringent climate change targets. Climatic change, 124(1), 79–91, doi:10.1007/s10584-014-1104-5.Hegre, H., et al., 2016: Forecasting civil conflict along the shared socioeconomic pathways. Environ. Res. Lett., 11(5), 54002.Hegre, H., H.M. Nygård and P . Landsverk, 2021: Can we predict armed conflict? How the first 9 years of published forecasts stand up to reality. Int. Stud. Q. 65(3), 660-668.
IPCC_AR6_WGII_FullReport, 2022, p.15458: doi:10.1086/712429.Ball, G., P . Regier and R. González-Pinzón, 2021: Wildfires increasingly impact western US fluvial networks. Nat. Commun., 12, doi:10.1038/s41467-021-22747-3.Ballard, M. and S. Thompson, 2013: Flooding hope and livelihoods: Lake St. Martin First Nation. Can. J. Nonprofit Soc. Econ. Res., 4(1), 43–65, doi:10.22230/cjnser.2013v4n1a129.142002Chapter 14 North AmericaBallard, T.C., E. Sinha and A.M. Michalak, 2019: Long-term changes in precipitation and temperature have already impacted nitrogen loading. Environ. Sci. Technol., 53(9), 5080–5090, doi:10.1021/acs.est.8b06898.Ballew, M.T., et al., 2019: Climate change in the American mind: data, tools, and trends. Environ. Sci. Policy Sustain. Dev., 61(3), 4–18.Ballew, M.T., et al., 2020: Does socioeconomic status moderate the political divide on climate change? The roles of education, income, and individualism. Glob. Environ. Chang., 60, 102024.
IPCC_AR6_WGII_FullReport, 2022, p.9780: Howden, S. M. et al., 2007: Adapting agriculture to climate change. Proceedings of the national academy of sciences, 104(50), 19691–19696, doi:https://dx.doi.org/10.1073%2Fpnas.0701890104.Howe, P . D., J. R. Marlon, M. Mildenberger and B. S. Shield, 2019: How will climate change shape climate opinion? Environmental Research Letters, 14(11), 113001, doi:http://dx.doi.org/10.1088/1748-9326/ab466a.Howells, M. and H.-H. Rogner, 2014: Assessing integrated systems. Nature Climate Change, 4(4), 246–247, doi:https://doi.org/10.1038/nclimate2180.Hsiang, S. et al., 2017: Estimating economic damage from climate change in the United States. Science, 356(6345), 1362–1369, doi:10.1126/science.aal4369.Hsiang, S. M., M. Burke and E. Miguel, 2013: Quantifying the influence of climate on human conflict. Science 341(6151), 1235367, doi:10.1126/science.1235367.Hsu, A., G. Sheriff, T. Chakraborty and D. Manya, 2021: Disproportionate [END OF SOURCES] 
Can you respond to the question "Is the OCED waging war on climate change now?"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"Is the OCED waging war on climate change now?"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</si>
  <si>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p.9275: and Warner, 2020).Impacts of climate change are affecting the economic and non-economic dimensions of people’s lives, including subsistence practices of communities that are experiencing decreases in agriculture productivity and quality, water stress, increases in pests and diseases, disruption to culture, and emotional and psychological distress, to cite just a few (Savo et al., 2016). For example, the cumulative effects of slow-onset events threaten food security especially among the poor in Latin America and the Caribbean—regions which face the largest gender gap in terms of food security globally (Zuñiga et al., 2021). In general for Global South countries, the global average temperature warming (including the Paris target of 1.5°C) means substantially higher warming and including higher frequency and magnitude of extreme events, that will result in significant impacts on societal vulnerability (Aitsi-Selmi and Murray, 2016; Djalante, 2019).
IPCC_AR6_WGII_FullReport, 2022, p.15302: coastal damages. That study estimated that 8.1 billion USD (13% of the total) was attributable to the climate influence on SLR (Strauss et al., 2021).The effect of climate change has been identified in aggregate measures of economic performance, such as GDP , in North America and globally (medium confidence), although the magnitude of these changes is difficult to constrain (medium confidence). Climate change has been observed to affect national GDP level and economic growth (low confidence). The extent to which climate has affected GDP may be challenging to identify statistically (Cross-Working Group Box ECONOMIC in Chapter 16). Observed GDP effects are generally slightly negative in the USA, higher and negative for Mexico, and the directionality of the effects in Canada varies by study and modelling approach (Burke et al., 2015; Colacito et al., 2018; Kahn et al., 2019).Projected Risks
ipbes_assessment_report_americas_EN, 2022,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[END OF SOURCES] 
Can you respond to the question "Will the United States and other rich countries feel devastating effects from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"Will the United States and other rich countries feel devastating effects from climate change?"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</si>
  <si>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p.4350: two founding countries of the PPCA, Canada has committed to phasing out unabated coal power by 2030 (Government of Canada 2018). Declining coal use in both the USA and Canada has decreased GHG emissions, local air pollutants, and cooling water use (Harris et al. 2015; Kondash et al. 2019). However, there have been concerns about social and economic consequences, particularly at the local level. For instance, the USA has lost about 50,000 coal mining jobs between 2011 and 2021 (US Bureau of Labor Statistics, 2021), with significant regional and economic inequities (Bodenhamer 2016; Abraham 2017; Greenberg 2018). Comprehensive social programmes, such as retirement compensation, training for reemployment, and business support for economic diversification, have been suggested as means to support a just transition (Homagain et al. 2015; Patrizio et al. 2018; Grubert 2020).
IPCC_AR6_WGIII_FullReport, 2019, p.4340: limiting warming to 2°C or below (high confidence) (Pfeiffer et al. 2016, 2018; Smith et al. 2019; Tong et al. 2019) (Section 6.7.4).Major coal-consuming countries with abundant coal reserves remain far from phasing out coal (Edenhofer et al. 2018; Spencer et al. 2018). In most developing countries with large coal reserves, coal use has been increasing to support energy security and because it is perceived to have lower costs than alternatives (Steckel et  al. 2015; Kalkuhl et al.2019). However, coal faces increasing business risks from the decreasing costs of alternative, low-emissions energy sources and increasing focus on air pollution and other environmental impacts from coal mining and use (Garg et al. 2017; Sovacool et al. 2021). Continued coal builds, mostly in developing countries, will increase the risks of stranded assets (Farfan Orozco 2017; Cui et  al. 2019; Saygin et al. 2019) (Box 6.13).Box 6.1 (continued)Overall Energy Access IndexCommunity Buildings
IPCC_AR6_WGIII_FullReport, 2019, p.4338: since it peaked in 2013 (IEA 2020d). Coal is faring differently across regions. Coal use has been decreasing in the OECD regions, particularly in the USA and the European Union (EU), while remaining mostly flat in China after a period of growth, and it is continuing to increase in other major developing Asian economies (IEA 2020d). Trends in the electricity sector, where most coal is being consumed, are similar. Growth in coal-fired electricity generation capacity in the Asia Pacific region has offset retirements in North America and Europe (Jakob et al. 2020; Global Energy Monitor et al., 2021).Reductions in coal consumption have been driven in large part by non-climate factors, most notably environmental regulations to address air pollution, rapidly declining costs of renewables, and lower natural gas prices, especially inexpensive unconventional gas in the USA. (Culver and Hong 2016; Diluiso et al.2021; Vinichenko et al. 2021). [END OF SOURCES] 
Can you respond to the question "Is the use of coal declining?"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use of coal is declining in some regions, particularly in the USA and the European Union, where it has been decreasing since 2013 (IPCC_AR6_WGIII_FullReport, 2019, p.4338). Coal use has remained mostly flat in China after a period of growth, and it is continuing to increase in other major developing Asian economies (IPCC_AR6_WGIII_FullReport, 2019, p.4338). The trends in the electricity sector, where most coal is being consumed, are similar, with growth in coal-fired electricity generation capacity in the Asia Pacific region offsetting retirements in North America and Europe (IPCC_AR6_WGIII_FullReport, 2019, p.4338).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</si>
  <si>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ipbes_assessment_report_ldra_EN, 2022,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IPCC_AR6_WGIII_FullReport, 2018,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ipbes_assessment_report_ldra_EN (1), 2020, p.3810: of droughts and floods . Furthermore, projected productivity loss in croplands is equivalent to a 5% additional expansion 7. SCENARIOS OF LAND DEGRADATION AND RESTORATION572THE ASSESSMENT REPORT ON LAND DEGRADATION AND RESTORATIONof the global cropland area by 2050 . Biodiversity loss is projected to continue by 4 to 12% in percent points of mean species abundance, depending on the scenario, and will continue after 2050 . From a climate mitigation perspective, preventing land-based carbon emissions would significantly contribute to achieving the global carbon budget of 170-320 Gt C (that is the amount of carbon that can be emitted without jeopardizing the 2°C target), especially in combination with the restoration of global soil organic carbon levels . This carbon storage potential is mostly situated in agricultural land (around 80 Gt C), requiring the development of production systems that combine high yields with close-to-natural soil organic carbon levels . [END OF SOURCES] 
Can you respond to the question "Is bicycling a way to reduce one's carbon footprint?"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"Is bicycling a way to reduce one's carbon footprint?"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</si>
  <si>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2019, p.7023: as the standard measure of global surface temperature to aid comparison with previous model- and process-based estimates of ECS, TCR and climate feedbacks (see Cross-Chapter Box 2.3).The traditional energy budget framework has been evaluated within ESM simulations by comparing the effective ECS estimated under historical forcing with the ECS estimated using regression methods (Box 7.1) under abrupt4xCO2  (Andrews et al., 2019; Winton et al., 2020). For one CMIP6 model (GFDL-CM4.0), the value of effective ECS derived from historical energy budget constraints is 1.8°C while ECS is estimated to be 5.0°C (Winton et al., 2020). For another model 997The Earth’s Energy Budget, Climate Feedbacks and Climate Sensitivity Chapter 77(HadGEM3-GC3.1-LL) the effective ECS derived from historical energy budget constraints is 4.1°C (average of four ensemble members) while ECS is estimated to be 5.5°C (Andrews et al., 2019). These modelling
IPCC_AR6_WGI_FullReport, 2020, p.7232: the Temperature of the Ground. The London, Edinburgh, and Dublin Philosophical Magazine and Journal of Science , 41(251) , 237–276, doi:10.1080/ 14786449608620846 .Ashwin, P . and A.S. von der Heydt, 2020: Extreme Sensitivity and Climate Tipping  Points. Journal of Statistical Physics , 179(5) , 1531–1552, doi:10.1007/s10955-019-02425-x .Augustine, J.A. and E.G. Dutton, 2013: Variability of the surface radiation budget over the United States from 1996 through 2011 from high-quality measurements. Journal of Geophysical Research: Atmospheres , 118(1) , 43–53, doi: 10.1029/2012jd018551 .Baggenstos, D. et al., 2019: Earth’s radiative imbalance from the Last Glacial Maximum to the present. Proceedings of the National Academy of Sciences , 116(30) , 14881–14886, doi: 10.1073/pnas.1905447116 .Balcombe, P ., J.F . Speirs, N.P . Brandon, and A.D. Hawkes, 2018: Methane emissions: choosing the right climate metric and time horizon.
IPCC_AR6_WGI_FullReport, 2018, p.16035: (TM), max (T X) and min daily (T N) temperature with the formula taken from this reference:With Tb = 22°C, thenThe difference between Chapter  12, the Atlas and the previous reference is that in this Report the sum is cumulated over the entire year instead of six months, so it applies to all hemispheres. This index is included in the Interactive Atlas.Number of days with maximum daily temperature above threshold (TXnn):  The number of days with maximum temperature above a threshold can be critical for human health, infrastructure, ecosystems and agriculture. Different thresholds are used for different crops, generally varying between 30°C and 40°C (Hatfield and Prueger, 2015; Grotjahn, 2021). Chapter  12 uses the 35°C threshold globally (Figure 12.4), which was identified as a critical temperature for maize pollination and production (Wolfe et  al., 2008; Schlenker and Roberts, 2009; Hatfield et  al., 2011, 2014;
IPCC_AR6_WGI_FullReport, 2022, p.2089: final assessment (Table 2.4) agree that each of the last four decades has consecutively been the warmest globally since the beginning of their respective records (Figure 2.11c and Table 2.4). Each of the six years 2015 to 2020 has very likely been at least 0.9°C warmer than the 1850–1900 average.To conclude, from 1850–1900 to 1995–2014, GMST increased by 0.85 [0.69 to 0.95] °C, to the first two decades of the 21st century (2001–2020) by 0.99 [0.84 to 1.10] °C, and to the most recent decade (2011–2020) by 1.09 [0.95 to 1.20] °C. Each of the last four decades has in turn been warmer than any decade that preceded it since 1850. Temperatures have increased faster over land than over the oceans since 1850–1900, with warming to 2011–2020 of 1.59 [1.34 to 1.83] °C versus 0.88 [0.68 to 1.01] °C, respectively.Table 2.3 |  Principal characteristics of GMST in situ data products considered in AR6 WGI, highlighting interdependencies in underlying land and SST
IPCC_AR6_WGI_FullReport, 2021, p.2026: (73 sites) and different procedures to estimate a maximum warmth of 0.8°C ± 0.3°C (2 SD) at around 7.0 ka, adjusted here by adding 0.3°C to account for differences in reference periods. These may be 316Chapter 2 Changing State of the Climate System2Changes in surface temperature1.50.01.00.5−0.5−10,000 −6000 −2000Last interglacialLatest decadeAge: Agricultural Historical IndustrialAnnual Resolution: Centuries DecadesYear (BCE)Global surface temperature relative to 1850–1900 ( °C)1000 1400 1800 1900 2000Year (CE)Mid-HoloceneThe latest decade was warmer than any multi-century period  after the last interglacial, around 125,000 years agoOver the last 50 years, global temperaturehas increased at a rate unprecedented inat least the last 2000 years(a) Global surface temperatures are more likely than not unprecedented in the past 125,000 yearsKaufman et al.Pages 2kAR6 mean−0.6 −0.4 −0.2 −0.1 0.0 0.6 0.4 0.2 0.11981–2020 [END OF SOURCES] 
Can you respond to the question "What is earth's optimal temperature?"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"What is earth's optimal temperature?"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</si>
  <si>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IPCC_AR6_WGIII_FullReport, 2019, p.14410: 983embodied emissions  963, 977, 978, 995energy sector CO 2 emissions  620methane (CH 4) sources  1832, 1834net-zero GHG emissions  31per capita  965–967, 966regional  963, 964, 965, 966trends  236–237, 237, 238, 246, 250–251, 250, 963–967, 963, 964, 966emissions growth  218emissions sources  1832energy demand  513, 955, 957, 970–974, 970–971, 997climate change impacts  669emerging trends  974–975financing reductions  1012–1013flexibility and limited demand  984–985non-technological determinants  983per end use  972–974, 972–973energy efficiency  439–440, 981, 982, 1008–1011energy intensity  251, 343energy savings potential  979–981, 979FAQs  1018feasibility  994, 1005–1006, 1006, 1017final energy use/demand  251, 337, 342–343, 343, 513, 955, 957, 970–971floor area per capita  955, 956, 968–970, 969, 977, 989governance and institutional capacity  956, 1015–1016green certification  1005health and well-being requirements  956, 960
IPCC_AR6_WGIII_FullReport, 2019, p.14420: indirect emissions  957, 963, 1836–1837industrial capture, use and storage  1185–1186industrial emissions  1176, 1180, 1189, 1190, 1191, 1192, 1193, 1194, 1199, 1200, 1201n, 1208land-use CO 2 emissions  1831net land use, land-use change and forestry (CO 2-LULUCF)  6, 6n, 7, 8, 9, 10–11, 160, 161, 217, 221–222, 223, 225, 228, 229, 230, 231, 233, 235 , 246, 252–254, 750, 762–763net negative emissions see net negative emissionsnet-zero emissions see net-zero emissionspeatland emissions  785, 786production-based emissions  235, 239, 240, 242–245, 242, 243, 244reconciled anthropogenic land fluxes  762–763regional contributions to global emissions  9, 10–11residual fossil fuel emissions  268–269, 268scenarios and pathways  318, 319–329, 320–322, 323, 325–329, 330–332, 1090, 1091, 1092, 1097–1098, 1098, 1099–1101, 1100global emission pathways  17, 18–20, 21, 23–24, 23, 25Illustrative Mitigation Pathways (IMPs)  26, 811, 812sectoral emissions  8, 1258
IPCC_AR6_WGIII_FullReport, 2020, p.14603: medium-duty vehicles  1082, 1083, 1085megacities*  542, 558–559, 869, 870, 870, 900–901, 913, 1767megatrends  538–546, 558–559, 877–880, 1061–1063, 1654mercury emissions  1497methane (CH 4)*accelerated mitigation pathways  441–442accounting methods  756AFOLU emissions  750, 751, 753, 764–766, 764, 765, 771, 792–793, 821, 1832, 1833, 1835–1836AFOLU emissions reduction  346, 346, 789AFOLU mitigation potential  808, 809, 810–811, 810AFOLU net GHG emissions  756–758, 756, 757AFOLU regional emissions  765–766, 806–807, 806air pollution  232, 233ammonia production  1184annual global emissions  223atmospheric lifetime  1831buildings emissions  955, 963coal, oil and gas emissions  646, 647coastal wetlands/ecosystems emissions  470, 788contribution to warming  159, 225, 226conversion into CO 2  1833costs and potentials  1253, 1257, 1258, 1260emission metrics  227, 1830emissions datasets  1831, 1832–1833, 1833, 1834–1836emissions growth  228–229, 229
IPCC_AR6_WGIII_FullReport, 2022, p.14649: emissions  16, 230–231, 230emissions trends and drivers  230–231future CO 2 emissions from fossil fuel infrastructure  267integration with industry  1206–1207integration with transport  1115land occupation, impacts and risks  1298, 1302–1303net negative emissions  433–434policy impacts  270thermal power plants  665, 668thermoelectric power generation  1752–1753power to fuels (PtX)  656, 675primary energy*accounting  1828decarbonising  688–689, 688fossil fuels use and phase-out  698–700Illustrative Mitigation Pathways (IMPs)  333–334, 333, 334scenarios and pathways  341, 342, 342total primary energy supply (TPES)  622, 622, 623transition indicators  693private procurement  1218–1219production-based emissions*  9, 10–11, 235, 239, 240decoupling  242–244, 242, 243electric vehicles (EVs)  1076emissions embodied in trade  244–245, 244internal combustion engine (ICE) vehicles  1076urbanisation and  255Property Assessed Clean Energy (PACE)  1012
IPCC_AR6_WGIII_FullReport, 2021, p.14553: emissions  8, 66, 1165–1167CO2 emissions  1189, 1190, 1192, 1193, 1194, 1199, 1200, 1201n, 1208direct emissions  1173, 1174, 1175, 1189, 1190, 1191, 1195energy sector CO 2 emissions  620, 620food system GHG emissions  1281, 1281, 1282GHG emissions trends  236–237, 237, 238indirect emissions  1172–1174, 1173, 1174, 1175net-zero CO 2 emissions  29, 1163, 1203net-zero greenhouse gas emissions  29, 1166, 1167, 1184, 1196, 1754non-CO 2 emissions  1201nemissions growth  218emissions-intensive and trade-exposed (EITE)  1213emissions mitigation policies  1390emissions sources  1165–1166, 1173, 1174, 1832methane (CH 4)  1832, 1833, 1834–1836emissions trends and drivers  246, 248–250, 249, 902, 1163, 1165–1176, 1166, 1167, 1168, 1170, 1173, 1174, 1175, 1201, 1207–1209energy use  1194, 1200–1201, 1200energy use and efficiency  1171–1172extraction of materials  1169, 1170FAQs  12242005IndexIndexfeedstocks and fuels  677, 1164, 1183, 1185– [END OF SOURCES] 
Can you respond to the question "What are the four levers driving emissions?"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four levers driving emissions are: 1) energy demand and use, 2) energy efficiency, 3) energy supply and decarbonization, and 4) emissions reduction in non-energy sectors (IPCC_AR6_WGIII_FullReport, 2019, p.1441).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</si>
  <si>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IPCC_AR6_WGII_FullReport, 2021, p.8350: 1090Chapter 7 Health, Wellbeing and the Changing Structure of Communities(high confidence) . Two global projections of climate change health impacts have been conducted since AR5. The first focused on cause-specific mortality for eight exposures for 2030 and 2050 for a mid-range emissions scenario (A1b) and three scenarios of economic growth (WHO, 2014). The study estimated that the climate change projected to occur by 2050 (compared to 1961–1990) could result in an excess of approximately 250,000 deaths yr–1, dominated by increases in deaths due to heat (94,000, mainly in Asia and high-income countries), childhood undernutrition (85,000, mainly in Africa but also in Asia), malaria (33,000, mainly in Africa) and diarrhoeal disease (33,000, mainly in Africa and Asia). Overall, more than half of this excess mortality is projected for Africa. Near-term projections (for 2030) are predominantly for childhood undernutrition (95,200 out of 241,000 total excess deaths)
IPCC_AR6_WGII_FullReport, 2022, p.18872: these events will become more intense or frequent in some regions (WGI Chapter 12, Ranasinghe et al., 2021); and (3) population growth and the low adaptive and coping capacities of the poor (Leichenko and Silva, 2014; Huynh and Stringer, 2018; Thomas et al., 2020). This literature provides indirect evidence that climate change will keep many people poor and may cause more than tens of millions to fall into poverty (limited evidence,  high agreement).iii) Climate change poses severe risks to livelihoods at low levels of warming, high exposure/vulnerability and low adaptation in climate-sensitive regions, ecosystems and economic sectors (high confidence), where severity refers to the disruption of livelihoods for tens to hundreds of millions of additional people (Arnell and Lloyd-Hughes, 2014; Liu et al., 2018). More widespread severe risks would occur at high levels of warming (with high exposure/vulnerability and low adaptation) where there is additional
IPCC_AR6_WGII_FullReport, 2019, p.8051: Projected Risks and VulnerabilitiesA significant increase in ill health and premature deaths from climate-sensitive diseases and conditions is projected due to climate change (high confidence). An excess of 250,000 deaths yr–1 by 2050 attributable to climate change is projected due to heat, undernutrition, malaria and diarrhoeal disease, with more than half of this excess mortality projected for Africa (compared to a 1961–1991 baseline period for a mid-range emissions scenario) (high confidence). Risks for heat-related morbidity and mortality, ozone-related mortality, malaria, diseases carried by Aedes sp. mosquitoes, Lyme disease and West Nile fever, as well as the temperatures at which risk transitions occur (i.e. from moderate to high to very high), are contingent on future development pathways (high confidence) {7.3.1}.Climate change is projected to significantly increase population exposure to heatwaves (very high confidence) and heat-related
IPCC_AR6_WGIII_FullReport, 2020, p.2397: climate change could lead to 315,000–736,000 additional deaths by 2050, though these could mostly be averted by stringent mitigation efforts. Reducing warming reduces the impacts of climate change, including extreme climates, on food production and risk of hunger (Hasegawa et al. 2014, 2021b).3.7.2.2 Implications of Mitigation Efforts Along PathwaysRecent studies explore the effect of climate change mitigation on agricultural markets and food security (Havlík et al. 2014; Hasegawa et al. 2018; Doelman et al. 2019; Fujimori et al. 2019). Mitigation policies aimed at achieving  1.5°C–2°C, if not managed properly, Box 3.6 (continued)20051015tCO2-eq yr–12030 2050YearC1: limit warming to 1.5°C (&gt;50%) with no or limited overshootC2: return warming to 1.5°C (&gt;50%) after a high overshootC3: limit warming to 2°C (&gt;67%)C4: limit warming to 2°C (&gt;50%)C5: limit warming to 2.5°C (&gt;50%)C6: limit warming to 3°C (&gt;50%)C7: limit warming to 4°C (&gt;50%)C8: exceed
ipbes_assessment_report_americas_EN, 2020, p.643: also change, potentially introducing vector-borne diseases to new areas with increased incidence of virus transmission like malaria and Zika (Pecl et al., 2017). Generally, climate change poses a threat to water and food security, and is expected to lead to an increase in extreme events that may, in turn, cause human migration (‘climate refugees’) from storms, floods, and wildfires, particularly in urban settings (Patz et al., 2005). The impacts of climate refugees for countries in the Americas will be felt both for those sending out and receiving refugees. Increases in human mortality rates between the mid-1970s and 2000 due to climate change are estimated to range from 0-70 deaths per million people in the Americas; this risk is projected to more than double by 2030 (Patz et al., 2005). Ultimately, the impact of climate change is expected to be largest for populations with limited access to resources and who have
IPCC_AR6_WGII_FullReport, 2019, p.19132: would face severe risk, given sensitivity to ocean warming, acidification and coral reef loss (Cheung et  al., 2018a; Froehlich et  al., 2018; Free et  al., 2019). Warming between 1.5°C and 2°C could expose 330–396 million people to lower agricultural yields and associated livelihood impacts (Byers et al., 2018; Hoegh-Guldberg et al., 2018a), due to a high dependency of climate-sensitive livelihoods to agriculture globally (World Bank, 2020). Models project that climate change will increase the number of people at risk of hunger in 2050 by 8–80 million people globally, with the range depending on the level of warming (1.5–2.9°C) and SSPs (Nelson et al., 2018; Mbow et al., 2019; Janssens et al., 2020). Higher atmospheric concentrations of carbon dioxide reduce the nutritional quality of wheat, rice and other major crops, potentially affecting millions of people at a doubling of carbon dioxide relative to pre-industrial [END OF SOURCES] 
Can you respond to the question "Will climate change prematurely kill millions of people?"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is projected to significantly increase population exposure to heatwaves and heat-related mortality (IPCC_AR6_WGII_FullReport, 2019, p.8051). An excess of 250,000 deaths yr–1 by 2050 attributable to climate change is projected due to heat, undernutrition, malaria and diarrhoeal disease, with more than half of this excess mortality projected for Africa (IPCC_AR6_WGII_FullReport, 2019, p.8051). These sources indicate that climate change will prematurely kill millions of people, particularly in Africa.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</si>
  <si>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IPBES_ASSESSMENT_SUWS_FULL_REPORT, 2020, p.3504: volcanic eruptions can be catastrophic, spewing lava and ashes, posing a severe risk to people and their livelihoods. Thus, volcanic activities can be considered natural sources of pollution. Ashes ejected from volcanoes can cause much nuisance to farmers, burying agricultural lands and destroying crops. The ashes can also negatively impact human health and animals, contaminating infrastructures and disrupting aviation and land transport (Small &amp; Naumann, 2001).The numerous active volcanic mountains in Africa are exemplified by the frequent rage of the Virunga Mountains. Their plumes are displaced over a long distance and cause changes to the quality of rainwater, including acidity (pH up to 2), increased concentrations of Fluoride (up to 2,400 mg/L), Chloride (up to 1,750 mg/L) and Sulphide (up to 10,000 mg/L). These events have detrimental effects on the equatorial rainforest and likely impose possible strain
04_SROCC_Ch02_FINAL, 2021, p.206: melt water during eruptions. This typically results in ﬂoods and/or lahars (mixtures of melt water and volcanic debris) which can be exceptionally violent and cause large-scale loss of life and destruction to infrastructure (Barr et al., 2018). The most devastating example from recent history occurred in 1985, when the medium-sized eruption of Nevado del Ruiz volcano, Colombia, produced lahars that killed more than 23,000 people some 70 km downstream (Pierson et al., 1990). Hazards associated with ice and snow-clad volcanoes have been reported mostly from the Cordilleras of the Americas, but also from the Aleutian arc (USA), Mexico, Kamchatka (Russia), Japan, New Zealand and Iceland (Seynova et al., 2017). In particular, under Icelandic glaciers, volcanic activity and eruptions melted large amounts of ice and caused especially large ﬂoods if water accumulated underneath the glacier (Björnsson, 2003; Seneviratne et al., 2012). There is medium conﬁdence  that the overall hazard related to ﬂoods
ipbes_assessment_report_ap_EN, 2020, p.2119: volcanos are higher than in other lowlands, such as the Hindu Kush and Himalaya in South Asia, Kelud and Merapi on Java. Earthquakes can lead to huge loss in both people’s life and properties, and triggered vegetation degradation, landslides, rock-fall and soil erosion (Lu et al., 2012; Ministry of Science, 2015). It is believed that many mountain areas have been becoming increasingly disaster-prone in last few decades, and the frequency of natural disasters in mountain regions also increased (Guha-Sapir et al., 2011; Pathak et al., 2010).In South-East Asia and Oceania subregions volcanic eruptions resulted in complete destruction of ecosystems close to the volcano (https://volcanoes.usgs.gov/index.html). Extremely large volcanic eruptions can have global effects due to releases of large amount of carbon dioxide, sulfur dioxide, hydrogen sulfide and hydrogen halides (HF, HCl, HBr) (Zuskin et al., 2007). Erupted ash particles are [END OF SOURCES] 
Can you respond to the question "What role do volcanoes play?"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Volcanoes can play a role in natural pollution, as they can spew lava and ashes, posing a severe risk to people and their livelihoods (IPBES_ASSESSMENT_SUWS_FULL_REPORT, 2020, p.3504). The ashes ejected from volcanoes can cause nuisance to farmers, burying agricultural lands and destroying crops (Small &amp; Naumann, 2001). The ashes can also negatively impact human health and animals, contaminating infrastructures and disrupting aviation and land transport (Small &amp; Naumann, 2001). The numerous active volcanic mountains in Africa, such as the Virunga Mountains, can displace plumes over a long distance and cause changes to the quality of rainwater, including acidity and increased concentrations of Fluoride, Chloride, and Sulphide (IPBES_ASSESSMENT_SUWS_FULL_REPORT, 2020, p.3504). The melting of ice and snow-clad volcanoes can cause large floods and lahars, which can be exceptionally violent and cause large-scale loss of life and destruction to infrastructure (04_SROCC_Ch02_FINAL, 2021, p.206). Earthquakes, triggered by volcanoes, can lead to huge loss in both people’s life and properties, and can also trigger vegetation degradation, landslides, rock-fall, and soil erosion (Lu et al., 2012; Ministry of Science, 2015).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</si>
  <si>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IPCC_AR6_WGI_FullReport, 2022, p.5544: by Earth system models. Global Biogeochemical Cycles , 30(1) , 40–56, doi:10.100 2/2015gb005239 .Lüthi, D. et al., 2008: High-resolution carbon dioxide concentration record 650,000–800,000  years before present. Nature , 453(7193) , 379–382, doi:10.10 38/nature06949 .Lyons, S.L. et al., 2019: Palaeocene–Eocene Thermal Maximum prolonged by fossil carbon oxidation. Nature Geoscience , 12(1) , 54–60, doi: 10.1038/s41561-018-0277-3 .Maavara, T. et al., 2019: Nitrous oxide emissions from inland waters: Are IPCC estimates too high? Global Change Biology , 25(2) , 473–488, doi:10.1111/gcb.14504 .MacDougall, A.H., 2016: The Transient Response to Cumulative CO 2 Emissions: a  Review. Current Climate Change Reports , 2(1), 39–47, doi: 10.1007/s40641-015-0030-6 .MacDougall, A.H., 2017: The oceanic origin of path-independent carbon budgets. Scientific Reports , 7(1), 10373, doi: 10.1038/s415 98-017-10557-x .
IPCC_AR6_WGIII_FullReport, 2021, p.4266: (ed.)], Routledge, Abingdon, UK and New York, NY , USA, pp. 231–244.Wiedenhofer, D., B.  Smetschka, L.  Akenji, M.  Jalas, and H.  Haberl, 2018: Household time use, carbon footprints, and urban form: a  review of the potential contributions of everyday living to the 1.5°C climate target. Curr. Opin. Environ. Sustain., 30(February 2018), 7–17, doi:10.1016/j.cosust.2018.  02.007.Wiedenhofer, D. et  al., 2020: A systematic review of the evidence on decoupling of GDP , resource use and GHG emissions, part I: Bibliometric and conceptual mapping. Environ. Res. Lett., 15(6), 063002, doi:10.1088/1748-9326/ab842a.Wiedmann, T. and J.  Minx, 2008: A Definition of “Carbon Footprint.” In: Ecological Economics Research Trends [Pertsova, C.C., (ed.)], Nova Science Publishers, New York, NY , USA.Wiedmann, T., M. Lenzen, L.T. Keyßer, and J.K. Steinberger, 2020: Scientists’ warning on affluence. Nat. Commun., 11(1), 1–10, doi:10.1038/s41467-020-16941-y.
IPCC_AR6_WGI_FullReport, 2019, p.5349: Andrew, R.M., 2019: Global CO 2 emissions from cement production, 1928–2018. Earth System Science Data , 11(4) , 1675–1710, doi: 10.5194/essd-11-1675-2019 .Andrew, R.M., 2020: A  comparison of estimates of global carbon dioxide emissions from fossil carbon sources. Earth System Science Data , 12(2) , 1437–1465, doi: 10.5194/ess d-12-1437-2020 .Aragão, L.E.O.C. et al., 2018: 21st Century drought-related fires counteract the decline of Amazon deforestation carbon emissions. Nature Communications , 9(1), 536, doi: 10.1038/s414 67-017-02771-y .Archer, D., B.  Buffett, and V.  Brovkin, 2009: Ocean methane hydrates as a  slow tipping point in the global carbon cycle. Proceedings of the National Academy of Sciences , 106(49) , 20596–20601, doi: 10.1073/pnas.0800885105 .Ardyna, M. and K.R. Arrigo, 2020: Phytoplankton dynamics in a  changing Arctic Ocean. Nature Climate Change , 10(10) , 892–903, doi: 10.1038/s41558-020-0905-y .
202206_IPBES GLOBAL REPORT_FULL_DIGITAL_MARCH 2022, 2021, p.1613: burning. At present about 60% of the atmospheric CO2 emitted into the atmosphere by fossil fuel emission each year (9.4 PgC / year in 2008–2017) is sequestered by nature’s carbon sink in land (3.2 PgC /year in 2008–2017) and in the oceans (2.4 PgC / year in 2008–2017) (Le Quéré et al., 2018), providing a vital role in regulating the Earth’s  climate.Spatial and temporal patterns in carbon sinks and sources are very heterogeneous. Forest ecosystems (e.g., tropical and boreal forests) on average are carbon sinks due to CO2 fertilization, climate change, and recovery from historical CHAPTER 2.2 STATUS AND TRENDS – NATURE216land-use changes (Kondo et al., 2018; Pan et al., 2011). Between 2000 and 2007, the global forest carbon sink is estimated to have removed 2.4 billion tons of carbon per year from the atmosphere (Pan et al., 2011). Much of this was stored in tropical forests (0.8 billion tons per year),
ipbes_assessment_report_ldra_EN, 2022, p.3765: lead to severe carbon losses due to leakage effects and the expansion of palm oil plantations on other peat soils . Only under an explicit carbon protection scenario do carbon stocks grow  . More careful strategic planning is needed to avoid potential trade-offs between objectives .Economic valuation of carbon protection measures – such as changes in GDP per capita or mitigation costs – show that opportunity costs may vary widely across regions and are dependent on carbon pricing (Bonn et al., 2014; Bryan et al.,  2014; Koh &amp; Ghazoul, 2010b; Mulia et al., 2013; Overmars et al., 2014; Van Noordwijk et al., 2008) . Such regional studies also emphasize that the impacts of bioenergy on land use could be very different for different crops and in different regions (e .g ., Albanito et al., 2016) . Searchinger et al. (2015) show that carbon payback time (i .e ., the time it takes for CO2
IPCC_AR6_WGIII_FullReport, 2019, p.1815: doi:10.1021/es4034364.Jones, C.M. and D.M. Kammen, 2011: Quantifying Carbon Footprint Reduction Opportunities for U.S. Households and Communities. Environ. Sci. Technol., 45(9), 4088–4095, doi:10.1021/es102221h.Jorgenson, A.K., D. Auerbach, and B. Clark, 2014: The (De-) carbonization of urbanization, 1960–2010. Clim. Change, 127(3–4), 561–575, doi:10.1007/s10584-014-1267-0.Jorgenson, A.K., J.B. Schor, K.W. Knight, and X. Huang, 2016: Domestic Inequality and Carbon Emissions in Comparative Perspective. Sociol. Forum, 31(September), 770–786, doi:10.1111/socf.12272.Jorgenson, A.K. et  al., 2019: Social science perspectives on drivers of and responses to global climate change. WIREs Clim. Change, 10(1), 1–17, doi:10.1002/wcc.554.Jung, J. and Y . Koo, 2018: Analyzing the Effects of Car Sharing Services on the Reduction of Greenhouse Gas (GHG) Emissions. Sustainability, 10(2), 539, doi:10.3390/su10020539.283Emissions Trends and Drivers Chapter 22 [END OF SOURCES] 
Can you respond to the question "Can personal carbon footprints make a difference in the worldwide CO2?"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"Can personal carbon footprints make a difference in the worldwide CO2?" </t>
  </si>
  <si>
    <t>Num Sentences</t>
  </si>
  <si>
    <t>Num Correct Sentences</t>
  </si>
  <si>
    <t>Relative Score</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</si>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</sst>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4">
    <xf numFmtId="0" fontId="0" fillId="0" borderId="0" xfId="0"/>
    <xf numFmtId="0" fontId="0" fillId="0" borderId="0" xfId="0" applyNumberFormat="1"/>
    <xf numFmtId="0" fontId="2" fillId="2" borderId="1" xfId="0" applyFont="1" applyFill="1" applyBorder="1"/>
    <xf numFmtId="0" fontId="2" fillId="2" borderId="2" xfId="0" applyFont="1" applyFill="1" applyBorder="1"/>
  </cellXfs>
  <cellStyles count="1">
    <cellStyle name="Standard"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BCE71BCE-A698-4251-825E-F5C83223BC90}" autoFormatId="16" applyNumberFormats="0" applyBorderFormats="0" applyFontFormats="0" applyPatternFormats="0" applyAlignmentFormats="0" applyWidthHeightFormats="0">
  <queryTableRefresh nextId="11" unboundColumnsRight="6">
    <queryTableFields count="9">
      <queryTableField id="1" name="Column1" tableColumnId="1"/>
      <queryTableField id="2" name="Column2" tableColumnId="2"/>
      <queryTableField id="3" name="Column3" tableColumnId="3"/>
      <queryTableField id="4" dataBound="0" tableColumnId="4"/>
      <queryTableField id="5" dataBound="0" tableColumnId="5"/>
      <queryTableField id="6" dataBound="0" tableColumnId="6"/>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5" xr16:uid="{34908093-3DB1-45B6-B34A-7CF5A294E512}"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5"/>
    </queryTableFields>
    <queryTableDeletedFields count="1">
      <deletedField name="Comme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2" xr16:uid="{5D612247-CFAE-44D0-B46B-2E529944FA75}"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6" xr16:uid="{E69E0F52-C7D7-4216-B852-3C3A06F1D11A}"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7" xr16:uid="{1A7485DA-1193-41AD-9429-063C39983EF1}"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s>
    <queryTableDeletedFields count="1">
      <deletedField name="Comment"/>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3" xr16:uid="{F23BF366-BB02-4398-A244-BCF5E3BF8E5B}"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s>
    <queryTableDeletedFields count="1">
      <deletedField name="Comment"/>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connectionId="8" xr16:uid="{562E9996-4206-4F79-BC26-695B6451FEAC}"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65FC04-8120-473F-95F3-7C8978AE8408}" name="_60_test_gpt35_sampled" displayName="_60_test_gpt35_sampled" ref="A1:I51" tableType="queryTable" totalsRowShown="0" headerRowDxfId="23">
  <autoFilter ref="A1:I51" xr:uid="{F765FC04-8120-473F-95F3-7C8978AE8408}"/>
  <tableColumns count="9">
    <tableColumn id="1" xr3:uid="{0B0C04D1-BE8C-436C-B0C4-340B93546E16}" uniqueName="1" name="question" queryTableFieldId="1" dataDxfId="22"/>
    <tableColumn id="2" xr3:uid="{A85432C5-2502-468B-8E6D-3803068CE7CA}" uniqueName="2" name="instruction" queryTableFieldId="2" dataDxfId="21"/>
    <tableColumn id="3" xr3:uid="{6A3F737F-F664-4ED9-9F48-77FB998BE911}" uniqueName="3" name="gpt-35" queryTableFieldId="3" dataDxfId="20"/>
    <tableColumn id="4" xr3:uid="{FA21ED59-CAE5-4FC3-A1B0-100BB5A50112}" uniqueName="4" name="Correct" queryTableFieldId="4" dataDxfId="19"/>
    <tableColumn id="5" xr3:uid="{FEC27F24-34DA-4609-8AFA-417EACBA9849}" uniqueName="5" name="Num Sentences" queryTableFieldId="5" dataDxfId="18"/>
    <tableColumn id="6" xr3:uid="{E474A958-35DC-42B1-AB34-122236EDED52}" uniqueName="6" name="Num Correct Sentences" queryTableFieldId="6" dataDxfId="17"/>
    <tableColumn id="8" xr3:uid="{CFCB02DB-8025-4E02-AC36-95864EDA1BEA}" uniqueName="8" name="Relative Score" queryTableFieldId="8" dataDxfId="16">
      <calculatedColumnFormula>_60_test_gpt35_sampled[[#This Row],[Num Correct Sentences]]/_60_test_gpt35_sampled[[#This Row],[Num Sentences]]</calculatedColumnFormula>
    </tableColumn>
    <tableColumn id="9" xr3:uid="{003553D0-104A-48F6-B86E-1C291582F51A}" uniqueName="9" name="Final Score" queryTableFieldId="9" dataDxfId="15"/>
    <tableColumn id="10" xr3:uid="{C6F88CD9-8F58-461A-9DCE-F744DDE2293C}" uniqueName="10" name="Spalte3" queryTableFieldId="10" dataDxfId="14">
      <calculatedColumnFormula>1/8</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3F4B75-EE48-4CFB-BB99-D252FD532256}" name="qlora_sci_44_60_c13b_0e_g_sampled" displayName="qlora_sci_44_60_c13b_0e_g_sampled" ref="A1:F51" tableType="queryTable" totalsRowShown="0">
  <autoFilter ref="A1:F51" xr:uid="{4B3F4B75-EE48-4CFB-BB99-D252FD532256}"/>
  <tableColumns count="6">
    <tableColumn id="1" xr3:uid="{8AB4994D-66BB-453C-83D4-FD41E900AD30}" uniqueName="1" name="output" queryTableFieldId="1" dataDxfId="13"/>
    <tableColumn id="2" xr3:uid="{DA10C830-BAFD-470C-A59E-5B95813FE259}" uniqueName="2" name="Correct" queryTableFieldId="2"/>
    <tableColumn id="3" xr3:uid="{25DA5D60-8567-468A-8CE4-E8746D541038}" uniqueName="3" name="Num Sentences" queryTableFieldId="3"/>
    <tableColumn id="4" xr3:uid="{79D9132F-78C0-429D-B1FC-1FE09012B37B}" uniqueName="4" name="Num Correct Sentences" queryTableFieldId="4"/>
    <tableColumn id="6" xr3:uid="{F06DCE5D-AAFB-4B5E-8CBB-27A37A78FE6A}" uniqueName="6" name="Relative Score" queryTableFieldId="6" dataDxfId="12">
      <calculatedColumnFormula>qlora_sci_44_60_c13b_0e_g_sampled[[#This Row],[Num Correct Sentences]]/qlora_sci_44_60_c13b_0e_g_sampled[[#This Row],[Num Sentences]]</calculatedColumnFormula>
    </tableColumn>
    <tableColumn id="5" xr3:uid="{A52F77FE-B70D-4CF9-8EDC-85970EAD4A37}" uniqueName="5" name="Final Score"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94C31A-5A44-4B8D-8C06-51F2ED605CA7}" name="qlora_sci_40_60_c13b_2e_g_sampled" displayName="qlora_sci_40_60_c13b_2e_g_sampled" ref="A1:G51" tableType="queryTable" totalsRowShown="0">
  <autoFilter ref="A1:G51" xr:uid="{D394C31A-5A44-4B8D-8C06-51F2ED605CA7}"/>
  <tableColumns count="7">
    <tableColumn id="1" xr3:uid="{B26AFCBB-6D1E-4A0B-9C5F-A1A557032B90}" uniqueName="1" name="output" queryTableFieldId="1" dataDxfId="11"/>
    <tableColumn id="2" xr3:uid="{F5C6B245-9CAA-4BCC-8490-6B5624E4787B}" uniqueName="2" name="Correct" queryTableFieldId="2"/>
    <tableColumn id="3" xr3:uid="{C293347F-180C-4F95-9343-42B69F47173A}" uniqueName="3" name="Num Sentences" queryTableFieldId="3"/>
    <tableColumn id="4" xr3:uid="{0FE7DAAE-77A9-462E-B185-EAB50FF2088C}" uniqueName="4" name="Num Correct Sentences" queryTableFieldId="4"/>
    <tableColumn id="6" xr3:uid="{5951E231-2A4B-434F-BB8D-5E1136E20F75}" uniqueName="6" name="Relative Score" queryTableFieldId="6" dataDxfId="10">
      <calculatedColumnFormula>qlora_sci_40_60_c13b_2e_g_sampled[[#This Row],[Num Correct Sentences]]/qlora_sci_40_60_c13b_2e_g_sampled[[#This Row],[Num Sentences]]</calculatedColumnFormula>
    </tableColumn>
    <tableColumn id="7" xr3:uid="{648ABF06-1034-48DE-8448-989DF27FB13D}" uniqueName="7" name="Final Score" queryTableFieldId="7"/>
    <tableColumn id="8" xr3:uid="{42EF5AE7-A9C6-4EDB-894A-5640A8B00412}" uniqueName="8" name="Spalte3" queryTableFieldId="8" dataDxfId="9">
      <calculatedColumnFormula>2/9</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DF137E-32C5-4488-9D83-9E04445E06C4}" name="qlora_sci_44_60_c13b_2e_g_sampled" displayName="qlora_sci_44_60_c13b_2e_g_sampled" ref="A1:G51" tableType="queryTable" totalsRowShown="0">
  <autoFilter ref="A1:G51" xr:uid="{D0DF137E-32C5-4488-9D83-9E04445E06C4}"/>
  <tableColumns count="7">
    <tableColumn id="1" xr3:uid="{4581CF2D-D001-4FFB-A406-8F94E4DF2FA2}" uniqueName="1" name="output" queryTableFieldId="1" dataDxfId="8"/>
    <tableColumn id="2" xr3:uid="{2D844667-E598-49B6-B902-FCD0FE8EE193}" uniqueName="2" name="Correct" queryTableFieldId="2"/>
    <tableColumn id="3" xr3:uid="{222A6088-4CBA-4197-9691-2C17364786D6}" uniqueName="3" name="Num Sentences" queryTableFieldId="3"/>
    <tableColumn id="4" xr3:uid="{4C8776F4-DE8C-456A-A961-6B68A977C724}" uniqueName="4" name="Num Correct Sentences" queryTableFieldId="4"/>
    <tableColumn id="6" xr3:uid="{D972181F-6299-4A08-9694-86B5FAD1A574}" uniqueName="6" name="Relative Score" queryTableFieldId="6" dataDxfId="7">
      <calculatedColumnFormula>qlora_sci_44_60_c13b_2e_g_sampled[[#This Row],[Num Correct Sentences]]/qlora_sci_44_60_c13b_2e_g_sampled[[#This Row],[Num Sentences]]</calculatedColumnFormula>
    </tableColumn>
    <tableColumn id="7" xr3:uid="{4532B459-0AD9-4EE1-81DA-1C3CFB620A39}" uniqueName="7" name="Final Score" queryTableFieldId="7"/>
    <tableColumn id="8" xr3:uid="{DEBEF66C-F0BC-4DA5-A5DD-F368410C1D8C}" uniqueName="8" name="Spalte3" queryTableFieldId="8" dataDxfId="6">
      <calculatedColumnFormula>3/7</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22E3E1-DDB6-4817-AD2E-55E381D2655B}" name="qlora_sci_44_60_z7b1_0e_g_sampled" displayName="qlora_sci_44_60_z7b1_0e_g_sampled" ref="A1:F51" tableType="queryTable" totalsRowShown="0">
  <autoFilter ref="A1:F51" xr:uid="{F122E3E1-DDB6-4817-AD2E-55E381D2655B}"/>
  <tableColumns count="6">
    <tableColumn id="1" xr3:uid="{939F0648-08FB-4672-A42A-FCEBA47E2D97}" uniqueName="1" name="output" queryTableFieldId="1" dataDxfId="5"/>
    <tableColumn id="2" xr3:uid="{4841AD48-56B9-4A31-AF0B-CD482FDE9062}" uniqueName="2" name="Correct" queryTableFieldId="2"/>
    <tableColumn id="3" xr3:uid="{801E7869-7155-44C2-8C5F-1A586D5FDCBF}" uniqueName="3" name="Num Sentences" queryTableFieldId="3"/>
    <tableColumn id="4" xr3:uid="{D64B5A7D-8EC6-4A7C-84D3-A6A523C11FF8}" uniqueName="4" name="Num Correct Sentences" queryTableFieldId="4"/>
    <tableColumn id="6" xr3:uid="{19D5557F-B3C6-47A1-A168-B71F6606543C}" uniqueName="6" name="Relative Score" queryTableFieldId="6" dataDxfId="4">
      <calculatedColumnFormula>qlora_sci_44_60_z7b1_0e_g_sampled[[#This Row],[Num Correct Sentences]]/qlora_sci_44_60_z7b1_0e_g_sampled[[#This Row],[Num Sentences]]</calculatedColumnFormula>
    </tableColumn>
    <tableColumn id="7" xr3:uid="{4CEA48B2-1A99-45FA-A3C8-F89FE08FC7E3}" uniqueName="7" name="Final Score"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F22A0C-0247-46B4-8567-C0888F4A50B2}" name="qlora_sci_40_60_z7b1_2e_g_sampled" displayName="qlora_sci_40_60_z7b1_2e_g_sampled" ref="A1:F51" tableType="queryTable" totalsRowShown="0">
  <autoFilter ref="A1:F51" xr:uid="{01F22A0C-0247-46B4-8567-C0888F4A50B2}"/>
  <tableColumns count="6">
    <tableColumn id="1" xr3:uid="{4727D652-2A64-4ABC-AE2A-956F2ECDF5B2}" uniqueName="1" name="output" queryTableFieldId="1" dataDxfId="3"/>
    <tableColumn id="2" xr3:uid="{F21E82E4-8CDA-41F5-80D3-F200AFBC4783}" uniqueName="2" name="Correct" queryTableFieldId="2"/>
    <tableColumn id="3" xr3:uid="{18090853-CED6-455B-898D-E6121DD2DAA7}" uniqueName="3" name="Num Sentences" queryTableFieldId="3"/>
    <tableColumn id="4" xr3:uid="{592495A7-1A2B-4061-A639-A66671B83E2F}" uniqueName="4" name="Num Correct Sentences" queryTableFieldId="4"/>
    <tableColumn id="6" xr3:uid="{3ED6E9C9-D983-4B4B-A604-5080D2ACB5F9}" uniqueName="6" name="Relative Score" queryTableFieldId="6" dataDxfId="2">
      <calculatedColumnFormula>qlora_sci_40_60_z7b1_2e_g_sampled[[#This Row],[Num Correct Sentences]]/qlora_sci_40_60_z7b1_2e_g_sampled[[#This Row],[Num Sentences]]</calculatedColumnFormula>
    </tableColumn>
    <tableColumn id="7" xr3:uid="{FA413145-0685-472C-B883-5543B0C16CBB}" uniqueName="7" name="Final Score"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979774-DB2F-4AD4-BA2A-E7AA874EBC9B}" name="qlora_sci_44_60_z7b1_2e_g_sampled" displayName="qlora_sci_44_60_z7b1_2e_g_sampled" ref="A1:G51" tableType="queryTable" totalsRowShown="0">
  <autoFilter ref="A1:G51" xr:uid="{BC979774-DB2F-4AD4-BA2A-E7AA874EBC9B}"/>
  <tableColumns count="7">
    <tableColumn id="1" xr3:uid="{D1A3FB5F-1504-4A9F-8F7C-09BFC9065BD7}" uniqueName="1" name="output" queryTableFieldId="1" dataDxfId="1"/>
    <tableColumn id="2" xr3:uid="{06D4BCB6-2907-4464-88E3-3E1CB1F37053}" uniqueName="2" name="Correct" queryTableFieldId="2"/>
    <tableColumn id="3" xr3:uid="{02CB824B-175F-44F7-80D0-9C844B7A1558}" uniqueName="3" name="Num Sentences" queryTableFieldId="3"/>
    <tableColumn id="4" xr3:uid="{901BC0DD-B50C-4EEE-B58C-E06720959D2D}" uniqueName="4" name="Num Correct Sentences" queryTableFieldId="4"/>
    <tableColumn id="6" xr3:uid="{F0DD14F6-EF53-4E44-A4F4-9829493437B1}" uniqueName="6" name="Relative Score" queryTableFieldId="6" dataDxfId="0">
      <calculatedColumnFormula>qlora_sci_44_60_z7b1_2e_g_sampled[[#This Row],[Num Correct Sentences]]/qlora_sci_44_60_z7b1_2e_g_sampled[[#This Row],[Num Sentences]]</calculatedColumnFormula>
    </tableColumn>
    <tableColumn id="7" xr3:uid="{BF3C90EC-9185-4562-9987-FD34E6E18506}" uniqueName="7" name="Final Score" queryTableFieldId="7"/>
    <tableColumn id="8" xr3:uid="{F60E84B5-6DF5-4F2B-827C-4EFDFC33909C}" uniqueName="8" name="Spalte3" queryTableFieldId="8"/>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89CC-9A47-4D0F-859E-C1500C9BB771}">
  <dimension ref="A1:I51"/>
  <sheetViews>
    <sheetView workbookViewId="0">
      <selection activeCell="D1" sqref="D1:H1"/>
    </sheetView>
  </sheetViews>
  <sheetFormatPr baseColWidth="10" defaultRowHeight="14.75" x14ac:dyDescent="0.75"/>
  <cols>
    <col min="1" max="1" width="17.36328125" customWidth="1"/>
    <col min="2" max="2" width="33.953125" customWidth="1"/>
    <col min="3" max="3" width="29.58984375" customWidth="1"/>
  </cols>
  <sheetData>
    <row r="1" spans="1:9" x14ac:dyDescent="0.75">
      <c r="A1" s="1" t="s">
        <v>0</v>
      </c>
      <c r="B1" s="1" t="s">
        <v>1</v>
      </c>
      <c r="C1" s="1" t="s">
        <v>2</v>
      </c>
      <c r="D1" t="s">
        <v>153</v>
      </c>
      <c r="E1" t="s">
        <v>467</v>
      </c>
      <c r="F1" t="s">
        <v>468</v>
      </c>
      <c r="G1" t="s">
        <v>469</v>
      </c>
      <c r="H1" t="s">
        <v>470</v>
      </c>
      <c r="I1" s="1" t="s">
        <v>154</v>
      </c>
    </row>
    <row r="2" spans="1:9" x14ac:dyDescent="0.75">
      <c r="A2" s="1" t="s">
        <v>3</v>
      </c>
      <c r="B2" s="1" t="s">
        <v>4</v>
      </c>
      <c r="C2" s="1" t="s">
        <v>5</v>
      </c>
      <c r="D2" s="1">
        <v>0</v>
      </c>
      <c r="E2" s="1">
        <v>2</v>
      </c>
      <c r="F2" s="1">
        <v>1</v>
      </c>
      <c r="G2" s="1">
        <f>_60_test_gpt35_sampled[[#This Row],[Num Correct Sentences]]/_60_test_gpt35_sampled[[#This Row],[Num Sentences]]</f>
        <v>0.5</v>
      </c>
      <c r="H2" s="1"/>
      <c r="I2" s="1">
        <f t="shared" ref="I2:I33" si="0">1/8</f>
        <v>0.125</v>
      </c>
    </row>
    <row r="3" spans="1:9" x14ac:dyDescent="0.75">
      <c r="A3" s="1" t="s">
        <v>6</v>
      </c>
      <c r="B3" s="1" t="s">
        <v>7</v>
      </c>
      <c r="C3" s="1" t="s">
        <v>8</v>
      </c>
      <c r="D3" s="1">
        <v>0</v>
      </c>
      <c r="E3" s="1">
        <v>6</v>
      </c>
      <c r="F3" s="1">
        <v>3</v>
      </c>
      <c r="G3" s="1">
        <f>_60_test_gpt35_sampled[[#This Row],[Num Correct Sentences]]/_60_test_gpt35_sampled[[#This Row],[Num Sentences]]</f>
        <v>0.5</v>
      </c>
      <c r="H3" s="1"/>
      <c r="I3" s="1">
        <f t="shared" si="0"/>
        <v>0.125</v>
      </c>
    </row>
    <row r="4" spans="1:9" x14ac:dyDescent="0.75">
      <c r="A4" s="1" t="s">
        <v>9</v>
      </c>
      <c r="B4" s="1" t="s">
        <v>10</v>
      </c>
      <c r="C4" s="1" t="s">
        <v>11</v>
      </c>
      <c r="D4" s="1">
        <v>0</v>
      </c>
      <c r="E4" s="1">
        <v>5</v>
      </c>
      <c r="F4" s="1">
        <v>3</v>
      </c>
      <c r="G4" s="1">
        <f>_60_test_gpt35_sampled[[#This Row],[Num Correct Sentences]]/_60_test_gpt35_sampled[[#This Row],[Num Sentences]]</f>
        <v>0.6</v>
      </c>
      <c r="H4" s="1"/>
      <c r="I4" s="1">
        <f t="shared" si="0"/>
        <v>0.125</v>
      </c>
    </row>
    <row r="5" spans="1:9" x14ac:dyDescent="0.75">
      <c r="A5" s="1" t="s">
        <v>12</v>
      </c>
      <c r="B5" s="1" t="s">
        <v>13</v>
      </c>
      <c r="C5" s="1" t="s">
        <v>14</v>
      </c>
      <c r="D5" s="1">
        <v>1</v>
      </c>
      <c r="E5" s="1">
        <v>3</v>
      </c>
      <c r="F5" s="1">
        <v>3</v>
      </c>
      <c r="G5" s="1">
        <f>_60_test_gpt35_sampled[[#This Row],[Num Correct Sentences]]/_60_test_gpt35_sampled[[#This Row],[Num Sentences]]</f>
        <v>1</v>
      </c>
      <c r="H5" s="1"/>
      <c r="I5" s="1">
        <f t="shared" si="0"/>
        <v>0.125</v>
      </c>
    </row>
    <row r="6" spans="1:9" x14ac:dyDescent="0.75">
      <c r="A6" s="1" t="s">
        <v>15</v>
      </c>
      <c r="B6" s="1" t="s">
        <v>16</v>
      </c>
      <c r="C6" s="1" t="s">
        <v>17</v>
      </c>
      <c r="D6" s="1">
        <v>1</v>
      </c>
      <c r="E6" s="1">
        <v>1</v>
      </c>
      <c r="F6" s="1">
        <v>1</v>
      </c>
      <c r="G6" s="1">
        <f>_60_test_gpt35_sampled[[#This Row],[Num Correct Sentences]]/_60_test_gpt35_sampled[[#This Row],[Num Sentences]]</f>
        <v>1</v>
      </c>
      <c r="H6" s="1"/>
      <c r="I6" s="1">
        <f t="shared" si="0"/>
        <v>0.125</v>
      </c>
    </row>
    <row r="7" spans="1:9" x14ac:dyDescent="0.75">
      <c r="A7" s="1" t="s">
        <v>18</v>
      </c>
      <c r="B7" s="1" t="s">
        <v>19</v>
      </c>
      <c r="C7" s="1" t="s">
        <v>20</v>
      </c>
      <c r="D7" s="1">
        <v>0</v>
      </c>
      <c r="E7" s="1">
        <v>3</v>
      </c>
      <c r="F7" s="1">
        <v>2</v>
      </c>
      <c r="G7" s="1">
        <f>_60_test_gpt35_sampled[[#This Row],[Num Correct Sentences]]/_60_test_gpt35_sampled[[#This Row],[Num Sentences]]</f>
        <v>0.66666666666666663</v>
      </c>
      <c r="H7" s="1"/>
      <c r="I7" s="1">
        <f t="shared" si="0"/>
        <v>0.125</v>
      </c>
    </row>
    <row r="8" spans="1:9" x14ac:dyDescent="0.75">
      <c r="A8" s="1" t="s">
        <v>21</v>
      </c>
      <c r="B8" s="1" t="s">
        <v>22</v>
      </c>
      <c r="C8" s="1" t="s">
        <v>23</v>
      </c>
      <c r="D8" s="1">
        <v>0</v>
      </c>
      <c r="E8" s="1">
        <v>3</v>
      </c>
      <c r="F8" s="1">
        <v>0</v>
      </c>
      <c r="G8" s="1">
        <f>_60_test_gpt35_sampled[[#This Row],[Num Correct Sentences]]/_60_test_gpt35_sampled[[#This Row],[Num Sentences]]</f>
        <v>0</v>
      </c>
      <c r="H8" s="1"/>
      <c r="I8" s="1">
        <f t="shared" si="0"/>
        <v>0.125</v>
      </c>
    </row>
    <row r="9" spans="1:9" x14ac:dyDescent="0.75">
      <c r="A9" s="1" t="s">
        <v>24</v>
      </c>
      <c r="B9" s="1" t="s">
        <v>25</v>
      </c>
      <c r="C9" s="1" t="s">
        <v>26</v>
      </c>
      <c r="D9" s="1">
        <v>1</v>
      </c>
      <c r="E9" s="1">
        <v>1</v>
      </c>
      <c r="F9" s="1">
        <v>1</v>
      </c>
      <c r="G9" s="1">
        <f>_60_test_gpt35_sampled[[#This Row],[Num Correct Sentences]]/_60_test_gpt35_sampled[[#This Row],[Num Sentences]]</f>
        <v>1</v>
      </c>
      <c r="H9" s="1"/>
      <c r="I9" s="1">
        <f t="shared" si="0"/>
        <v>0.125</v>
      </c>
    </row>
    <row r="10" spans="1:9" x14ac:dyDescent="0.75">
      <c r="A10" s="1" t="s">
        <v>27</v>
      </c>
      <c r="B10" s="1" t="s">
        <v>28</v>
      </c>
      <c r="C10" s="1" t="s">
        <v>29</v>
      </c>
      <c r="D10" s="1">
        <v>0</v>
      </c>
      <c r="E10" s="1">
        <v>4</v>
      </c>
      <c r="F10" s="1">
        <v>2</v>
      </c>
      <c r="G10" s="1">
        <f>_60_test_gpt35_sampled[[#This Row],[Num Correct Sentences]]/_60_test_gpt35_sampled[[#This Row],[Num Sentences]]</f>
        <v>0.5</v>
      </c>
      <c r="H10" s="1"/>
      <c r="I10" s="1">
        <f t="shared" si="0"/>
        <v>0.125</v>
      </c>
    </row>
    <row r="11" spans="1:9" x14ac:dyDescent="0.75">
      <c r="A11" s="1" t="s">
        <v>30</v>
      </c>
      <c r="B11" s="1" t="s">
        <v>31</v>
      </c>
      <c r="C11" s="1" t="s">
        <v>32</v>
      </c>
      <c r="D11" s="1">
        <v>0</v>
      </c>
      <c r="E11" s="1">
        <v>6</v>
      </c>
      <c r="F11" s="1">
        <v>1</v>
      </c>
      <c r="G11" s="1">
        <f>_60_test_gpt35_sampled[[#This Row],[Num Correct Sentences]]/_60_test_gpt35_sampled[[#This Row],[Num Sentences]]</f>
        <v>0.16666666666666666</v>
      </c>
      <c r="H11" s="1">
        <f>SUM(G2,G3,G4,G5,G7,G8,G9,G10)/8</f>
        <v>0.59583333333333333</v>
      </c>
      <c r="I11" s="1">
        <f t="shared" si="0"/>
        <v>0.125</v>
      </c>
    </row>
    <row r="12" spans="1:9" x14ac:dyDescent="0.75">
      <c r="A12" s="1" t="s">
        <v>33</v>
      </c>
      <c r="B12" s="1" t="s">
        <v>34</v>
      </c>
      <c r="C12" s="1" t="s">
        <v>35</v>
      </c>
      <c r="D12" s="1"/>
      <c r="E12" s="1"/>
      <c r="F12" s="1"/>
      <c r="G12" s="1" t="e">
        <f>_60_test_gpt35_sampled[[#This Row],[Num Correct Sentences]]/_60_test_gpt35_sampled[[#This Row],[Num Sentences]]</f>
        <v>#DIV/0!</v>
      </c>
      <c r="H12" s="1"/>
      <c r="I12" s="1">
        <f t="shared" si="0"/>
        <v>0.125</v>
      </c>
    </row>
    <row r="13" spans="1:9" x14ac:dyDescent="0.75">
      <c r="A13" s="1" t="s">
        <v>36</v>
      </c>
      <c r="B13" s="1" t="s">
        <v>37</v>
      </c>
      <c r="C13" s="1" t="s">
        <v>38</v>
      </c>
      <c r="D13" s="1"/>
      <c r="E13" s="1"/>
      <c r="F13" s="1"/>
      <c r="G13" s="1" t="e">
        <f>_60_test_gpt35_sampled[[#This Row],[Num Correct Sentences]]/_60_test_gpt35_sampled[[#This Row],[Num Sentences]]</f>
        <v>#DIV/0!</v>
      </c>
      <c r="H13" s="1"/>
      <c r="I13" s="1">
        <f t="shared" si="0"/>
        <v>0.125</v>
      </c>
    </row>
    <row r="14" spans="1:9" x14ac:dyDescent="0.75">
      <c r="A14" s="1" t="s">
        <v>39</v>
      </c>
      <c r="B14" s="1" t="s">
        <v>40</v>
      </c>
      <c r="C14" s="1" t="s">
        <v>41</v>
      </c>
      <c r="D14" s="1"/>
      <c r="E14" s="1"/>
      <c r="F14" s="1"/>
      <c r="G14" s="1" t="e">
        <f>_60_test_gpt35_sampled[[#This Row],[Num Correct Sentences]]/_60_test_gpt35_sampled[[#This Row],[Num Sentences]]</f>
        <v>#DIV/0!</v>
      </c>
      <c r="H14" s="1"/>
      <c r="I14" s="1">
        <f t="shared" si="0"/>
        <v>0.125</v>
      </c>
    </row>
    <row r="15" spans="1:9" x14ac:dyDescent="0.75">
      <c r="A15" s="1" t="s">
        <v>42</v>
      </c>
      <c r="B15" s="1" t="s">
        <v>43</v>
      </c>
      <c r="C15" s="1" t="s">
        <v>44</v>
      </c>
      <c r="D15" s="1"/>
      <c r="E15" s="1"/>
      <c r="F15" s="1"/>
      <c r="G15" s="1" t="e">
        <f>_60_test_gpt35_sampled[[#This Row],[Num Correct Sentences]]/_60_test_gpt35_sampled[[#This Row],[Num Sentences]]</f>
        <v>#DIV/0!</v>
      </c>
      <c r="H15" s="1"/>
      <c r="I15" s="1">
        <f t="shared" si="0"/>
        <v>0.125</v>
      </c>
    </row>
    <row r="16" spans="1:9" x14ac:dyDescent="0.75">
      <c r="A16" s="1" t="s">
        <v>45</v>
      </c>
      <c r="B16" s="1" t="s">
        <v>46</v>
      </c>
      <c r="C16" s="1" t="s">
        <v>47</v>
      </c>
      <c r="D16" s="1"/>
      <c r="E16" s="1"/>
      <c r="F16" s="1"/>
      <c r="G16" s="1" t="e">
        <f>_60_test_gpt35_sampled[[#This Row],[Num Correct Sentences]]/_60_test_gpt35_sampled[[#This Row],[Num Sentences]]</f>
        <v>#DIV/0!</v>
      </c>
      <c r="H16" s="1"/>
      <c r="I16" s="1">
        <f t="shared" si="0"/>
        <v>0.125</v>
      </c>
    </row>
    <row r="17" spans="1:9" x14ac:dyDescent="0.75">
      <c r="A17" s="1" t="s">
        <v>48</v>
      </c>
      <c r="B17" s="1" t="s">
        <v>49</v>
      </c>
      <c r="C17" s="1" t="s">
        <v>50</v>
      </c>
      <c r="D17" s="1"/>
      <c r="E17" s="1"/>
      <c r="F17" s="1"/>
      <c r="G17" s="1" t="e">
        <f>_60_test_gpt35_sampled[[#This Row],[Num Correct Sentences]]/_60_test_gpt35_sampled[[#This Row],[Num Sentences]]</f>
        <v>#DIV/0!</v>
      </c>
      <c r="H17" s="1"/>
      <c r="I17" s="1">
        <f t="shared" si="0"/>
        <v>0.125</v>
      </c>
    </row>
    <row r="18" spans="1:9" x14ac:dyDescent="0.75">
      <c r="A18" s="1" t="s">
        <v>51</v>
      </c>
      <c r="B18" s="1" t="s">
        <v>52</v>
      </c>
      <c r="C18" s="1" t="s">
        <v>53</v>
      </c>
      <c r="D18" s="1"/>
      <c r="E18" s="1"/>
      <c r="F18" s="1"/>
      <c r="G18" s="1" t="e">
        <f>_60_test_gpt35_sampled[[#This Row],[Num Correct Sentences]]/_60_test_gpt35_sampled[[#This Row],[Num Sentences]]</f>
        <v>#DIV/0!</v>
      </c>
      <c r="H18" s="1"/>
      <c r="I18" s="1">
        <f t="shared" si="0"/>
        <v>0.125</v>
      </c>
    </row>
    <row r="19" spans="1:9" x14ac:dyDescent="0.75">
      <c r="A19" s="1" t="s">
        <v>54</v>
      </c>
      <c r="B19" s="1" t="s">
        <v>55</v>
      </c>
      <c r="C19" s="1" t="s">
        <v>56</v>
      </c>
      <c r="D19" s="1"/>
      <c r="E19" s="1"/>
      <c r="F19" s="1"/>
      <c r="G19" s="1" t="e">
        <f>_60_test_gpt35_sampled[[#This Row],[Num Correct Sentences]]/_60_test_gpt35_sampled[[#This Row],[Num Sentences]]</f>
        <v>#DIV/0!</v>
      </c>
      <c r="H19" s="1"/>
      <c r="I19" s="1">
        <f t="shared" si="0"/>
        <v>0.125</v>
      </c>
    </row>
    <row r="20" spans="1:9" x14ac:dyDescent="0.75">
      <c r="A20" s="1" t="s">
        <v>57</v>
      </c>
      <c r="B20" s="1" t="s">
        <v>58</v>
      </c>
      <c r="C20" s="1" t="s">
        <v>59</v>
      </c>
      <c r="D20" s="1"/>
      <c r="E20" s="1"/>
      <c r="F20" s="1"/>
      <c r="G20" s="1" t="e">
        <f>_60_test_gpt35_sampled[[#This Row],[Num Correct Sentences]]/_60_test_gpt35_sampled[[#This Row],[Num Sentences]]</f>
        <v>#DIV/0!</v>
      </c>
      <c r="H20" s="1"/>
      <c r="I20" s="1">
        <f t="shared" si="0"/>
        <v>0.125</v>
      </c>
    </row>
    <row r="21" spans="1:9" x14ac:dyDescent="0.75">
      <c r="A21" s="1" t="s">
        <v>60</v>
      </c>
      <c r="B21" s="1" t="s">
        <v>61</v>
      </c>
      <c r="C21" s="1" t="s">
        <v>62</v>
      </c>
      <c r="D21" s="1"/>
      <c r="E21" s="1"/>
      <c r="F21" s="1"/>
      <c r="G21" s="1" t="e">
        <f>_60_test_gpt35_sampled[[#This Row],[Num Correct Sentences]]/_60_test_gpt35_sampled[[#This Row],[Num Sentences]]</f>
        <v>#DIV/0!</v>
      </c>
      <c r="H21" s="1"/>
      <c r="I21" s="1">
        <f t="shared" si="0"/>
        <v>0.125</v>
      </c>
    </row>
    <row r="22" spans="1:9" x14ac:dyDescent="0.75">
      <c r="A22" s="1" t="s">
        <v>63</v>
      </c>
      <c r="B22" s="1" t="s">
        <v>64</v>
      </c>
      <c r="C22" s="1" t="s">
        <v>65</v>
      </c>
      <c r="D22" s="1"/>
      <c r="E22" s="1"/>
      <c r="F22" s="1"/>
      <c r="G22" s="1" t="e">
        <f>_60_test_gpt35_sampled[[#This Row],[Num Correct Sentences]]/_60_test_gpt35_sampled[[#This Row],[Num Sentences]]</f>
        <v>#DIV/0!</v>
      </c>
      <c r="H22" s="1"/>
      <c r="I22" s="1">
        <f t="shared" si="0"/>
        <v>0.125</v>
      </c>
    </row>
    <row r="23" spans="1:9" x14ac:dyDescent="0.75">
      <c r="A23" s="1" t="s">
        <v>66</v>
      </c>
      <c r="B23" s="1" t="s">
        <v>67</v>
      </c>
      <c r="C23" s="1" t="s">
        <v>68</v>
      </c>
      <c r="D23" s="1"/>
      <c r="E23" s="1"/>
      <c r="F23" s="1"/>
      <c r="G23" s="1" t="e">
        <f>_60_test_gpt35_sampled[[#This Row],[Num Correct Sentences]]/_60_test_gpt35_sampled[[#This Row],[Num Sentences]]</f>
        <v>#DIV/0!</v>
      </c>
      <c r="H23" s="1"/>
      <c r="I23" s="1">
        <f t="shared" si="0"/>
        <v>0.125</v>
      </c>
    </row>
    <row r="24" spans="1:9" x14ac:dyDescent="0.75">
      <c r="A24" s="1" t="s">
        <v>69</v>
      </c>
      <c r="B24" s="1" t="s">
        <v>70</v>
      </c>
      <c r="C24" s="1" t="s">
        <v>71</v>
      </c>
      <c r="D24" s="1"/>
      <c r="E24" s="1"/>
      <c r="F24" s="1"/>
      <c r="G24" s="1" t="e">
        <f>_60_test_gpt35_sampled[[#This Row],[Num Correct Sentences]]/_60_test_gpt35_sampled[[#This Row],[Num Sentences]]</f>
        <v>#DIV/0!</v>
      </c>
      <c r="H24" s="1"/>
      <c r="I24" s="1">
        <f t="shared" si="0"/>
        <v>0.125</v>
      </c>
    </row>
    <row r="25" spans="1:9" x14ac:dyDescent="0.75">
      <c r="A25" s="1" t="s">
        <v>72</v>
      </c>
      <c r="B25" s="1" t="s">
        <v>73</v>
      </c>
      <c r="C25" s="1" t="s">
        <v>74</v>
      </c>
      <c r="D25" s="1"/>
      <c r="E25" s="1"/>
      <c r="F25" s="1"/>
      <c r="G25" s="1" t="e">
        <f>_60_test_gpt35_sampled[[#This Row],[Num Correct Sentences]]/_60_test_gpt35_sampled[[#This Row],[Num Sentences]]</f>
        <v>#DIV/0!</v>
      </c>
      <c r="H25" s="1"/>
      <c r="I25" s="1">
        <f t="shared" si="0"/>
        <v>0.125</v>
      </c>
    </row>
    <row r="26" spans="1:9" x14ac:dyDescent="0.75">
      <c r="A26" s="1" t="s">
        <v>75</v>
      </c>
      <c r="B26" s="1" t="s">
        <v>76</v>
      </c>
      <c r="C26" s="1" t="s">
        <v>77</v>
      </c>
      <c r="D26" s="1"/>
      <c r="E26" s="1"/>
      <c r="F26" s="1"/>
      <c r="G26" s="1" t="e">
        <f>_60_test_gpt35_sampled[[#This Row],[Num Correct Sentences]]/_60_test_gpt35_sampled[[#This Row],[Num Sentences]]</f>
        <v>#DIV/0!</v>
      </c>
      <c r="H26" s="1"/>
      <c r="I26" s="1">
        <f t="shared" si="0"/>
        <v>0.125</v>
      </c>
    </row>
    <row r="27" spans="1:9" x14ac:dyDescent="0.75">
      <c r="A27" s="1" t="s">
        <v>78</v>
      </c>
      <c r="B27" s="1" t="s">
        <v>79</v>
      </c>
      <c r="C27" s="1" t="s">
        <v>80</v>
      </c>
      <c r="D27" s="1"/>
      <c r="E27" s="1"/>
      <c r="F27" s="1"/>
      <c r="G27" s="1" t="e">
        <f>_60_test_gpt35_sampled[[#This Row],[Num Correct Sentences]]/_60_test_gpt35_sampled[[#This Row],[Num Sentences]]</f>
        <v>#DIV/0!</v>
      </c>
      <c r="H27" s="1"/>
      <c r="I27" s="1">
        <f t="shared" si="0"/>
        <v>0.125</v>
      </c>
    </row>
    <row r="28" spans="1:9" x14ac:dyDescent="0.75">
      <c r="A28" s="1" t="s">
        <v>81</v>
      </c>
      <c r="B28" s="1" t="s">
        <v>82</v>
      </c>
      <c r="C28" s="1" t="s">
        <v>83</v>
      </c>
      <c r="D28" s="1"/>
      <c r="E28" s="1"/>
      <c r="F28" s="1"/>
      <c r="G28" s="1" t="e">
        <f>_60_test_gpt35_sampled[[#This Row],[Num Correct Sentences]]/_60_test_gpt35_sampled[[#This Row],[Num Sentences]]</f>
        <v>#DIV/0!</v>
      </c>
      <c r="H28" s="1"/>
      <c r="I28" s="1">
        <f t="shared" si="0"/>
        <v>0.125</v>
      </c>
    </row>
    <row r="29" spans="1:9" x14ac:dyDescent="0.75">
      <c r="A29" s="1" t="s">
        <v>84</v>
      </c>
      <c r="B29" s="1" t="s">
        <v>85</v>
      </c>
      <c r="C29" s="1" t="s">
        <v>86</v>
      </c>
      <c r="D29" s="1"/>
      <c r="E29" s="1"/>
      <c r="F29" s="1"/>
      <c r="G29" s="1" t="e">
        <f>_60_test_gpt35_sampled[[#This Row],[Num Correct Sentences]]/_60_test_gpt35_sampled[[#This Row],[Num Sentences]]</f>
        <v>#DIV/0!</v>
      </c>
      <c r="H29" s="1"/>
      <c r="I29" s="1">
        <f t="shared" si="0"/>
        <v>0.125</v>
      </c>
    </row>
    <row r="30" spans="1:9" x14ac:dyDescent="0.75">
      <c r="A30" s="1" t="s">
        <v>87</v>
      </c>
      <c r="B30" s="1" t="s">
        <v>88</v>
      </c>
      <c r="C30" s="1" t="s">
        <v>89</v>
      </c>
      <c r="D30" s="1"/>
      <c r="E30" s="1"/>
      <c r="F30" s="1"/>
      <c r="G30" s="1" t="e">
        <f>_60_test_gpt35_sampled[[#This Row],[Num Correct Sentences]]/_60_test_gpt35_sampled[[#This Row],[Num Sentences]]</f>
        <v>#DIV/0!</v>
      </c>
      <c r="H30" s="1"/>
      <c r="I30" s="1">
        <f t="shared" si="0"/>
        <v>0.125</v>
      </c>
    </row>
    <row r="31" spans="1:9" x14ac:dyDescent="0.75">
      <c r="A31" s="1" t="s">
        <v>90</v>
      </c>
      <c r="B31" s="1" t="s">
        <v>91</v>
      </c>
      <c r="C31" s="1" t="s">
        <v>92</v>
      </c>
      <c r="D31" s="1"/>
      <c r="E31" s="1"/>
      <c r="F31" s="1"/>
      <c r="G31" s="1" t="e">
        <f>_60_test_gpt35_sampled[[#This Row],[Num Correct Sentences]]/_60_test_gpt35_sampled[[#This Row],[Num Sentences]]</f>
        <v>#DIV/0!</v>
      </c>
      <c r="H31" s="1"/>
      <c r="I31" s="1">
        <f t="shared" si="0"/>
        <v>0.125</v>
      </c>
    </row>
    <row r="32" spans="1:9" x14ac:dyDescent="0.75">
      <c r="A32" s="1" t="s">
        <v>93</v>
      </c>
      <c r="B32" s="1" t="s">
        <v>94</v>
      </c>
      <c r="C32" s="1" t="s">
        <v>95</v>
      </c>
      <c r="D32" s="1"/>
      <c r="E32" s="1"/>
      <c r="F32" s="1"/>
      <c r="G32" s="1" t="e">
        <f>_60_test_gpt35_sampled[[#This Row],[Num Correct Sentences]]/_60_test_gpt35_sampled[[#This Row],[Num Sentences]]</f>
        <v>#DIV/0!</v>
      </c>
      <c r="H32" s="1"/>
      <c r="I32" s="1">
        <f t="shared" si="0"/>
        <v>0.125</v>
      </c>
    </row>
    <row r="33" spans="1:9" x14ac:dyDescent="0.75">
      <c r="A33" s="1" t="s">
        <v>96</v>
      </c>
      <c r="B33" s="1" t="s">
        <v>97</v>
      </c>
      <c r="C33" s="1" t="s">
        <v>98</v>
      </c>
      <c r="D33" s="1"/>
      <c r="E33" s="1"/>
      <c r="F33" s="1"/>
      <c r="G33" s="1" t="e">
        <f>_60_test_gpt35_sampled[[#This Row],[Num Correct Sentences]]/_60_test_gpt35_sampled[[#This Row],[Num Sentences]]</f>
        <v>#DIV/0!</v>
      </c>
      <c r="H33" s="1"/>
      <c r="I33" s="1">
        <f t="shared" si="0"/>
        <v>0.125</v>
      </c>
    </row>
    <row r="34" spans="1:9" x14ac:dyDescent="0.75">
      <c r="A34" s="1" t="s">
        <v>99</v>
      </c>
      <c r="B34" s="1" t="s">
        <v>100</v>
      </c>
      <c r="C34" s="1" t="s">
        <v>101</v>
      </c>
      <c r="D34" s="1"/>
      <c r="E34" s="1"/>
      <c r="F34" s="1"/>
      <c r="G34" s="1" t="e">
        <f>_60_test_gpt35_sampled[[#This Row],[Num Correct Sentences]]/_60_test_gpt35_sampled[[#This Row],[Num Sentences]]</f>
        <v>#DIV/0!</v>
      </c>
      <c r="H34" s="1"/>
      <c r="I34" s="1">
        <f t="shared" ref="I34:I51" si="1">1/8</f>
        <v>0.125</v>
      </c>
    </row>
    <row r="35" spans="1:9" x14ac:dyDescent="0.75">
      <c r="A35" s="1" t="s">
        <v>102</v>
      </c>
      <c r="B35" s="1" t="s">
        <v>103</v>
      </c>
      <c r="C35" s="1" t="s">
        <v>104</v>
      </c>
      <c r="D35" s="1"/>
      <c r="E35" s="1"/>
      <c r="F35" s="1"/>
      <c r="G35" s="1" t="e">
        <f>_60_test_gpt35_sampled[[#This Row],[Num Correct Sentences]]/_60_test_gpt35_sampled[[#This Row],[Num Sentences]]</f>
        <v>#DIV/0!</v>
      </c>
      <c r="H35" s="1"/>
      <c r="I35" s="1">
        <f t="shared" si="1"/>
        <v>0.125</v>
      </c>
    </row>
    <row r="36" spans="1:9" x14ac:dyDescent="0.75">
      <c r="A36" s="1" t="s">
        <v>105</v>
      </c>
      <c r="B36" s="1" t="s">
        <v>106</v>
      </c>
      <c r="C36" s="1" t="s">
        <v>107</v>
      </c>
      <c r="D36" s="1"/>
      <c r="E36" s="1"/>
      <c r="F36" s="1"/>
      <c r="G36" s="1" t="e">
        <f>_60_test_gpt35_sampled[[#This Row],[Num Correct Sentences]]/_60_test_gpt35_sampled[[#This Row],[Num Sentences]]</f>
        <v>#DIV/0!</v>
      </c>
      <c r="H36" s="1"/>
      <c r="I36" s="1">
        <f t="shared" si="1"/>
        <v>0.125</v>
      </c>
    </row>
    <row r="37" spans="1:9" x14ac:dyDescent="0.75">
      <c r="A37" s="1" t="s">
        <v>108</v>
      </c>
      <c r="B37" s="1" t="s">
        <v>109</v>
      </c>
      <c r="C37" s="1" t="s">
        <v>110</v>
      </c>
      <c r="D37" s="1"/>
      <c r="E37" s="1"/>
      <c r="F37" s="1"/>
      <c r="G37" s="1" t="e">
        <f>_60_test_gpt35_sampled[[#This Row],[Num Correct Sentences]]/_60_test_gpt35_sampled[[#This Row],[Num Sentences]]</f>
        <v>#DIV/0!</v>
      </c>
      <c r="H37" s="1"/>
      <c r="I37" s="1">
        <f t="shared" si="1"/>
        <v>0.125</v>
      </c>
    </row>
    <row r="38" spans="1:9" x14ac:dyDescent="0.75">
      <c r="A38" s="1" t="s">
        <v>111</v>
      </c>
      <c r="B38" s="1" t="s">
        <v>112</v>
      </c>
      <c r="C38" s="1" t="s">
        <v>113</v>
      </c>
      <c r="D38" s="1"/>
      <c r="E38" s="1"/>
      <c r="F38" s="1"/>
      <c r="G38" s="1" t="e">
        <f>_60_test_gpt35_sampled[[#This Row],[Num Correct Sentences]]/_60_test_gpt35_sampled[[#This Row],[Num Sentences]]</f>
        <v>#DIV/0!</v>
      </c>
      <c r="H38" s="1"/>
      <c r="I38" s="1">
        <f t="shared" si="1"/>
        <v>0.125</v>
      </c>
    </row>
    <row r="39" spans="1:9" x14ac:dyDescent="0.75">
      <c r="A39" s="1" t="s">
        <v>114</v>
      </c>
      <c r="B39" s="1" t="s">
        <v>115</v>
      </c>
      <c r="C39" s="1" t="s">
        <v>116</v>
      </c>
      <c r="D39" s="1"/>
      <c r="E39" s="1"/>
      <c r="F39" s="1"/>
      <c r="G39" s="1" t="e">
        <f>_60_test_gpt35_sampled[[#This Row],[Num Correct Sentences]]/_60_test_gpt35_sampled[[#This Row],[Num Sentences]]</f>
        <v>#DIV/0!</v>
      </c>
      <c r="H39" s="1"/>
      <c r="I39" s="1">
        <f t="shared" si="1"/>
        <v>0.125</v>
      </c>
    </row>
    <row r="40" spans="1:9" x14ac:dyDescent="0.75">
      <c r="A40" s="1" t="s">
        <v>117</v>
      </c>
      <c r="B40" s="1" t="s">
        <v>118</v>
      </c>
      <c r="C40" s="1" t="s">
        <v>119</v>
      </c>
      <c r="D40" s="1"/>
      <c r="E40" s="1"/>
      <c r="F40" s="1"/>
      <c r="G40" s="1" t="e">
        <f>_60_test_gpt35_sampled[[#This Row],[Num Correct Sentences]]/_60_test_gpt35_sampled[[#This Row],[Num Sentences]]</f>
        <v>#DIV/0!</v>
      </c>
      <c r="H40" s="1"/>
      <c r="I40" s="1">
        <f t="shared" si="1"/>
        <v>0.125</v>
      </c>
    </row>
    <row r="41" spans="1:9" x14ac:dyDescent="0.75">
      <c r="A41" s="1" t="s">
        <v>120</v>
      </c>
      <c r="B41" s="1" t="s">
        <v>121</v>
      </c>
      <c r="C41" s="1" t="s">
        <v>122</v>
      </c>
      <c r="D41" s="1"/>
      <c r="E41" s="1"/>
      <c r="F41" s="1"/>
      <c r="G41" s="1" t="e">
        <f>_60_test_gpt35_sampled[[#This Row],[Num Correct Sentences]]/_60_test_gpt35_sampled[[#This Row],[Num Sentences]]</f>
        <v>#DIV/0!</v>
      </c>
      <c r="H41" s="1"/>
      <c r="I41" s="1">
        <f t="shared" si="1"/>
        <v>0.125</v>
      </c>
    </row>
    <row r="42" spans="1:9" x14ac:dyDescent="0.75">
      <c r="A42" s="1" t="s">
        <v>123</v>
      </c>
      <c r="B42" s="1" t="s">
        <v>124</v>
      </c>
      <c r="C42" s="1" t="s">
        <v>125</v>
      </c>
      <c r="D42" s="1"/>
      <c r="E42" s="1"/>
      <c r="F42" s="1"/>
      <c r="G42" s="1" t="e">
        <f>_60_test_gpt35_sampled[[#This Row],[Num Correct Sentences]]/_60_test_gpt35_sampled[[#This Row],[Num Sentences]]</f>
        <v>#DIV/0!</v>
      </c>
      <c r="H42" s="1"/>
      <c r="I42" s="1">
        <f t="shared" si="1"/>
        <v>0.125</v>
      </c>
    </row>
    <row r="43" spans="1:9" x14ac:dyDescent="0.75">
      <c r="A43" s="1" t="s">
        <v>126</v>
      </c>
      <c r="B43" s="1" t="s">
        <v>127</v>
      </c>
      <c r="C43" s="1" t="s">
        <v>128</v>
      </c>
      <c r="D43" s="1"/>
      <c r="E43" s="1"/>
      <c r="F43" s="1"/>
      <c r="G43" s="1" t="e">
        <f>_60_test_gpt35_sampled[[#This Row],[Num Correct Sentences]]/_60_test_gpt35_sampled[[#This Row],[Num Sentences]]</f>
        <v>#DIV/0!</v>
      </c>
      <c r="H43" s="1"/>
      <c r="I43" s="1">
        <f t="shared" si="1"/>
        <v>0.125</v>
      </c>
    </row>
    <row r="44" spans="1:9" x14ac:dyDescent="0.75">
      <c r="A44" s="1" t="s">
        <v>129</v>
      </c>
      <c r="B44" s="1" t="s">
        <v>130</v>
      </c>
      <c r="C44" s="1" t="s">
        <v>131</v>
      </c>
      <c r="D44" s="1"/>
      <c r="E44" s="1"/>
      <c r="F44" s="1"/>
      <c r="G44" s="1" t="e">
        <f>_60_test_gpt35_sampled[[#This Row],[Num Correct Sentences]]/_60_test_gpt35_sampled[[#This Row],[Num Sentences]]</f>
        <v>#DIV/0!</v>
      </c>
      <c r="H44" s="1"/>
      <c r="I44" s="1">
        <f t="shared" si="1"/>
        <v>0.125</v>
      </c>
    </row>
    <row r="45" spans="1:9" x14ac:dyDescent="0.75">
      <c r="A45" s="1" t="s">
        <v>132</v>
      </c>
      <c r="B45" s="1" t="s">
        <v>133</v>
      </c>
      <c r="C45" s="1" t="s">
        <v>134</v>
      </c>
      <c r="D45" s="1"/>
      <c r="E45" s="1"/>
      <c r="F45" s="1"/>
      <c r="G45" s="1" t="e">
        <f>_60_test_gpt35_sampled[[#This Row],[Num Correct Sentences]]/_60_test_gpt35_sampled[[#This Row],[Num Sentences]]</f>
        <v>#DIV/0!</v>
      </c>
      <c r="H45" s="1"/>
      <c r="I45" s="1">
        <f t="shared" si="1"/>
        <v>0.125</v>
      </c>
    </row>
    <row r="46" spans="1:9" x14ac:dyDescent="0.75">
      <c r="A46" s="1" t="s">
        <v>135</v>
      </c>
      <c r="B46" s="1" t="s">
        <v>136</v>
      </c>
      <c r="C46" s="1" t="s">
        <v>137</v>
      </c>
      <c r="D46" s="1"/>
      <c r="E46" s="1"/>
      <c r="F46" s="1"/>
      <c r="G46" s="1" t="e">
        <f>_60_test_gpt35_sampled[[#This Row],[Num Correct Sentences]]/_60_test_gpt35_sampled[[#This Row],[Num Sentences]]</f>
        <v>#DIV/0!</v>
      </c>
      <c r="H46" s="1"/>
      <c r="I46" s="1">
        <f t="shared" si="1"/>
        <v>0.125</v>
      </c>
    </row>
    <row r="47" spans="1:9" x14ac:dyDescent="0.75">
      <c r="A47" s="1" t="s">
        <v>138</v>
      </c>
      <c r="B47" s="1" t="s">
        <v>139</v>
      </c>
      <c r="C47" s="1" t="s">
        <v>140</v>
      </c>
      <c r="D47" s="1"/>
      <c r="E47" s="1"/>
      <c r="F47" s="1"/>
      <c r="G47" s="1" t="e">
        <f>_60_test_gpt35_sampled[[#This Row],[Num Correct Sentences]]/_60_test_gpt35_sampled[[#This Row],[Num Sentences]]</f>
        <v>#DIV/0!</v>
      </c>
      <c r="H47" s="1"/>
      <c r="I47" s="1">
        <f t="shared" si="1"/>
        <v>0.125</v>
      </c>
    </row>
    <row r="48" spans="1:9" x14ac:dyDescent="0.75">
      <c r="A48" s="1" t="s">
        <v>141</v>
      </c>
      <c r="B48" s="1" t="s">
        <v>142</v>
      </c>
      <c r="C48" s="1" t="s">
        <v>143</v>
      </c>
      <c r="D48" s="1"/>
      <c r="E48" s="1"/>
      <c r="F48" s="1"/>
      <c r="G48" s="1" t="e">
        <f>_60_test_gpt35_sampled[[#This Row],[Num Correct Sentences]]/_60_test_gpt35_sampled[[#This Row],[Num Sentences]]</f>
        <v>#DIV/0!</v>
      </c>
      <c r="H48" s="1"/>
      <c r="I48" s="1">
        <f t="shared" si="1"/>
        <v>0.125</v>
      </c>
    </row>
    <row r="49" spans="1:9" x14ac:dyDescent="0.75">
      <c r="A49" s="1" t="s">
        <v>144</v>
      </c>
      <c r="B49" s="1" t="s">
        <v>145</v>
      </c>
      <c r="C49" s="1" t="s">
        <v>146</v>
      </c>
      <c r="D49" s="1"/>
      <c r="E49" s="1"/>
      <c r="F49" s="1"/>
      <c r="G49" s="1" t="e">
        <f>_60_test_gpt35_sampled[[#This Row],[Num Correct Sentences]]/_60_test_gpt35_sampled[[#This Row],[Num Sentences]]</f>
        <v>#DIV/0!</v>
      </c>
      <c r="H49" s="1"/>
      <c r="I49" s="1">
        <f t="shared" si="1"/>
        <v>0.125</v>
      </c>
    </row>
    <row r="50" spans="1:9" x14ac:dyDescent="0.75">
      <c r="A50" s="1" t="s">
        <v>147</v>
      </c>
      <c r="B50" s="1" t="s">
        <v>148</v>
      </c>
      <c r="C50" s="1" t="s">
        <v>149</v>
      </c>
      <c r="D50" s="1"/>
      <c r="E50" s="1"/>
      <c r="F50" s="1"/>
      <c r="G50" s="1" t="e">
        <f>_60_test_gpt35_sampled[[#This Row],[Num Correct Sentences]]/_60_test_gpt35_sampled[[#This Row],[Num Sentences]]</f>
        <v>#DIV/0!</v>
      </c>
      <c r="H50" s="1"/>
      <c r="I50" s="1">
        <f t="shared" si="1"/>
        <v>0.125</v>
      </c>
    </row>
    <row r="51" spans="1:9" x14ac:dyDescent="0.75">
      <c r="A51" s="1" t="s">
        <v>150</v>
      </c>
      <c r="B51" s="1" t="s">
        <v>151</v>
      </c>
      <c r="C51" s="1" t="s">
        <v>152</v>
      </c>
      <c r="D51" s="1"/>
      <c r="E51" s="1"/>
      <c r="F51" s="1"/>
      <c r="G51" s="1" t="e">
        <f>_60_test_gpt35_sampled[[#This Row],[Num Correct Sentences]]/_60_test_gpt35_sampled[[#This Row],[Num Sentences]]</f>
        <v>#DIV/0!</v>
      </c>
      <c r="H51" s="1"/>
      <c r="I51" s="1">
        <f t="shared" si="1"/>
        <v>0.125</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F2174-0C14-4CCF-831B-CBD7F2D635A1}">
  <dimension ref="A1:I11"/>
  <sheetViews>
    <sheetView workbookViewId="0">
      <selection activeCell="D1" sqref="D1:H1"/>
    </sheetView>
  </sheetViews>
  <sheetFormatPr baseColWidth="10" defaultRowHeight="14.75" x14ac:dyDescent="0.75"/>
  <sheetData>
    <row r="1" spans="1:9" x14ac:dyDescent="0.75">
      <c r="A1" t="s">
        <v>0</v>
      </c>
      <c r="B1" t="s">
        <v>1</v>
      </c>
      <c r="C1" t="s">
        <v>155</v>
      </c>
      <c r="D1" s="2" t="s">
        <v>153</v>
      </c>
      <c r="E1" s="2" t="s">
        <v>467</v>
      </c>
      <c r="F1" s="2" t="s">
        <v>468</v>
      </c>
      <c r="G1" s="2" t="s">
        <v>469</v>
      </c>
      <c r="H1" s="3" t="s">
        <v>470</v>
      </c>
    </row>
    <row r="2" spans="1:9" x14ac:dyDescent="0.75">
      <c r="A2" t="s">
        <v>3</v>
      </c>
      <c r="B2" t="s">
        <v>4</v>
      </c>
      <c r="C2" t="s">
        <v>156</v>
      </c>
      <c r="D2">
        <v>1</v>
      </c>
      <c r="E2">
        <v>2</v>
      </c>
      <c r="F2">
        <v>2</v>
      </c>
      <c r="G2">
        <f>F2/E2</f>
        <v>1</v>
      </c>
    </row>
    <row r="3" spans="1:9" x14ac:dyDescent="0.75">
      <c r="A3" t="s">
        <v>6</v>
      </c>
      <c r="B3" t="s">
        <v>7</v>
      </c>
      <c r="C3" t="s">
        <v>157</v>
      </c>
      <c r="D3">
        <v>1</v>
      </c>
      <c r="E3">
        <v>1</v>
      </c>
      <c r="F3">
        <v>1</v>
      </c>
      <c r="G3">
        <f t="shared" ref="G3:G11" si="0">F3/E3</f>
        <v>1</v>
      </c>
    </row>
    <row r="4" spans="1:9" x14ac:dyDescent="0.75">
      <c r="A4" t="s">
        <v>9</v>
      </c>
      <c r="B4" t="s">
        <v>10</v>
      </c>
      <c r="C4" t="s">
        <v>158</v>
      </c>
      <c r="D4">
        <v>1</v>
      </c>
      <c r="E4">
        <v>3</v>
      </c>
      <c r="F4">
        <v>3</v>
      </c>
      <c r="G4">
        <f t="shared" si="0"/>
        <v>1</v>
      </c>
    </row>
    <row r="5" spans="1:9" x14ac:dyDescent="0.75">
      <c r="A5" t="s">
        <v>12</v>
      </c>
      <c r="B5" t="s">
        <v>13</v>
      </c>
      <c r="C5" t="s">
        <v>159</v>
      </c>
      <c r="D5">
        <v>0</v>
      </c>
      <c r="E5">
        <v>4</v>
      </c>
      <c r="F5">
        <v>1</v>
      </c>
      <c r="G5">
        <f t="shared" si="0"/>
        <v>0.25</v>
      </c>
    </row>
    <row r="6" spans="1:9" x14ac:dyDescent="0.75">
      <c r="A6" t="s">
        <v>15</v>
      </c>
      <c r="B6" t="s">
        <v>16</v>
      </c>
      <c r="C6" t="s">
        <v>160</v>
      </c>
      <c r="D6">
        <v>1</v>
      </c>
      <c r="E6">
        <v>1</v>
      </c>
      <c r="F6">
        <v>1</v>
      </c>
      <c r="G6">
        <f t="shared" si="0"/>
        <v>1</v>
      </c>
    </row>
    <row r="7" spans="1:9" x14ac:dyDescent="0.75">
      <c r="A7" t="s">
        <v>18</v>
      </c>
      <c r="B7" t="s">
        <v>19</v>
      </c>
      <c r="C7" t="s">
        <v>161</v>
      </c>
      <c r="D7">
        <v>0</v>
      </c>
      <c r="E7">
        <v>2</v>
      </c>
      <c r="F7">
        <v>1</v>
      </c>
      <c r="G7">
        <f t="shared" si="0"/>
        <v>0.5</v>
      </c>
    </row>
    <row r="8" spans="1:9" x14ac:dyDescent="0.75">
      <c r="A8" t="s">
        <v>21</v>
      </c>
      <c r="B8" t="s">
        <v>22</v>
      </c>
      <c r="C8" t="s">
        <v>162</v>
      </c>
      <c r="D8">
        <v>1</v>
      </c>
      <c r="E8">
        <v>4</v>
      </c>
      <c r="F8">
        <v>4</v>
      </c>
      <c r="G8">
        <f t="shared" si="0"/>
        <v>1</v>
      </c>
    </row>
    <row r="9" spans="1:9" x14ac:dyDescent="0.75">
      <c r="A9" t="s">
        <v>24</v>
      </c>
      <c r="B9" t="s">
        <v>25</v>
      </c>
      <c r="C9" t="s">
        <v>163</v>
      </c>
      <c r="D9">
        <v>0</v>
      </c>
      <c r="E9">
        <v>4</v>
      </c>
      <c r="F9">
        <v>3</v>
      </c>
      <c r="G9">
        <f t="shared" si="0"/>
        <v>0.75</v>
      </c>
    </row>
    <row r="10" spans="1:9" x14ac:dyDescent="0.75">
      <c r="A10" t="s">
        <v>27</v>
      </c>
      <c r="B10" t="s">
        <v>28</v>
      </c>
      <c r="C10" t="s">
        <v>164</v>
      </c>
      <c r="D10">
        <v>1</v>
      </c>
      <c r="E10">
        <v>1</v>
      </c>
      <c r="F10">
        <v>1</v>
      </c>
      <c r="G10">
        <f t="shared" si="0"/>
        <v>1</v>
      </c>
    </row>
    <row r="11" spans="1:9" x14ac:dyDescent="0.75">
      <c r="A11" t="s">
        <v>30</v>
      </c>
      <c r="B11" t="s">
        <v>31</v>
      </c>
      <c r="C11" t="s">
        <v>165</v>
      </c>
      <c r="D11">
        <v>0</v>
      </c>
      <c r="E11">
        <v>5</v>
      </c>
      <c r="F11">
        <v>3</v>
      </c>
      <c r="G11">
        <f t="shared" si="0"/>
        <v>0.6</v>
      </c>
      <c r="H11">
        <f>SUM(G2,G4,G5,G7,G8,G9,G11)/7</f>
        <v>0.72857142857142854</v>
      </c>
      <c r="I11">
        <f>SUM(D2,D4,D5,D7,D8,D9,D11)/7</f>
        <v>0.42857142857142855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9D8A-E42D-4BE7-BC69-B8FE8260DEE7}">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166</v>
      </c>
      <c r="B1" t="s">
        <v>153</v>
      </c>
      <c r="C1" t="s">
        <v>467</v>
      </c>
      <c r="D1" t="s">
        <v>468</v>
      </c>
      <c r="E1" t="s">
        <v>469</v>
      </c>
      <c r="F1" t="s">
        <v>470</v>
      </c>
    </row>
    <row r="2" spans="1:6" x14ac:dyDescent="0.75">
      <c r="A2" s="1" t="s">
        <v>167</v>
      </c>
      <c r="B2">
        <v>0</v>
      </c>
      <c r="C2">
        <v>6</v>
      </c>
      <c r="D2">
        <v>0</v>
      </c>
      <c r="E2">
        <f>qlora_sci_44_60_c13b_0e_g_sampled[[#This Row],[Num Correct Sentences]]/qlora_sci_44_60_c13b_0e_g_sampled[[#This Row],[Num Sentences]]</f>
        <v>0</v>
      </c>
    </row>
    <row r="3" spans="1:6" x14ac:dyDescent="0.75">
      <c r="A3" s="1" t="s">
        <v>168</v>
      </c>
      <c r="B3">
        <v>0</v>
      </c>
      <c r="C3">
        <v>5</v>
      </c>
      <c r="D3">
        <v>0</v>
      </c>
      <c r="E3">
        <f>qlora_sci_44_60_c13b_0e_g_sampled[[#This Row],[Num Correct Sentences]]/qlora_sci_44_60_c13b_0e_g_sampled[[#This Row],[Num Sentences]]</f>
        <v>0</v>
      </c>
    </row>
    <row r="4" spans="1:6" x14ac:dyDescent="0.75">
      <c r="A4" s="1" t="s">
        <v>169</v>
      </c>
      <c r="B4">
        <v>0</v>
      </c>
      <c r="C4">
        <v>6</v>
      </c>
      <c r="D4">
        <v>0</v>
      </c>
      <c r="E4">
        <f>qlora_sci_44_60_c13b_0e_g_sampled[[#This Row],[Num Correct Sentences]]/qlora_sci_44_60_c13b_0e_g_sampled[[#This Row],[Num Sentences]]</f>
        <v>0</v>
      </c>
    </row>
    <row r="5" spans="1:6" x14ac:dyDescent="0.75">
      <c r="A5" s="1" t="s">
        <v>170</v>
      </c>
      <c r="B5">
        <v>0</v>
      </c>
      <c r="C5">
        <v>5</v>
      </c>
      <c r="D5">
        <v>0</v>
      </c>
      <c r="E5">
        <f>qlora_sci_44_60_c13b_0e_g_sampled[[#This Row],[Num Correct Sentences]]/qlora_sci_44_60_c13b_0e_g_sampled[[#This Row],[Num Sentences]]</f>
        <v>0</v>
      </c>
    </row>
    <row r="6" spans="1:6" x14ac:dyDescent="0.75">
      <c r="A6" s="1" t="s">
        <v>171</v>
      </c>
      <c r="B6">
        <v>0</v>
      </c>
      <c r="C6">
        <v>5</v>
      </c>
      <c r="D6">
        <v>0</v>
      </c>
      <c r="E6">
        <f>qlora_sci_44_60_c13b_0e_g_sampled[[#This Row],[Num Correct Sentences]]/qlora_sci_44_60_c13b_0e_g_sampled[[#This Row],[Num Sentences]]</f>
        <v>0</v>
      </c>
    </row>
    <row r="7" spans="1:6" x14ac:dyDescent="0.75">
      <c r="A7" s="1" t="s">
        <v>172</v>
      </c>
      <c r="B7">
        <v>0</v>
      </c>
      <c r="C7">
        <v>9</v>
      </c>
      <c r="D7">
        <v>0</v>
      </c>
      <c r="E7">
        <f>qlora_sci_44_60_c13b_0e_g_sampled[[#This Row],[Num Correct Sentences]]/qlora_sci_44_60_c13b_0e_g_sampled[[#This Row],[Num Sentences]]</f>
        <v>0</v>
      </c>
    </row>
    <row r="8" spans="1:6" x14ac:dyDescent="0.75">
      <c r="A8" s="1" t="s">
        <v>173</v>
      </c>
      <c r="B8">
        <v>0</v>
      </c>
      <c r="C8">
        <v>5</v>
      </c>
      <c r="D8">
        <v>0</v>
      </c>
      <c r="E8">
        <f>qlora_sci_44_60_c13b_0e_g_sampled[[#This Row],[Num Correct Sentences]]/qlora_sci_44_60_c13b_0e_g_sampled[[#This Row],[Num Sentences]]</f>
        <v>0</v>
      </c>
    </row>
    <row r="9" spans="1:6" x14ac:dyDescent="0.75">
      <c r="A9" s="1" t="s">
        <v>174</v>
      </c>
      <c r="B9">
        <v>0</v>
      </c>
      <c r="C9">
        <v>4</v>
      </c>
      <c r="D9">
        <v>0</v>
      </c>
      <c r="E9">
        <f>qlora_sci_44_60_c13b_0e_g_sampled[[#This Row],[Num Correct Sentences]]/qlora_sci_44_60_c13b_0e_g_sampled[[#This Row],[Num Sentences]]</f>
        <v>0</v>
      </c>
    </row>
    <row r="10" spans="1:6" x14ac:dyDescent="0.75">
      <c r="A10" s="1" t="s">
        <v>175</v>
      </c>
      <c r="B10">
        <v>0</v>
      </c>
      <c r="C10">
        <v>5</v>
      </c>
      <c r="D10">
        <v>0</v>
      </c>
      <c r="E10">
        <f>qlora_sci_44_60_c13b_0e_g_sampled[[#This Row],[Num Correct Sentences]]/qlora_sci_44_60_c13b_0e_g_sampled[[#This Row],[Num Sentences]]</f>
        <v>0</v>
      </c>
    </row>
    <row r="11" spans="1:6" x14ac:dyDescent="0.75">
      <c r="A11" s="1" t="s">
        <v>176</v>
      </c>
      <c r="B11">
        <v>0</v>
      </c>
      <c r="C11">
        <v>8</v>
      </c>
      <c r="D11">
        <v>0</v>
      </c>
      <c r="E11">
        <f>qlora_sci_44_60_c13b_0e_g_sampled[[#This Row],[Num Correct Sentences]]/qlora_sci_44_60_c13b_0e_g_sampled[[#This Row],[Num Sentences]]</f>
        <v>0</v>
      </c>
    </row>
    <row r="12" spans="1:6" x14ac:dyDescent="0.75">
      <c r="A12" s="1" t="s">
        <v>177</v>
      </c>
      <c r="E12" t="e">
        <f>qlora_sci_44_60_c13b_0e_g_sampled[[#This Row],[Num Correct Sentences]]/qlora_sci_44_60_c13b_0e_g_sampled[[#This Row],[Num Sentences]]</f>
        <v>#DIV/0!</v>
      </c>
    </row>
    <row r="13" spans="1:6" x14ac:dyDescent="0.75">
      <c r="A13" s="1" t="s">
        <v>178</v>
      </c>
      <c r="E13" t="e">
        <f>qlora_sci_44_60_c13b_0e_g_sampled[[#This Row],[Num Correct Sentences]]/qlora_sci_44_60_c13b_0e_g_sampled[[#This Row],[Num Sentences]]</f>
        <v>#DIV/0!</v>
      </c>
    </row>
    <row r="14" spans="1:6" x14ac:dyDescent="0.75">
      <c r="A14" s="1" t="s">
        <v>179</v>
      </c>
      <c r="E14" t="e">
        <f>qlora_sci_44_60_c13b_0e_g_sampled[[#This Row],[Num Correct Sentences]]/qlora_sci_44_60_c13b_0e_g_sampled[[#This Row],[Num Sentences]]</f>
        <v>#DIV/0!</v>
      </c>
    </row>
    <row r="15" spans="1:6" x14ac:dyDescent="0.75">
      <c r="A15" s="1" t="s">
        <v>180</v>
      </c>
      <c r="E15" t="e">
        <f>qlora_sci_44_60_c13b_0e_g_sampled[[#This Row],[Num Correct Sentences]]/qlora_sci_44_60_c13b_0e_g_sampled[[#This Row],[Num Sentences]]</f>
        <v>#DIV/0!</v>
      </c>
    </row>
    <row r="16" spans="1:6" x14ac:dyDescent="0.75">
      <c r="A16" s="1" t="s">
        <v>181</v>
      </c>
      <c r="E16" t="e">
        <f>qlora_sci_44_60_c13b_0e_g_sampled[[#This Row],[Num Correct Sentences]]/qlora_sci_44_60_c13b_0e_g_sampled[[#This Row],[Num Sentences]]</f>
        <v>#DIV/0!</v>
      </c>
    </row>
    <row r="17" spans="1:5" x14ac:dyDescent="0.75">
      <c r="A17" s="1" t="s">
        <v>182</v>
      </c>
      <c r="E17" t="e">
        <f>qlora_sci_44_60_c13b_0e_g_sampled[[#This Row],[Num Correct Sentences]]/qlora_sci_44_60_c13b_0e_g_sampled[[#This Row],[Num Sentences]]</f>
        <v>#DIV/0!</v>
      </c>
    </row>
    <row r="18" spans="1:5" x14ac:dyDescent="0.75">
      <c r="A18" s="1" t="s">
        <v>183</v>
      </c>
      <c r="E18" t="e">
        <f>qlora_sci_44_60_c13b_0e_g_sampled[[#This Row],[Num Correct Sentences]]/qlora_sci_44_60_c13b_0e_g_sampled[[#This Row],[Num Sentences]]</f>
        <v>#DIV/0!</v>
      </c>
    </row>
    <row r="19" spans="1:5" x14ac:dyDescent="0.75">
      <c r="A19" s="1" t="s">
        <v>184</v>
      </c>
      <c r="E19" t="e">
        <f>qlora_sci_44_60_c13b_0e_g_sampled[[#This Row],[Num Correct Sentences]]/qlora_sci_44_60_c13b_0e_g_sampled[[#This Row],[Num Sentences]]</f>
        <v>#DIV/0!</v>
      </c>
    </row>
    <row r="20" spans="1:5" x14ac:dyDescent="0.75">
      <c r="A20" s="1" t="s">
        <v>185</v>
      </c>
      <c r="E20" t="e">
        <f>qlora_sci_44_60_c13b_0e_g_sampled[[#This Row],[Num Correct Sentences]]/qlora_sci_44_60_c13b_0e_g_sampled[[#This Row],[Num Sentences]]</f>
        <v>#DIV/0!</v>
      </c>
    </row>
    <row r="21" spans="1:5" x14ac:dyDescent="0.75">
      <c r="A21" s="1" t="s">
        <v>186</v>
      </c>
      <c r="E21" t="e">
        <f>qlora_sci_44_60_c13b_0e_g_sampled[[#This Row],[Num Correct Sentences]]/qlora_sci_44_60_c13b_0e_g_sampled[[#This Row],[Num Sentences]]</f>
        <v>#DIV/0!</v>
      </c>
    </row>
    <row r="22" spans="1:5" x14ac:dyDescent="0.75">
      <c r="A22" s="1" t="s">
        <v>187</v>
      </c>
      <c r="E22" t="e">
        <f>qlora_sci_44_60_c13b_0e_g_sampled[[#This Row],[Num Correct Sentences]]/qlora_sci_44_60_c13b_0e_g_sampled[[#This Row],[Num Sentences]]</f>
        <v>#DIV/0!</v>
      </c>
    </row>
    <row r="23" spans="1:5" x14ac:dyDescent="0.75">
      <c r="A23" s="1" t="s">
        <v>188</v>
      </c>
      <c r="E23" t="e">
        <f>qlora_sci_44_60_c13b_0e_g_sampled[[#This Row],[Num Correct Sentences]]/qlora_sci_44_60_c13b_0e_g_sampled[[#This Row],[Num Sentences]]</f>
        <v>#DIV/0!</v>
      </c>
    </row>
    <row r="24" spans="1:5" x14ac:dyDescent="0.75">
      <c r="A24" s="1" t="s">
        <v>189</v>
      </c>
      <c r="E24" t="e">
        <f>qlora_sci_44_60_c13b_0e_g_sampled[[#This Row],[Num Correct Sentences]]/qlora_sci_44_60_c13b_0e_g_sampled[[#This Row],[Num Sentences]]</f>
        <v>#DIV/0!</v>
      </c>
    </row>
    <row r="25" spans="1:5" x14ac:dyDescent="0.75">
      <c r="A25" s="1" t="s">
        <v>190</v>
      </c>
      <c r="E25" t="e">
        <f>qlora_sci_44_60_c13b_0e_g_sampled[[#This Row],[Num Correct Sentences]]/qlora_sci_44_60_c13b_0e_g_sampled[[#This Row],[Num Sentences]]</f>
        <v>#DIV/0!</v>
      </c>
    </row>
    <row r="26" spans="1:5" x14ac:dyDescent="0.75">
      <c r="A26" s="1" t="s">
        <v>191</v>
      </c>
      <c r="E26" t="e">
        <f>qlora_sci_44_60_c13b_0e_g_sampled[[#This Row],[Num Correct Sentences]]/qlora_sci_44_60_c13b_0e_g_sampled[[#This Row],[Num Sentences]]</f>
        <v>#DIV/0!</v>
      </c>
    </row>
    <row r="27" spans="1:5" x14ac:dyDescent="0.75">
      <c r="A27" s="1" t="s">
        <v>192</v>
      </c>
      <c r="E27" t="e">
        <f>qlora_sci_44_60_c13b_0e_g_sampled[[#This Row],[Num Correct Sentences]]/qlora_sci_44_60_c13b_0e_g_sampled[[#This Row],[Num Sentences]]</f>
        <v>#DIV/0!</v>
      </c>
    </row>
    <row r="28" spans="1:5" x14ac:dyDescent="0.75">
      <c r="A28" s="1" t="s">
        <v>193</v>
      </c>
      <c r="E28" t="e">
        <f>qlora_sci_44_60_c13b_0e_g_sampled[[#This Row],[Num Correct Sentences]]/qlora_sci_44_60_c13b_0e_g_sampled[[#This Row],[Num Sentences]]</f>
        <v>#DIV/0!</v>
      </c>
    </row>
    <row r="29" spans="1:5" x14ac:dyDescent="0.75">
      <c r="A29" s="1" t="s">
        <v>194</v>
      </c>
      <c r="E29" t="e">
        <f>qlora_sci_44_60_c13b_0e_g_sampled[[#This Row],[Num Correct Sentences]]/qlora_sci_44_60_c13b_0e_g_sampled[[#This Row],[Num Sentences]]</f>
        <v>#DIV/0!</v>
      </c>
    </row>
    <row r="30" spans="1:5" x14ac:dyDescent="0.75">
      <c r="A30" s="1" t="s">
        <v>195</v>
      </c>
      <c r="E30" t="e">
        <f>qlora_sci_44_60_c13b_0e_g_sampled[[#This Row],[Num Correct Sentences]]/qlora_sci_44_60_c13b_0e_g_sampled[[#This Row],[Num Sentences]]</f>
        <v>#DIV/0!</v>
      </c>
    </row>
    <row r="31" spans="1:5" x14ac:dyDescent="0.75">
      <c r="A31" s="1" t="s">
        <v>196</v>
      </c>
      <c r="E31" t="e">
        <f>qlora_sci_44_60_c13b_0e_g_sampled[[#This Row],[Num Correct Sentences]]/qlora_sci_44_60_c13b_0e_g_sampled[[#This Row],[Num Sentences]]</f>
        <v>#DIV/0!</v>
      </c>
    </row>
    <row r="32" spans="1:5" x14ac:dyDescent="0.75">
      <c r="A32" s="1" t="s">
        <v>197</v>
      </c>
      <c r="E32" t="e">
        <f>qlora_sci_44_60_c13b_0e_g_sampled[[#This Row],[Num Correct Sentences]]/qlora_sci_44_60_c13b_0e_g_sampled[[#This Row],[Num Sentences]]</f>
        <v>#DIV/0!</v>
      </c>
    </row>
    <row r="33" spans="1:5" x14ac:dyDescent="0.75">
      <c r="A33" s="1" t="s">
        <v>198</v>
      </c>
      <c r="E33" t="e">
        <f>qlora_sci_44_60_c13b_0e_g_sampled[[#This Row],[Num Correct Sentences]]/qlora_sci_44_60_c13b_0e_g_sampled[[#This Row],[Num Sentences]]</f>
        <v>#DIV/0!</v>
      </c>
    </row>
    <row r="34" spans="1:5" x14ac:dyDescent="0.75">
      <c r="A34" s="1" t="s">
        <v>199</v>
      </c>
      <c r="E34" t="e">
        <f>qlora_sci_44_60_c13b_0e_g_sampled[[#This Row],[Num Correct Sentences]]/qlora_sci_44_60_c13b_0e_g_sampled[[#This Row],[Num Sentences]]</f>
        <v>#DIV/0!</v>
      </c>
    </row>
    <row r="35" spans="1:5" x14ac:dyDescent="0.75">
      <c r="A35" s="1" t="s">
        <v>200</v>
      </c>
      <c r="E35" t="e">
        <f>qlora_sci_44_60_c13b_0e_g_sampled[[#This Row],[Num Correct Sentences]]/qlora_sci_44_60_c13b_0e_g_sampled[[#This Row],[Num Sentences]]</f>
        <v>#DIV/0!</v>
      </c>
    </row>
    <row r="36" spans="1:5" x14ac:dyDescent="0.75">
      <c r="A36" s="1" t="s">
        <v>201</v>
      </c>
      <c r="E36" t="e">
        <f>qlora_sci_44_60_c13b_0e_g_sampled[[#This Row],[Num Correct Sentences]]/qlora_sci_44_60_c13b_0e_g_sampled[[#This Row],[Num Sentences]]</f>
        <v>#DIV/0!</v>
      </c>
    </row>
    <row r="37" spans="1:5" x14ac:dyDescent="0.75">
      <c r="A37" s="1" t="s">
        <v>202</v>
      </c>
      <c r="E37" t="e">
        <f>qlora_sci_44_60_c13b_0e_g_sampled[[#This Row],[Num Correct Sentences]]/qlora_sci_44_60_c13b_0e_g_sampled[[#This Row],[Num Sentences]]</f>
        <v>#DIV/0!</v>
      </c>
    </row>
    <row r="38" spans="1:5" x14ac:dyDescent="0.75">
      <c r="A38" s="1" t="s">
        <v>203</v>
      </c>
      <c r="E38" t="e">
        <f>qlora_sci_44_60_c13b_0e_g_sampled[[#This Row],[Num Correct Sentences]]/qlora_sci_44_60_c13b_0e_g_sampled[[#This Row],[Num Sentences]]</f>
        <v>#DIV/0!</v>
      </c>
    </row>
    <row r="39" spans="1:5" x14ac:dyDescent="0.75">
      <c r="A39" s="1" t="s">
        <v>204</v>
      </c>
      <c r="E39" t="e">
        <f>qlora_sci_44_60_c13b_0e_g_sampled[[#This Row],[Num Correct Sentences]]/qlora_sci_44_60_c13b_0e_g_sampled[[#This Row],[Num Sentences]]</f>
        <v>#DIV/0!</v>
      </c>
    </row>
    <row r="40" spans="1:5" x14ac:dyDescent="0.75">
      <c r="A40" s="1" t="s">
        <v>205</v>
      </c>
      <c r="E40" t="e">
        <f>qlora_sci_44_60_c13b_0e_g_sampled[[#This Row],[Num Correct Sentences]]/qlora_sci_44_60_c13b_0e_g_sampled[[#This Row],[Num Sentences]]</f>
        <v>#DIV/0!</v>
      </c>
    </row>
    <row r="41" spans="1:5" x14ac:dyDescent="0.75">
      <c r="A41" s="1" t="s">
        <v>206</v>
      </c>
      <c r="E41" t="e">
        <f>qlora_sci_44_60_c13b_0e_g_sampled[[#This Row],[Num Correct Sentences]]/qlora_sci_44_60_c13b_0e_g_sampled[[#This Row],[Num Sentences]]</f>
        <v>#DIV/0!</v>
      </c>
    </row>
    <row r="42" spans="1:5" x14ac:dyDescent="0.75">
      <c r="A42" s="1" t="s">
        <v>207</v>
      </c>
      <c r="E42" t="e">
        <f>qlora_sci_44_60_c13b_0e_g_sampled[[#This Row],[Num Correct Sentences]]/qlora_sci_44_60_c13b_0e_g_sampled[[#This Row],[Num Sentences]]</f>
        <v>#DIV/0!</v>
      </c>
    </row>
    <row r="43" spans="1:5" x14ac:dyDescent="0.75">
      <c r="A43" s="1" t="s">
        <v>208</v>
      </c>
      <c r="E43" t="e">
        <f>qlora_sci_44_60_c13b_0e_g_sampled[[#This Row],[Num Correct Sentences]]/qlora_sci_44_60_c13b_0e_g_sampled[[#This Row],[Num Sentences]]</f>
        <v>#DIV/0!</v>
      </c>
    </row>
    <row r="44" spans="1:5" x14ac:dyDescent="0.75">
      <c r="A44" s="1" t="s">
        <v>209</v>
      </c>
      <c r="E44" t="e">
        <f>qlora_sci_44_60_c13b_0e_g_sampled[[#This Row],[Num Correct Sentences]]/qlora_sci_44_60_c13b_0e_g_sampled[[#This Row],[Num Sentences]]</f>
        <v>#DIV/0!</v>
      </c>
    </row>
    <row r="45" spans="1:5" x14ac:dyDescent="0.75">
      <c r="A45" s="1" t="s">
        <v>210</v>
      </c>
      <c r="E45" t="e">
        <f>qlora_sci_44_60_c13b_0e_g_sampled[[#This Row],[Num Correct Sentences]]/qlora_sci_44_60_c13b_0e_g_sampled[[#This Row],[Num Sentences]]</f>
        <v>#DIV/0!</v>
      </c>
    </row>
    <row r="46" spans="1:5" x14ac:dyDescent="0.75">
      <c r="A46" s="1" t="s">
        <v>211</v>
      </c>
      <c r="E46" t="e">
        <f>qlora_sci_44_60_c13b_0e_g_sampled[[#This Row],[Num Correct Sentences]]/qlora_sci_44_60_c13b_0e_g_sampled[[#This Row],[Num Sentences]]</f>
        <v>#DIV/0!</v>
      </c>
    </row>
    <row r="47" spans="1:5" x14ac:dyDescent="0.75">
      <c r="A47" s="1" t="s">
        <v>212</v>
      </c>
      <c r="E47" t="e">
        <f>qlora_sci_44_60_c13b_0e_g_sampled[[#This Row],[Num Correct Sentences]]/qlora_sci_44_60_c13b_0e_g_sampled[[#This Row],[Num Sentences]]</f>
        <v>#DIV/0!</v>
      </c>
    </row>
    <row r="48" spans="1:5" x14ac:dyDescent="0.75">
      <c r="A48" s="1" t="s">
        <v>213</v>
      </c>
      <c r="E48" t="e">
        <f>qlora_sci_44_60_c13b_0e_g_sampled[[#This Row],[Num Correct Sentences]]/qlora_sci_44_60_c13b_0e_g_sampled[[#This Row],[Num Sentences]]</f>
        <v>#DIV/0!</v>
      </c>
    </row>
    <row r="49" spans="1:5" x14ac:dyDescent="0.75">
      <c r="A49" s="1" t="s">
        <v>214</v>
      </c>
      <c r="E49" t="e">
        <f>qlora_sci_44_60_c13b_0e_g_sampled[[#This Row],[Num Correct Sentences]]/qlora_sci_44_60_c13b_0e_g_sampled[[#This Row],[Num Sentences]]</f>
        <v>#DIV/0!</v>
      </c>
    </row>
    <row r="50" spans="1:5" x14ac:dyDescent="0.75">
      <c r="A50" s="1" t="s">
        <v>215</v>
      </c>
      <c r="E50" t="e">
        <f>qlora_sci_44_60_c13b_0e_g_sampled[[#This Row],[Num Correct Sentences]]/qlora_sci_44_60_c13b_0e_g_sampled[[#This Row],[Num Sentences]]</f>
        <v>#DIV/0!</v>
      </c>
    </row>
    <row r="51" spans="1:5" x14ac:dyDescent="0.75">
      <c r="A51" s="1" t="s">
        <v>216</v>
      </c>
      <c r="E51" t="e">
        <f>qlora_sci_44_60_c13b_0e_g_sampled[[#This Row],[Num Correct Sentences]]/qlora_sci_44_60_c13b_0e_g_sampled[[#This Row],[Num Sentences]]</f>
        <v>#DIV/0!</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639-D00E-482E-AD62-C3EB0EC0440F}">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166</v>
      </c>
      <c r="B1" t="s">
        <v>153</v>
      </c>
      <c r="C1" t="s">
        <v>467</v>
      </c>
      <c r="D1" t="s">
        <v>468</v>
      </c>
      <c r="E1" t="s">
        <v>469</v>
      </c>
      <c r="F1" t="s">
        <v>470</v>
      </c>
      <c r="G1" t="s">
        <v>154</v>
      </c>
    </row>
    <row r="2" spans="1:7" x14ac:dyDescent="0.75">
      <c r="A2" s="1" t="s">
        <v>217</v>
      </c>
      <c r="B2">
        <v>0</v>
      </c>
      <c r="C2">
        <v>4</v>
      </c>
      <c r="D2">
        <v>3</v>
      </c>
      <c r="E2">
        <f>qlora_sci_40_60_c13b_2e_g_sampled[[#This Row],[Num Correct Sentences]]/qlora_sci_40_60_c13b_2e_g_sampled[[#This Row],[Num Sentences]]</f>
        <v>0.75</v>
      </c>
      <c r="G2">
        <f t="shared" ref="G2:G33" si="0">2/9</f>
        <v>0.22222222222222221</v>
      </c>
    </row>
    <row r="3" spans="1:7" x14ac:dyDescent="0.75">
      <c r="A3" s="1" t="s">
        <v>218</v>
      </c>
      <c r="B3">
        <v>0</v>
      </c>
      <c r="C3">
        <v>4</v>
      </c>
      <c r="D3">
        <v>0</v>
      </c>
      <c r="E3">
        <f>qlora_sci_40_60_c13b_2e_g_sampled[[#This Row],[Num Correct Sentences]]/qlora_sci_40_60_c13b_2e_g_sampled[[#This Row],[Num Sentences]]</f>
        <v>0</v>
      </c>
      <c r="G3">
        <f t="shared" si="0"/>
        <v>0.22222222222222221</v>
      </c>
    </row>
    <row r="4" spans="1:7" x14ac:dyDescent="0.75">
      <c r="A4" s="1" t="s">
        <v>219</v>
      </c>
      <c r="B4">
        <v>0</v>
      </c>
      <c r="C4">
        <v>4</v>
      </c>
      <c r="D4">
        <v>1</v>
      </c>
      <c r="E4">
        <f>qlora_sci_40_60_c13b_2e_g_sampled[[#This Row],[Num Correct Sentences]]/qlora_sci_40_60_c13b_2e_g_sampled[[#This Row],[Num Sentences]]</f>
        <v>0.25</v>
      </c>
      <c r="G4">
        <f t="shared" si="0"/>
        <v>0.22222222222222221</v>
      </c>
    </row>
    <row r="5" spans="1:7" x14ac:dyDescent="0.75">
      <c r="A5" s="1" t="s">
        <v>220</v>
      </c>
      <c r="B5">
        <v>0</v>
      </c>
      <c r="C5">
        <v>4</v>
      </c>
      <c r="D5">
        <v>0</v>
      </c>
      <c r="E5">
        <f>qlora_sci_40_60_c13b_2e_g_sampled[[#This Row],[Num Correct Sentences]]/qlora_sci_40_60_c13b_2e_g_sampled[[#This Row],[Num Sentences]]</f>
        <v>0</v>
      </c>
      <c r="G5">
        <f t="shared" si="0"/>
        <v>0.22222222222222221</v>
      </c>
    </row>
    <row r="6" spans="1:7" x14ac:dyDescent="0.75">
      <c r="A6" s="1" t="s">
        <v>221</v>
      </c>
      <c r="B6">
        <v>1</v>
      </c>
      <c r="C6">
        <v>1</v>
      </c>
      <c r="D6">
        <v>1</v>
      </c>
      <c r="E6">
        <f>qlora_sci_40_60_c13b_2e_g_sampled[[#This Row],[Num Correct Sentences]]/qlora_sci_40_60_c13b_2e_g_sampled[[#This Row],[Num Sentences]]</f>
        <v>1</v>
      </c>
      <c r="G6">
        <f t="shared" si="0"/>
        <v>0.22222222222222221</v>
      </c>
    </row>
    <row r="7" spans="1:7" x14ac:dyDescent="0.75">
      <c r="A7" s="1" t="s">
        <v>222</v>
      </c>
      <c r="B7">
        <v>1</v>
      </c>
      <c r="C7">
        <v>5</v>
      </c>
      <c r="D7">
        <v>5</v>
      </c>
      <c r="E7">
        <f>qlora_sci_40_60_c13b_2e_g_sampled[[#This Row],[Num Correct Sentences]]/qlora_sci_40_60_c13b_2e_g_sampled[[#This Row],[Num Sentences]]</f>
        <v>1</v>
      </c>
      <c r="G7">
        <f t="shared" si="0"/>
        <v>0.22222222222222221</v>
      </c>
    </row>
    <row r="8" spans="1:7" x14ac:dyDescent="0.75">
      <c r="A8" s="1" t="s">
        <v>223</v>
      </c>
      <c r="B8">
        <v>0</v>
      </c>
      <c r="C8">
        <v>3</v>
      </c>
      <c r="D8">
        <v>2</v>
      </c>
      <c r="E8">
        <f>qlora_sci_40_60_c13b_2e_g_sampled[[#This Row],[Num Correct Sentences]]/qlora_sci_40_60_c13b_2e_g_sampled[[#This Row],[Num Sentences]]</f>
        <v>0.66666666666666663</v>
      </c>
      <c r="G8">
        <f t="shared" si="0"/>
        <v>0.22222222222222221</v>
      </c>
    </row>
    <row r="9" spans="1:7" x14ac:dyDescent="0.75">
      <c r="A9" s="1" t="s">
        <v>224</v>
      </c>
      <c r="B9">
        <v>1</v>
      </c>
      <c r="C9">
        <v>4</v>
      </c>
      <c r="D9">
        <v>4</v>
      </c>
      <c r="E9">
        <f>qlora_sci_40_60_c13b_2e_g_sampled[[#This Row],[Num Correct Sentences]]/qlora_sci_40_60_c13b_2e_g_sampled[[#This Row],[Num Sentences]]</f>
        <v>1</v>
      </c>
      <c r="G9">
        <f t="shared" si="0"/>
        <v>0.22222222222222221</v>
      </c>
    </row>
    <row r="10" spans="1:7" x14ac:dyDescent="0.75">
      <c r="A10" s="1" t="s">
        <v>225</v>
      </c>
      <c r="B10">
        <v>0</v>
      </c>
      <c r="C10">
        <v>4</v>
      </c>
      <c r="D10">
        <v>0</v>
      </c>
      <c r="E10">
        <f>qlora_sci_40_60_c13b_2e_g_sampled[[#This Row],[Num Correct Sentences]]/qlora_sci_40_60_c13b_2e_g_sampled[[#This Row],[Num Sentences]]</f>
        <v>0</v>
      </c>
      <c r="G10">
        <f t="shared" si="0"/>
        <v>0.22222222222222221</v>
      </c>
    </row>
    <row r="11" spans="1:7" x14ac:dyDescent="0.75">
      <c r="A11" s="1" t="s">
        <v>226</v>
      </c>
      <c r="B11">
        <v>0</v>
      </c>
      <c r="C11">
        <v>3</v>
      </c>
      <c r="D11">
        <v>0</v>
      </c>
      <c r="E11">
        <f>qlora_sci_40_60_c13b_2e_g_sampled[[#This Row],[Num Correct Sentences]]/qlora_sci_40_60_c13b_2e_g_sampled[[#This Row],[Num Sentences]]</f>
        <v>0</v>
      </c>
      <c r="F11">
        <f>SUM(E2:E5,E7:E11)/9</f>
        <v>0.40740740740740738</v>
      </c>
      <c r="G11">
        <f t="shared" si="0"/>
        <v>0.22222222222222221</v>
      </c>
    </row>
    <row r="12" spans="1:7" x14ac:dyDescent="0.75">
      <c r="A12" s="1" t="s">
        <v>227</v>
      </c>
      <c r="E12" t="e">
        <f>qlora_sci_40_60_c13b_2e_g_sampled[[#This Row],[Num Correct Sentences]]/qlora_sci_40_60_c13b_2e_g_sampled[[#This Row],[Num Sentences]]</f>
        <v>#DIV/0!</v>
      </c>
      <c r="G12">
        <f t="shared" si="0"/>
        <v>0.22222222222222221</v>
      </c>
    </row>
    <row r="13" spans="1:7" x14ac:dyDescent="0.75">
      <c r="A13" s="1" t="s">
        <v>228</v>
      </c>
      <c r="E13" t="e">
        <f>qlora_sci_40_60_c13b_2e_g_sampled[[#This Row],[Num Correct Sentences]]/qlora_sci_40_60_c13b_2e_g_sampled[[#This Row],[Num Sentences]]</f>
        <v>#DIV/0!</v>
      </c>
      <c r="G13">
        <f t="shared" si="0"/>
        <v>0.22222222222222221</v>
      </c>
    </row>
    <row r="14" spans="1:7" x14ac:dyDescent="0.75">
      <c r="A14" s="1" t="s">
        <v>229</v>
      </c>
      <c r="E14" t="e">
        <f>qlora_sci_40_60_c13b_2e_g_sampled[[#This Row],[Num Correct Sentences]]/qlora_sci_40_60_c13b_2e_g_sampled[[#This Row],[Num Sentences]]</f>
        <v>#DIV/0!</v>
      </c>
      <c r="G14">
        <f t="shared" si="0"/>
        <v>0.22222222222222221</v>
      </c>
    </row>
    <row r="15" spans="1:7" x14ac:dyDescent="0.75">
      <c r="A15" s="1" t="s">
        <v>230</v>
      </c>
      <c r="E15" t="e">
        <f>qlora_sci_40_60_c13b_2e_g_sampled[[#This Row],[Num Correct Sentences]]/qlora_sci_40_60_c13b_2e_g_sampled[[#This Row],[Num Sentences]]</f>
        <v>#DIV/0!</v>
      </c>
      <c r="G15">
        <f t="shared" si="0"/>
        <v>0.22222222222222221</v>
      </c>
    </row>
    <row r="16" spans="1:7" x14ac:dyDescent="0.75">
      <c r="A16" s="1" t="s">
        <v>231</v>
      </c>
      <c r="E16" t="e">
        <f>qlora_sci_40_60_c13b_2e_g_sampled[[#This Row],[Num Correct Sentences]]/qlora_sci_40_60_c13b_2e_g_sampled[[#This Row],[Num Sentences]]</f>
        <v>#DIV/0!</v>
      </c>
      <c r="G16">
        <f t="shared" si="0"/>
        <v>0.22222222222222221</v>
      </c>
    </row>
    <row r="17" spans="1:7" x14ac:dyDescent="0.75">
      <c r="A17" s="1" t="s">
        <v>232</v>
      </c>
      <c r="E17" t="e">
        <f>qlora_sci_40_60_c13b_2e_g_sampled[[#This Row],[Num Correct Sentences]]/qlora_sci_40_60_c13b_2e_g_sampled[[#This Row],[Num Sentences]]</f>
        <v>#DIV/0!</v>
      </c>
      <c r="G17">
        <f t="shared" si="0"/>
        <v>0.22222222222222221</v>
      </c>
    </row>
    <row r="18" spans="1:7" x14ac:dyDescent="0.75">
      <c r="A18" s="1" t="s">
        <v>233</v>
      </c>
      <c r="E18" t="e">
        <f>qlora_sci_40_60_c13b_2e_g_sampled[[#This Row],[Num Correct Sentences]]/qlora_sci_40_60_c13b_2e_g_sampled[[#This Row],[Num Sentences]]</f>
        <v>#DIV/0!</v>
      </c>
      <c r="G18">
        <f t="shared" si="0"/>
        <v>0.22222222222222221</v>
      </c>
    </row>
    <row r="19" spans="1:7" x14ac:dyDescent="0.75">
      <c r="A19" s="1" t="s">
        <v>234</v>
      </c>
      <c r="E19" t="e">
        <f>qlora_sci_40_60_c13b_2e_g_sampled[[#This Row],[Num Correct Sentences]]/qlora_sci_40_60_c13b_2e_g_sampled[[#This Row],[Num Sentences]]</f>
        <v>#DIV/0!</v>
      </c>
      <c r="G19">
        <f t="shared" si="0"/>
        <v>0.22222222222222221</v>
      </c>
    </row>
    <row r="20" spans="1:7" x14ac:dyDescent="0.75">
      <c r="A20" s="1" t="s">
        <v>235</v>
      </c>
      <c r="E20" t="e">
        <f>qlora_sci_40_60_c13b_2e_g_sampled[[#This Row],[Num Correct Sentences]]/qlora_sci_40_60_c13b_2e_g_sampled[[#This Row],[Num Sentences]]</f>
        <v>#DIV/0!</v>
      </c>
      <c r="G20">
        <f t="shared" si="0"/>
        <v>0.22222222222222221</v>
      </c>
    </row>
    <row r="21" spans="1:7" x14ac:dyDescent="0.75">
      <c r="A21" s="1" t="s">
        <v>236</v>
      </c>
      <c r="E21" t="e">
        <f>qlora_sci_40_60_c13b_2e_g_sampled[[#This Row],[Num Correct Sentences]]/qlora_sci_40_60_c13b_2e_g_sampled[[#This Row],[Num Sentences]]</f>
        <v>#DIV/0!</v>
      </c>
      <c r="G21">
        <f t="shared" si="0"/>
        <v>0.22222222222222221</v>
      </c>
    </row>
    <row r="22" spans="1:7" x14ac:dyDescent="0.75">
      <c r="A22" s="1" t="s">
        <v>237</v>
      </c>
      <c r="E22" t="e">
        <f>qlora_sci_40_60_c13b_2e_g_sampled[[#This Row],[Num Correct Sentences]]/qlora_sci_40_60_c13b_2e_g_sampled[[#This Row],[Num Sentences]]</f>
        <v>#DIV/0!</v>
      </c>
      <c r="G22">
        <f t="shared" si="0"/>
        <v>0.22222222222222221</v>
      </c>
    </row>
    <row r="23" spans="1:7" x14ac:dyDescent="0.75">
      <c r="A23" s="1" t="s">
        <v>238</v>
      </c>
      <c r="E23" t="e">
        <f>qlora_sci_40_60_c13b_2e_g_sampled[[#This Row],[Num Correct Sentences]]/qlora_sci_40_60_c13b_2e_g_sampled[[#This Row],[Num Sentences]]</f>
        <v>#DIV/0!</v>
      </c>
      <c r="G23">
        <f t="shared" si="0"/>
        <v>0.22222222222222221</v>
      </c>
    </row>
    <row r="24" spans="1:7" x14ac:dyDescent="0.75">
      <c r="A24" s="1" t="s">
        <v>239</v>
      </c>
      <c r="E24" t="e">
        <f>qlora_sci_40_60_c13b_2e_g_sampled[[#This Row],[Num Correct Sentences]]/qlora_sci_40_60_c13b_2e_g_sampled[[#This Row],[Num Sentences]]</f>
        <v>#DIV/0!</v>
      </c>
      <c r="G24">
        <f t="shared" si="0"/>
        <v>0.22222222222222221</v>
      </c>
    </row>
    <row r="25" spans="1:7" x14ac:dyDescent="0.75">
      <c r="A25" s="1" t="s">
        <v>240</v>
      </c>
      <c r="E25" t="e">
        <f>qlora_sci_40_60_c13b_2e_g_sampled[[#This Row],[Num Correct Sentences]]/qlora_sci_40_60_c13b_2e_g_sampled[[#This Row],[Num Sentences]]</f>
        <v>#DIV/0!</v>
      </c>
      <c r="G25">
        <f t="shared" si="0"/>
        <v>0.22222222222222221</v>
      </c>
    </row>
    <row r="26" spans="1:7" x14ac:dyDescent="0.75">
      <c r="A26" s="1" t="s">
        <v>241</v>
      </c>
      <c r="E26" t="e">
        <f>qlora_sci_40_60_c13b_2e_g_sampled[[#This Row],[Num Correct Sentences]]/qlora_sci_40_60_c13b_2e_g_sampled[[#This Row],[Num Sentences]]</f>
        <v>#DIV/0!</v>
      </c>
      <c r="G26">
        <f t="shared" si="0"/>
        <v>0.22222222222222221</v>
      </c>
    </row>
    <row r="27" spans="1:7" x14ac:dyDescent="0.75">
      <c r="A27" s="1" t="s">
        <v>242</v>
      </c>
      <c r="E27" t="e">
        <f>qlora_sci_40_60_c13b_2e_g_sampled[[#This Row],[Num Correct Sentences]]/qlora_sci_40_60_c13b_2e_g_sampled[[#This Row],[Num Sentences]]</f>
        <v>#DIV/0!</v>
      </c>
      <c r="G27">
        <f t="shared" si="0"/>
        <v>0.22222222222222221</v>
      </c>
    </row>
    <row r="28" spans="1:7" x14ac:dyDescent="0.75">
      <c r="A28" s="1" t="s">
        <v>243</v>
      </c>
      <c r="E28" t="e">
        <f>qlora_sci_40_60_c13b_2e_g_sampled[[#This Row],[Num Correct Sentences]]/qlora_sci_40_60_c13b_2e_g_sampled[[#This Row],[Num Sentences]]</f>
        <v>#DIV/0!</v>
      </c>
      <c r="G28">
        <f t="shared" si="0"/>
        <v>0.22222222222222221</v>
      </c>
    </row>
    <row r="29" spans="1:7" x14ac:dyDescent="0.75">
      <c r="A29" s="1" t="s">
        <v>244</v>
      </c>
      <c r="E29" t="e">
        <f>qlora_sci_40_60_c13b_2e_g_sampled[[#This Row],[Num Correct Sentences]]/qlora_sci_40_60_c13b_2e_g_sampled[[#This Row],[Num Sentences]]</f>
        <v>#DIV/0!</v>
      </c>
      <c r="G29">
        <f t="shared" si="0"/>
        <v>0.22222222222222221</v>
      </c>
    </row>
    <row r="30" spans="1:7" x14ac:dyDescent="0.75">
      <c r="A30" s="1" t="s">
        <v>245</v>
      </c>
      <c r="E30" t="e">
        <f>qlora_sci_40_60_c13b_2e_g_sampled[[#This Row],[Num Correct Sentences]]/qlora_sci_40_60_c13b_2e_g_sampled[[#This Row],[Num Sentences]]</f>
        <v>#DIV/0!</v>
      </c>
      <c r="G30">
        <f t="shared" si="0"/>
        <v>0.22222222222222221</v>
      </c>
    </row>
    <row r="31" spans="1:7" x14ac:dyDescent="0.75">
      <c r="A31" s="1" t="s">
        <v>246</v>
      </c>
      <c r="E31" t="e">
        <f>qlora_sci_40_60_c13b_2e_g_sampled[[#This Row],[Num Correct Sentences]]/qlora_sci_40_60_c13b_2e_g_sampled[[#This Row],[Num Sentences]]</f>
        <v>#DIV/0!</v>
      </c>
      <c r="G31">
        <f t="shared" si="0"/>
        <v>0.22222222222222221</v>
      </c>
    </row>
    <row r="32" spans="1:7" x14ac:dyDescent="0.75">
      <c r="A32" s="1" t="s">
        <v>247</v>
      </c>
      <c r="E32" t="e">
        <f>qlora_sci_40_60_c13b_2e_g_sampled[[#This Row],[Num Correct Sentences]]/qlora_sci_40_60_c13b_2e_g_sampled[[#This Row],[Num Sentences]]</f>
        <v>#DIV/0!</v>
      </c>
      <c r="G32">
        <f t="shared" si="0"/>
        <v>0.22222222222222221</v>
      </c>
    </row>
    <row r="33" spans="1:7" x14ac:dyDescent="0.75">
      <c r="A33" s="1" t="s">
        <v>248</v>
      </c>
      <c r="E33" t="e">
        <f>qlora_sci_40_60_c13b_2e_g_sampled[[#This Row],[Num Correct Sentences]]/qlora_sci_40_60_c13b_2e_g_sampled[[#This Row],[Num Sentences]]</f>
        <v>#DIV/0!</v>
      </c>
      <c r="G33">
        <f t="shared" si="0"/>
        <v>0.22222222222222221</v>
      </c>
    </row>
    <row r="34" spans="1:7" x14ac:dyDescent="0.75">
      <c r="A34" s="1" t="s">
        <v>249</v>
      </c>
      <c r="E34" t="e">
        <f>qlora_sci_40_60_c13b_2e_g_sampled[[#This Row],[Num Correct Sentences]]/qlora_sci_40_60_c13b_2e_g_sampled[[#This Row],[Num Sentences]]</f>
        <v>#DIV/0!</v>
      </c>
      <c r="G34">
        <f t="shared" ref="G34:G51" si="1">2/9</f>
        <v>0.22222222222222221</v>
      </c>
    </row>
    <row r="35" spans="1:7" x14ac:dyDescent="0.75">
      <c r="A35" s="1" t="s">
        <v>250</v>
      </c>
      <c r="E35" t="e">
        <f>qlora_sci_40_60_c13b_2e_g_sampled[[#This Row],[Num Correct Sentences]]/qlora_sci_40_60_c13b_2e_g_sampled[[#This Row],[Num Sentences]]</f>
        <v>#DIV/0!</v>
      </c>
      <c r="G35">
        <f t="shared" si="1"/>
        <v>0.22222222222222221</v>
      </c>
    </row>
    <row r="36" spans="1:7" x14ac:dyDescent="0.75">
      <c r="A36" s="1" t="s">
        <v>251</v>
      </c>
      <c r="E36" t="e">
        <f>qlora_sci_40_60_c13b_2e_g_sampled[[#This Row],[Num Correct Sentences]]/qlora_sci_40_60_c13b_2e_g_sampled[[#This Row],[Num Sentences]]</f>
        <v>#DIV/0!</v>
      </c>
      <c r="G36">
        <f t="shared" si="1"/>
        <v>0.22222222222222221</v>
      </c>
    </row>
    <row r="37" spans="1:7" x14ac:dyDescent="0.75">
      <c r="A37" s="1" t="s">
        <v>252</v>
      </c>
      <c r="E37" t="e">
        <f>qlora_sci_40_60_c13b_2e_g_sampled[[#This Row],[Num Correct Sentences]]/qlora_sci_40_60_c13b_2e_g_sampled[[#This Row],[Num Sentences]]</f>
        <v>#DIV/0!</v>
      </c>
      <c r="G37">
        <f t="shared" si="1"/>
        <v>0.22222222222222221</v>
      </c>
    </row>
    <row r="38" spans="1:7" x14ac:dyDescent="0.75">
      <c r="A38" s="1" t="s">
        <v>253</v>
      </c>
      <c r="E38" t="e">
        <f>qlora_sci_40_60_c13b_2e_g_sampled[[#This Row],[Num Correct Sentences]]/qlora_sci_40_60_c13b_2e_g_sampled[[#This Row],[Num Sentences]]</f>
        <v>#DIV/0!</v>
      </c>
      <c r="G38">
        <f t="shared" si="1"/>
        <v>0.22222222222222221</v>
      </c>
    </row>
    <row r="39" spans="1:7" x14ac:dyDescent="0.75">
      <c r="A39" s="1" t="s">
        <v>254</v>
      </c>
      <c r="E39" t="e">
        <f>qlora_sci_40_60_c13b_2e_g_sampled[[#This Row],[Num Correct Sentences]]/qlora_sci_40_60_c13b_2e_g_sampled[[#This Row],[Num Sentences]]</f>
        <v>#DIV/0!</v>
      </c>
      <c r="G39">
        <f t="shared" si="1"/>
        <v>0.22222222222222221</v>
      </c>
    </row>
    <row r="40" spans="1:7" x14ac:dyDescent="0.75">
      <c r="A40" s="1" t="s">
        <v>255</v>
      </c>
      <c r="E40" t="e">
        <f>qlora_sci_40_60_c13b_2e_g_sampled[[#This Row],[Num Correct Sentences]]/qlora_sci_40_60_c13b_2e_g_sampled[[#This Row],[Num Sentences]]</f>
        <v>#DIV/0!</v>
      </c>
      <c r="G40">
        <f t="shared" si="1"/>
        <v>0.22222222222222221</v>
      </c>
    </row>
    <row r="41" spans="1:7" x14ac:dyDescent="0.75">
      <c r="A41" s="1" t="s">
        <v>256</v>
      </c>
      <c r="E41" t="e">
        <f>qlora_sci_40_60_c13b_2e_g_sampled[[#This Row],[Num Correct Sentences]]/qlora_sci_40_60_c13b_2e_g_sampled[[#This Row],[Num Sentences]]</f>
        <v>#DIV/0!</v>
      </c>
      <c r="G41">
        <f t="shared" si="1"/>
        <v>0.22222222222222221</v>
      </c>
    </row>
    <row r="42" spans="1:7" x14ac:dyDescent="0.75">
      <c r="A42" s="1" t="s">
        <v>257</v>
      </c>
      <c r="E42" t="e">
        <f>qlora_sci_40_60_c13b_2e_g_sampled[[#This Row],[Num Correct Sentences]]/qlora_sci_40_60_c13b_2e_g_sampled[[#This Row],[Num Sentences]]</f>
        <v>#DIV/0!</v>
      </c>
      <c r="G42">
        <f t="shared" si="1"/>
        <v>0.22222222222222221</v>
      </c>
    </row>
    <row r="43" spans="1:7" x14ac:dyDescent="0.75">
      <c r="A43" s="1" t="s">
        <v>258</v>
      </c>
      <c r="E43" t="e">
        <f>qlora_sci_40_60_c13b_2e_g_sampled[[#This Row],[Num Correct Sentences]]/qlora_sci_40_60_c13b_2e_g_sampled[[#This Row],[Num Sentences]]</f>
        <v>#DIV/0!</v>
      </c>
      <c r="G43">
        <f t="shared" si="1"/>
        <v>0.22222222222222221</v>
      </c>
    </row>
    <row r="44" spans="1:7" x14ac:dyDescent="0.75">
      <c r="A44" s="1" t="s">
        <v>259</v>
      </c>
      <c r="E44" t="e">
        <f>qlora_sci_40_60_c13b_2e_g_sampled[[#This Row],[Num Correct Sentences]]/qlora_sci_40_60_c13b_2e_g_sampled[[#This Row],[Num Sentences]]</f>
        <v>#DIV/0!</v>
      </c>
      <c r="G44">
        <f t="shared" si="1"/>
        <v>0.22222222222222221</v>
      </c>
    </row>
    <row r="45" spans="1:7" x14ac:dyDescent="0.75">
      <c r="A45" s="1" t="s">
        <v>260</v>
      </c>
      <c r="E45" t="e">
        <f>qlora_sci_40_60_c13b_2e_g_sampled[[#This Row],[Num Correct Sentences]]/qlora_sci_40_60_c13b_2e_g_sampled[[#This Row],[Num Sentences]]</f>
        <v>#DIV/0!</v>
      </c>
      <c r="G45">
        <f t="shared" si="1"/>
        <v>0.22222222222222221</v>
      </c>
    </row>
    <row r="46" spans="1:7" x14ac:dyDescent="0.75">
      <c r="A46" s="1" t="s">
        <v>261</v>
      </c>
      <c r="E46" t="e">
        <f>qlora_sci_40_60_c13b_2e_g_sampled[[#This Row],[Num Correct Sentences]]/qlora_sci_40_60_c13b_2e_g_sampled[[#This Row],[Num Sentences]]</f>
        <v>#DIV/0!</v>
      </c>
      <c r="G46">
        <f t="shared" si="1"/>
        <v>0.22222222222222221</v>
      </c>
    </row>
    <row r="47" spans="1:7" x14ac:dyDescent="0.75">
      <c r="A47" s="1" t="s">
        <v>262</v>
      </c>
      <c r="E47" t="e">
        <f>qlora_sci_40_60_c13b_2e_g_sampled[[#This Row],[Num Correct Sentences]]/qlora_sci_40_60_c13b_2e_g_sampled[[#This Row],[Num Sentences]]</f>
        <v>#DIV/0!</v>
      </c>
      <c r="G47">
        <f t="shared" si="1"/>
        <v>0.22222222222222221</v>
      </c>
    </row>
    <row r="48" spans="1:7" x14ac:dyDescent="0.75">
      <c r="A48" s="1" t="s">
        <v>263</v>
      </c>
      <c r="E48" t="e">
        <f>qlora_sci_40_60_c13b_2e_g_sampled[[#This Row],[Num Correct Sentences]]/qlora_sci_40_60_c13b_2e_g_sampled[[#This Row],[Num Sentences]]</f>
        <v>#DIV/0!</v>
      </c>
      <c r="G48">
        <f t="shared" si="1"/>
        <v>0.22222222222222221</v>
      </c>
    </row>
    <row r="49" spans="1:7" x14ac:dyDescent="0.75">
      <c r="A49" s="1" t="s">
        <v>264</v>
      </c>
      <c r="E49" t="e">
        <f>qlora_sci_40_60_c13b_2e_g_sampled[[#This Row],[Num Correct Sentences]]/qlora_sci_40_60_c13b_2e_g_sampled[[#This Row],[Num Sentences]]</f>
        <v>#DIV/0!</v>
      </c>
      <c r="G49">
        <f t="shared" si="1"/>
        <v>0.22222222222222221</v>
      </c>
    </row>
    <row r="50" spans="1:7" x14ac:dyDescent="0.75">
      <c r="A50" s="1" t="s">
        <v>265</v>
      </c>
      <c r="E50" t="e">
        <f>qlora_sci_40_60_c13b_2e_g_sampled[[#This Row],[Num Correct Sentences]]/qlora_sci_40_60_c13b_2e_g_sampled[[#This Row],[Num Sentences]]</f>
        <v>#DIV/0!</v>
      </c>
      <c r="G50">
        <f t="shared" si="1"/>
        <v>0.22222222222222221</v>
      </c>
    </row>
    <row r="51" spans="1:7" x14ac:dyDescent="0.75">
      <c r="A51" s="1" t="s">
        <v>266</v>
      </c>
      <c r="E51" t="e">
        <f>qlora_sci_40_60_c13b_2e_g_sampled[[#This Row],[Num Correct Sentences]]/qlora_sci_40_60_c13b_2e_g_sampled[[#This Row],[Num Sentences]]</f>
        <v>#DIV/0!</v>
      </c>
      <c r="G51">
        <f t="shared" si="1"/>
        <v>0.22222222222222221</v>
      </c>
    </row>
  </sheetData>
  <phoneticPr fontId="1"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76B5-0140-45B7-B2F6-E1E9E1EF9BDF}">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166</v>
      </c>
      <c r="B1" t="s">
        <v>153</v>
      </c>
      <c r="C1" t="s">
        <v>467</v>
      </c>
      <c r="D1" t="s">
        <v>468</v>
      </c>
      <c r="E1" t="s">
        <v>469</v>
      </c>
      <c r="F1" t="s">
        <v>470</v>
      </c>
      <c r="G1" t="s">
        <v>154</v>
      </c>
    </row>
    <row r="2" spans="1:7" x14ac:dyDescent="0.75">
      <c r="A2" s="1" t="s">
        <v>267</v>
      </c>
      <c r="B2">
        <v>1</v>
      </c>
      <c r="C2">
        <v>3</v>
      </c>
      <c r="D2">
        <v>3</v>
      </c>
      <c r="E2">
        <f>qlora_sci_44_60_c13b_2e_g_sampled[[#This Row],[Num Correct Sentences]]/qlora_sci_44_60_c13b_2e_g_sampled[[#This Row],[Num Sentences]]</f>
        <v>1</v>
      </c>
      <c r="G2">
        <f t="shared" ref="G2:G33" si="0">3/7</f>
        <v>0.42857142857142855</v>
      </c>
    </row>
    <row r="3" spans="1:7" x14ac:dyDescent="0.75">
      <c r="A3" s="1" t="s">
        <v>268</v>
      </c>
      <c r="B3">
        <v>1</v>
      </c>
      <c r="C3">
        <v>1</v>
      </c>
      <c r="D3">
        <v>1</v>
      </c>
      <c r="E3">
        <f>qlora_sci_44_60_c13b_2e_g_sampled[[#This Row],[Num Correct Sentences]]/qlora_sci_44_60_c13b_2e_g_sampled[[#This Row],[Num Sentences]]</f>
        <v>1</v>
      </c>
      <c r="G3">
        <f t="shared" si="0"/>
        <v>0.42857142857142855</v>
      </c>
    </row>
    <row r="4" spans="1:7" x14ac:dyDescent="0.75">
      <c r="A4" s="1" t="s">
        <v>269</v>
      </c>
      <c r="B4">
        <v>0</v>
      </c>
      <c r="C4">
        <v>4</v>
      </c>
      <c r="D4">
        <v>0</v>
      </c>
      <c r="E4">
        <f>qlora_sci_44_60_c13b_2e_g_sampled[[#This Row],[Num Correct Sentences]]/qlora_sci_44_60_c13b_2e_g_sampled[[#This Row],[Num Sentences]]</f>
        <v>0</v>
      </c>
      <c r="G4">
        <f t="shared" si="0"/>
        <v>0.42857142857142855</v>
      </c>
    </row>
    <row r="5" spans="1:7" x14ac:dyDescent="0.75">
      <c r="A5" s="1" t="s">
        <v>270</v>
      </c>
      <c r="B5">
        <v>0</v>
      </c>
      <c r="C5">
        <v>5</v>
      </c>
      <c r="D5">
        <v>1</v>
      </c>
      <c r="E5">
        <f>qlora_sci_44_60_c13b_2e_g_sampled[[#This Row],[Num Correct Sentences]]/qlora_sci_44_60_c13b_2e_g_sampled[[#This Row],[Num Sentences]]</f>
        <v>0.2</v>
      </c>
      <c r="G5">
        <f t="shared" si="0"/>
        <v>0.42857142857142855</v>
      </c>
    </row>
    <row r="6" spans="1:7" x14ac:dyDescent="0.75">
      <c r="A6" s="1" t="s">
        <v>271</v>
      </c>
      <c r="B6">
        <v>1</v>
      </c>
      <c r="C6">
        <v>1</v>
      </c>
      <c r="D6">
        <v>1</v>
      </c>
      <c r="E6">
        <f>qlora_sci_44_60_c13b_2e_g_sampled[[#This Row],[Num Correct Sentences]]/qlora_sci_44_60_c13b_2e_g_sampled[[#This Row],[Num Sentences]]</f>
        <v>1</v>
      </c>
      <c r="G6">
        <f t="shared" si="0"/>
        <v>0.42857142857142855</v>
      </c>
    </row>
    <row r="7" spans="1:7" x14ac:dyDescent="0.75">
      <c r="A7" s="1" t="s">
        <v>272</v>
      </c>
      <c r="B7">
        <v>1</v>
      </c>
      <c r="C7">
        <v>3</v>
      </c>
      <c r="D7">
        <v>3</v>
      </c>
      <c r="E7">
        <f>qlora_sci_44_60_c13b_2e_g_sampled[[#This Row],[Num Correct Sentences]]/qlora_sci_44_60_c13b_2e_g_sampled[[#This Row],[Num Sentences]]</f>
        <v>1</v>
      </c>
      <c r="G7">
        <f t="shared" si="0"/>
        <v>0.42857142857142855</v>
      </c>
    </row>
    <row r="8" spans="1:7" x14ac:dyDescent="0.75">
      <c r="A8" s="1" t="s">
        <v>273</v>
      </c>
      <c r="B8">
        <v>0</v>
      </c>
      <c r="C8">
        <v>5</v>
      </c>
      <c r="D8">
        <v>4</v>
      </c>
      <c r="E8">
        <f>qlora_sci_44_60_c13b_2e_g_sampled[[#This Row],[Num Correct Sentences]]/qlora_sci_44_60_c13b_2e_g_sampled[[#This Row],[Num Sentences]]</f>
        <v>0.8</v>
      </c>
      <c r="G8">
        <f t="shared" si="0"/>
        <v>0.42857142857142855</v>
      </c>
    </row>
    <row r="9" spans="1:7" x14ac:dyDescent="0.75">
      <c r="A9" s="1" t="s">
        <v>274</v>
      </c>
      <c r="B9">
        <v>1</v>
      </c>
      <c r="C9">
        <v>1</v>
      </c>
      <c r="D9">
        <v>1</v>
      </c>
      <c r="E9">
        <f>qlora_sci_44_60_c13b_2e_g_sampled[[#This Row],[Num Correct Sentences]]/qlora_sci_44_60_c13b_2e_g_sampled[[#This Row],[Num Sentences]]</f>
        <v>1</v>
      </c>
      <c r="G9">
        <f t="shared" si="0"/>
        <v>0.42857142857142855</v>
      </c>
    </row>
    <row r="10" spans="1:7" x14ac:dyDescent="0.75">
      <c r="A10" s="1" t="s">
        <v>275</v>
      </c>
      <c r="B10">
        <v>1</v>
      </c>
      <c r="C10">
        <v>1</v>
      </c>
      <c r="D10">
        <v>1</v>
      </c>
      <c r="E10">
        <f>qlora_sci_44_60_c13b_2e_g_sampled[[#This Row],[Num Correct Sentences]]/qlora_sci_44_60_c13b_2e_g_sampled[[#This Row],[Num Sentences]]</f>
        <v>1</v>
      </c>
      <c r="G10">
        <f t="shared" si="0"/>
        <v>0.42857142857142855</v>
      </c>
    </row>
    <row r="11" spans="1:7" x14ac:dyDescent="0.75">
      <c r="A11" s="1" t="s">
        <v>276</v>
      </c>
      <c r="B11">
        <v>0</v>
      </c>
      <c r="C11">
        <v>3</v>
      </c>
      <c r="D11">
        <v>1</v>
      </c>
      <c r="E11">
        <f>qlora_sci_44_60_c13b_2e_g_sampled[[#This Row],[Num Correct Sentences]]/qlora_sci_44_60_c13b_2e_g_sampled[[#This Row],[Num Sentences]]</f>
        <v>0.33333333333333331</v>
      </c>
      <c r="F11">
        <f>SUM(E2,E4:E8,E11)/7</f>
        <v>0.61904761904761896</v>
      </c>
      <c r="G11">
        <f t="shared" si="0"/>
        <v>0.42857142857142855</v>
      </c>
    </row>
    <row r="12" spans="1:7" x14ac:dyDescent="0.75">
      <c r="A12" s="1" t="s">
        <v>277</v>
      </c>
      <c r="E12" t="e">
        <f>qlora_sci_44_60_c13b_2e_g_sampled[[#This Row],[Num Correct Sentences]]/qlora_sci_44_60_c13b_2e_g_sampled[[#This Row],[Num Sentences]]</f>
        <v>#DIV/0!</v>
      </c>
      <c r="G12">
        <f t="shared" si="0"/>
        <v>0.42857142857142855</v>
      </c>
    </row>
    <row r="13" spans="1:7" x14ac:dyDescent="0.75">
      <c r="A13" s="1" t="s">
        <v>278</v>
      </c>
      <c r="E13" t="e">
        <f>qlora_sci_44_60_c13b_2e_g_sampled[[#This Row],[Num Correct Sentences]]/qlora_sci_44_60_c13b_2e_g_sampled[[#This Row],[Num Sentences]]</f>
        <v>#DIV/0!</v>
      </c>
      <c r="G13">
        <f t="shared" si="0"/>
        <v>0.42857142857142855</v>
      </c>
    </row>
    <row r="14" spans="1:7" x14ac:dyDescent="0.75">
      <c r="A14" s="1" t="s">
        <v>279</v>
      </c>
      <c r="E14" t="e">
        <f>qlora_sci_44_60_c13b_2e_g_sampled[[#This Row],[Num Correct Sentences]]/qlora_sci_44_60_c13b_2e_g_sampled[[#This Row],[Num Sentences]]</f>
        <v>#DIV/0!</v>
      </c>
      <c r="G14">
        <f t="shared" si="0"/>
        <v>0.42857142857142855</v>
      </c>
    </row>
    <row r="15" spans="1:7" x14ac:dyDescent="0.75">
      <c r="A15" s="1" t="s">
        <v>280</v>
      </c>
      <c r="E15" t="e">
        <f>qlora_sci_44_60_c13b_2e_g_sampled[[#This Row],[Num Correct Sentences]]/qlora_sci_44_60_c13b_2e_g_sampled[[#This Row],[Num Sentences]]</f>
        <v>#DIV/0!</v>
      </c>
      <c r="G15">
        <f t="shared" si="0"/>
        <v>0.42857142857142855</v>
      </c>
    </row>
    <row r="16" spans="1:7" x14ac:dyDescent="0.75">
      <c r="A16" s="1" t="s">
        <v>281</v>
      </c>
      <c r="E16" t="e">
        <f>qlora_sci_44_60_c13b_2e_g_sampled[[#This Row],[Num Correct Sentences]]/qlora_sci_44_60_c13b_2e_g_sampled[[#This Row],[Num Sentences]]</f>
        <v>#DIV/0!</v>
      </c>
      <c r="G16">
        <f t="shared" si="0"/>
        <v>0.42857142857142855</v>
      </c>
    </row>
    <row r="17" spans="1:7" x14ac:dyDescent="0.75">
      <c r="A17" s="1" t="s">
        <v>282</v>
      </c>
      <c r="E17" t="e">
        <f>qlora_sci_44_60_c13b_2e_g_sampled[[#This Row],[Num Correct Sentences]]/qlora_sci_44_60_c13b_2e_g_sampled[[#This Row],[Num Sentences]]</f>
        <v>#DIV/0!</v>
      </c>
      <c r="G17">
        <f t="shared" si="0"/>
        <v>0.42857142857142855</v>
      </c>
    </row>
    <row r="18" spans="1:7" x14ac:dyDescent="0.75">
      <c r="A18" s="1" t="s">
        <v>283</v>
      </c>
      <c r="E18" t="e">
        <f>qlora_sci_44_60_c13b_2e_g_sampled[[#This Row],[Num Correct Sentences]]/qlora_sci_44_60_c13b_2e_g_sampled[[#This Row],[Num Sentences]]</f>
        <v>#DIV/0!</v>
      </c>
      <c r="G18">
        <f t="shared" si="0"/>
        <v>0.42857142857142855</v>
      </c>
    </row>
    <row r="19" spans="1:7" x14ac:dyDescent="0.75">
      <c r="A19" s="1" t="s">
        <v>284</v>
      </c>
      <c r="E19" t="e">
        <f>qlora_sci_44_60_c13b_2e_g_sampled[[#This Row],[Num Correct Sentences]]/qlora_sci_44_60_c13b_2e_g_sampled[[#This Row],[Num Sentences]]</f>
        <v>#DIV/0!</v>
      </c>
      <c r="G19">
        <f t="shared" si="0"/>
        <v>0.42857142857142855</v>
      </c>
    </row>
    <row r="20" spans="1:7" x14ac:dyDescent="0.75">
      <c r="A20" s="1" t="s">
        <v>285</v>
      </c>
      <c r="E20" t="e">
        <f>qlora_sci_44_60_c13b_2e_g_sampled[[#This Row],[Num Correct Sentences]]/qlora_sci_44_60_c13b_2e_g_sampled[[#This Row],[Num Sentences]]</f>
        <v>#DIV/0!</v>
      </c>
      <c r="G20">
        <f t="shared" si="0"/>
        <v>0.42857142857142855</v>
      </c>
    </row>
    <row r="21" spans="1:7" x14ac:dyDescent="0.75">
      <c r="A21" s="1" t="s">
        <v>286</v>
      </c>
      <c r="E21" t="e">
        <f>qlora_sci_44_60_c13b_2e_g_sampled[[#This Row],[Num Correct Sentences]]/qlora_sci_44_60_c13b_2e_g_sampled[[#This Row],[Num Sentences]]</f>
        <v>#DIV/0!</v>
      </c>
      <c r="G21">
        <f t="shared" si="0"/>
        <v>0.42857142857142855</v>
      </c>
    </row>
    <row r="22" spans="1:7" x14ac:dyDescent="0.75">
      <c r="A22" s="1" t="s">
        <v>287</v>
      </c>
      <c r="E22" t="e">
        <f>qlora_sci_44_60_c13b_2e_g_sampled[[#This Row],[Num Correct Sentences]]/qlora_sci_44_60_c13b_2e_g_sampled[[#This Row],[Num Sentences]]</f>
        <v>#DIV/0!</v>
      </c>
      <c r="G22">
        <f t="shared" si="0"/>
        <v>0.42857142857142855</v>
      </c>
    </row>
    <row r="23" spans="1:7" x14ac:dyDescent="0.75">
      <c r="A23" s="1" t="s">
        <v>288</v>
      </c>
      <c r="E23" t="e">
        <f>qlora_sci_44_60_c13b_2e_g_sampled[[#This Row],[Num Correct Sentences]]/qlora_sci_44_60_c13b_2e_g_sampled[[#This Row],[Num Sentences]]</f>
        <v>#DIV/0!</v>
      </c>
      <c r="G23">
        <f t="shared" si="0"/>
        <v>0.42857142857142855</v>
      </c>
    </row>
    <row r="24" spans="1:7" x14ac:dyDescent="0.75">
      <c r="A24" s="1" t="s">
        <v>289</v>
      </c>
      <c r="E24" t="e">
        <f>qlora_sci_44_60_c13b_2e_g_sampled[[#This Row],[Num Correct Sentences]]/qlora_sci_44_60_c13b_2e_g_sampled[[#This Row],[Num Sentences]]</f>
        <v>#DIV/0!</v>
      </c>
      <c r="G24">
        <f t="shared" si="0"/>
        <v>0.42857142857142855</v>
      </c>
    </row>
    <row r="25" spans="1:7" x14ac:dyDescent="0.75">
      <c r="A25" s="1" t="s">
        <v>290</v>
      </c>
      <c r="E25" t="e">
        <f>qlora_sci_44_60_c13b_2e_g_sampled[[#This Row],[Num Correct Sentences]]/qlora_sci_44_60_c13b_2e_g_sampled[[#This Row],[Num Sentences]]</f>
        <v>#DIV/0!</v>
      </c>
      <c r="G25">
        <f t="shared" si="0"/>
        <v>0.42857142857142855</v>
      </c>
    </row>
    <row r="26" spans="1:7" x14ac:dyDescent="0.75">
      <c r="A26" s="1" t="s">
        <v>291</v>
      </c>
      <c r="E26" t="e">
        <f>qlora_sci_44_60_c13b_2e_g_sampled[[#This Row],[Num Correct Sentences]]/qlora_sci_44_60_c13b_2e_g_sampled[[#This Row],[Num Sentences]]</f>
        <v>#DIV/0!</v>
      </c>
      <c r="G26">
        <f t="shared" si="0"/>
        <v>0.42857142857142855</v>
      </c>
    </row>
    <row r="27" spans="1:7" x14ac:dyDescent="0.75">
      <c r="A27" s="1" t="s">
        <v>292</v>
      </c>
      <c r="E27" t="e">
        <f>qlora_sci_44_60_c13b_2e_g_sampled[[#This Row],[Num Correct Sentences]]/qlora_sci_44_60_c13b_2e_g_sampled[[#This Row],[Num Sentences]]</f>
        <v>#DIV/0!</v>
      </c>
      <c r="G27">
        <f t="shared" si="0"/>
        <v>0.42857142857142855</v>
      </c>
    </row>
    <row r="28" spans="1:7" x14ac:dyDescent="0.75">
      <c r="A28" s="1" t="s">
        <v>293</v>
      </c>
      <c r="E28" t="e">
        <f>qlora_sci_44_60_c13b_2e_g_sampled[[#This Row],[Num Correct Sentences]]/qlora_sci_44_60_c13b_2e_g_sampled[[#This Row],[Num Sentences]]</f>
        <v>#DIV/0!</v>
      </c>
      <c r="G28">
        <f t="shared" si="0"/>
        <v>0.42857142857142855</v>
      </c>
    </row>
    <row r="29" spans="1:7" x14ac:dyDescent="0.75">
      <c r="A29" s="1" t="s">
        <v>294</v>
      </c>
      <c r="E29" t="e">
        <f>qlora_sci_44_60_c13b_2e_g_sampled[[#This Row],[Num Correct Sentences]]/qlora_sci_44_60_c13b_2e_g_sampled[[#This Row],[Num Sentences]]</f>
        <v>#DIV/0!</v>
      </c>
      <c r="G29">
        <f t="shared" si="0"/>
        <v>0.42857142857142855</v>
      </c>
    </row>
    <row r="30" spans="1:7" x14ac:dyDescent="0.75">
      <c r="A30" s="1" t="s">
        <v>295</v>
      </c>
      <c r="E30" t="e">
        <f>qlora_sci_44_60_c13b_2e_g_sampled[[#This Row],[Num Correct Sentences]]/qlora_sci_44_60_c13b_2e_g_sampled[[#This Row],[Num Sentences]]</f>
        <v>#DIV/0!</v>
      </c>
      <c r="G30">
        <f t="shared" si="0"/>
        <v>0.42857142857142855</v>
      </c>
    </row>
    <row r="31" spans="1:7" x14ac:dyDescent="0.75">
      <c r="A31" s="1" t="s">
        <v>296</v>
      </c>
      <c r="E31" t="e">
        <f>qlora_sci_44_60_c13b_2e_g_sampled[[#This Row],[Num Correct Sentences]]/qlora_sci_44_60_c13b_2e_g_sampled[[#This Row],[Num Sentences]]</f>
        <v>#DIV/0!</v>
      </c>
      <c r="G31">
        <f t="shared" si="0"/>
        <v>0.42857142857142855</v>
      </c>
    </row>
    <row r="32" spans="1:7" x14ac:dyDescent="0.75">
      <c r="A32" s="1" t="s">
        <v>297</v>
      </c>
      <c r="E32" t="e">
        <f>qlora_sci_44_60_c13b_2e_g_sampled[[#This Row],[Num Correct Sentences]]/qlora_sci_44_60_c13b_2e_g_sampled[[#This Row],[Num Sentences]]</f>
        <v>#DIV/0!</v>
      </c>
      <c r="G32">
        <f t="shared" si="0"/>
        <v>0.42857142857142855</v>
      </c>
    </row>
    <row r="33" spans="1:7" x14ac:dyDescent="0.75">
      <c r="A33" s="1" t="s">
        <v>298</v>
      </c>
      <c r="E33" t="e">
        <f>qlora_sci_44_60_c13b_2e_g_sampled[[#This Row],[Num Correct Sentences]]/qlora_sci_44_60_c13b_2e_g_sampled[[#This Row],[Num Sentences]]</f>
        <v>#DIV/0!</v>
      </c>
      <c r="G33">
        <f t="shared" si="0"/>
        <v>0.42857142857142855</v>
      </c>
    </row>
    <row r="34" spans="1:7" x14ac:dyDescent="0.75">
      <c r="A34" s="1" t="s">
        <v>299</v>
      </c>
      <c r="E34" t="e">
        <f>qlora_sci_44_60_c13b_2e_g_sampled[[#This Row],[Num Correct Sentences]]/qlora_sci_44_60_c13b_2e_g_sampled[[#This Row],[Num Sentences]]</f>
        <v>#DIV/0!</v>
      </c>
      <c r="G34">
        <f t="shared" ref="G34:G51" si="1">3/7</f>
        <v>0.42857142857142855</v>
      </c>
    </row>
    <row r="35" spans="1:7" x14ac:dyDescent="0.75">
      <c r="A35" s="1" t="s">
        <v>300</v>
      </c>
      <c r="E35" t="e">
        <f>qlora_sci_44_60_c13b_2e_g_sampled[[#This Row],[Num Correct Sentences]]/qlora_sci_44_60_c13b_2e_g_sampled[[#This Row],[Num Sentences]]</f>
        <v>#DIV/0!</v>
      </c>
      <c r="G35">
        <f t="shared" si="1"/>
        <v>0.42857142857142855</v>
      </c>
    </row>
    <row r="36" spans="1:7" x14ac:dyDescent="0.75">
      <c r="A36" s="1" t="s">
        <v>301</v>
      </c>
      <c r="E36" t="e">
        <f>qlora_sci_44_60_c13b_2e_g_sampled[[#This Row],[Num Correct Sentences]]/qlora_sci_44_60_c13b_2e_g_sampled[[#This Row],[Num Sentences]]</f>
        <v>#DIV/0!</v>
      </c>
      <c r="G36">
        <f t="shared" si="1"/>
        <v>0.42857142857142855</v>
      </c>
    </row>
    <row r="37" spans="1:7" x14ac:dyDescent="0.75">
      <c r="A37" s="1" t="s">
        <v>302</v>
      </c>
      <c r="E37" t="e">
        <f>qlora_sci_44_60_c13b_2e_g_sampled[[#This Row],[Num Correct Sentences]]/qlora_sci_44_60_c13b_2e_g_sampled[[#This Row],[Num Sentences]]</f>
        <v>#DIV/0!</v>
      </c>
      <c r="G37">
        <f t="shared" si="1"/>
        <v>0.42857142857142855</v>
      </c>
    </row>
    <row r="38" spans="1:7" x14ac:dyDescent="0.75">
      <c r="A38" s="1" t="s">
        <v>303</v>
      </c>
      <c r="E38" t="e">
        <f>qlora_sci_44_60_c13b_2e_g_sampled[[#This Row],[Num Correct Sentences]]/qlora_sci_44_60_c13b_2e_g_sampled[[#This Row],[Num Sentences]]</f>
        <v>#DIV/0!</v>
      </c>
      <c r="G38">
        <f t="shared" si="1"/>
        <v>0.42857142857142855</v>
      </c>
    </row>
    <row r="39" spans="1:7" x14ac:dyDescent="0.75">
      <c r="A39" s="1" t="s">
        <v>304</v>
      </c>
      <c r="E39" t="e">
        <f>qlora_sci_44_60_c13b_2e_g_sampled[[#This Row],[Num Correct Sentences]]/qlora_sci_44_60_c13b_2e_g_sampled[[#This Row],[Num Sentences]]</f>
        <v>#DIV/0!</v>
      </c>
      <c r="G39">
        <f t="shared" si="1"/>
        <v>0.42857142857142855</v>
      </c>
    </row>
    <row r="40" spans="1:7" x14ac:dyDescent="0.75">
      <c r="A40" s="1" t="s">
        <v>305</v>
      </c>
      <c r="E40" t="e">
        <f>qlora_sci_44_60_c13b_2e_g_sampled[[#This Row],[Num Correct Sentences]]/qlora_sci_44_60_c13b_2e_g_sampled[[#This Row],[Num Sentences]]</f>
        <v>#DIV/0!</v>
      </c>
      <c r="G40">
        <f t="shared" si="1"/>
        <v>0.42857142857142855</v>
      </c>
    </row>
    <row r="41" spans="1:7" x14ac:dyDescent="0.75">
      <c r="A41" s="1" t="s">
        <v>306</v>
      </c>
      <c r="E41" t="e">
        <f>qlora_sci_44_60_c13b_2e_g_sampled[[#This Row],[Num Correct Sentences]]/qlora_sci_44_60_c13b_2e_g_sampled[[#This Row],[Num Sentences]]</f>
        <v>#DIV/0!</v>
      </c>
      <c r="G41">
        <f t="shared" si="1"/>
        <v>0.42857142857142855</v>
      </c>
    </row>
    <row r="42" spans="1:7" x14ac:dyDescent="0.75">
      <c r="A42" s="1" t="s">
        <v>307</v>
      </c>
      <c r="E42" t="e">
        <f>qlora_sci_44_60_c13b_2e_g_sampled[[#This Row],[Num Correct Sentences]]/qlora_sci_44_60_c13b_2e_g_sampled[[#This Row],[Num Sentences]]</f>
        <v>#DIV/0!</v>
      </c>
      <c r="G42">
        <f t="shared" si="1"/>
        <v>0.42857142857142855</v>
      </c>
    </row>
    <row r="43" spans="1:7" x14ac:dyDescent="0.75">
      <c r="A43" s="1" t="s">
        <v>308</v>
      </c>
      <c r="E43" t="e">
        <f>qlora_sci_44_60_c13b_2e_g_sampled[[#This Row],[Num Correct Sentences]]/qlora_sci_44_60_c13b_2e_g_sampled[[#This Row],[Num Sentences]]</f>
        <v>#DIV/0!</v>
      </c>
      <c r="G43">
        <f t="shared" si="1"/>
        <v>0.42857142857142855</v>
      </c>
    </row>
    <row r="44" spans="1:7" x14ac:dyDescent="0.75">
      <c r="A44" s="1" t="s">
        <v>309</v>
      </c>
      <c r="E44" t="e">
        <f>qlora_sci_44_60_c13b_2e_g_sampled[[#This Row],[Num Correct Sentences]]/qlora_sci_44_60_c13b_2e_g_sampled[[#This Row],[Num Sentences]]</f>
        <v>#DIV/0!</v>
      </c>
      <c r="G44">
        <f t="shared" si="1"/>
        <v>0.42857142857142855</v>
      </c>
    </row>
    <row r="45" spans="1:7" x14ac:dyDescent="0.75">
      <c r="A45" s="1" t="s">
        <v>310</v>
      </c>
      <c r="E45" t="e">
        <f>qlora_sci_44_60_c13b_2e_g_sampled[[#This Row],[Num Correct Sentences]]/qlora_sci_44_60_c13b_2e_g_sampled[[#This Row],[Num Sentences]]</f>
        <v>#DIV/0!</v>
      </c>
      <c r="G45">
        <f t="shared" si="1"/>
        <v>0.42857142857142855</v>
      </c>
    </row>
    <row r="46" spans="1:7" x14ac:dyDescent="0.75">
      <c r="A46" s="1" t="s">
        <v>311</v>
      </c>
      <c r="E46" t="e">
        <f>qlora_sci_44_60_c13b_2e_g_sampled[[#This Row],[Num Correct Sentences]]/qlora_sci_44_60_c13b_2e_g_sampled[[#This Row],[Num Sentences]]</f>
        <v>#DIV/0!</v>
      </c>
      <c r="G46">
        <f t="shared" si="1"/>
        <v>0.42857142857142855</v>
      </c>
    </row>
    <row r="47" spans="1:7" x14ac:dyDescent="0.75">
      <c r="A47" s="1" t="s">
        <v>312</v>
      </c>
      <c r="E47" t="e">
        <f>qlora_sci_44_60_c13b_2e_g_sampled[[#This Row],[Num Correct Sentences]]/qlora_sci_44_60_c13b_2e_g_sampled[[#This Row],[Num Sentences]]</f>
        <v>#DIV/0!</v>
      </c>
      <c r="G47">
        <f t="shared" si="1"/>
        <v>0.42857142857142855</v>
      </c>
    </row>
    <row r="48" spans="1:7" x14ac:dyDescent="0.75">
      <c r="A48" s="1" t="s">
        <v>313</v>
      </c>
      <c r="E48" t="e">
        <f>qlora_sci_44_60_c13b_2e_g_sampled[[#This Row],[Num Correct Sentences]]/qlora_sci_44_60_c13b_2e_g_sampled[[#This Row],[Num Sentences]]</f>
        <v>#DIV/0!</v>
      </c>
      <c r="G48">
        <f t="shared" si="1"/>
        <v>0.42857142857142855</v>
      </c>
    </row>
    <row r="49" spans="1:7" x14ac:dyDescent="0.75">
      <c r="A49" s="1" t="s">
        <v>314</v>
      </c>
      <c r="E49" t="e">
        <f>qlora_sci_44_60_c13b_2e_g_sampled[[#This Row],[Num Correct Sentences]]/qlora_sci_44_60_c13b_2e_g_sampled[[#This Row],[Num Sentences]]</f>
        <v>#DIV/0!</v>
      </c>
      <c r="G49">
        <f t="shared" si="1"/>
        <v>0.42857142857142855</v>
      </c>
    </row>
    <row r="50" spans="1:7" x14ac:dyDescent="0.75">
      <c r="A50" s="1" t="s">
        <v>315</v>
      </c>
      <c r="E50" t="e">
        <f>qlora_sci_44_60_c13b_2e_g_sampled[[#This Row],[Num Correct Sentences]]/qlora_sci_44_60_c13b_2e_g_sampled[[#This Row],[Num Sentences]]</f>
        <v>#DIV/0!</v>
      </c>
      <c r="G50">
        <f t="shared" si="1"/>
        <v>0.42857142857142855</v>
      </c>
    </row>
    <row r="51" spans="1:7" x14ac:dyDescent="0.75">
      <c r="A51" s="1" t="s">
        <v>316</v>
      </c>
      <c r="E51" t="e">
        <f>qlora_sci_44_60_c13b_2e_g_sampled[[#This Row],[Num Correct Sentences]]/qlora_sci_44_60_c13b_2e_g_sampled[[#This Row],[Num Sentences]]</f>
        <v>#DIV/0!</v>
      </c>
      <c r="G51">
        <f t="shared" si="1"/>
        <v>0.42857142857142855</v>
      </c>
    </row>
  </sheetData>
  <phoneticPr fontId="1"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42FE3-1809-4385-AD24-DA0C29F99BEE}">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166</v>
      </c>
      <c r="B1" t="s">
        <v>153</v>
      </c>
      <c r="C1" t="s">
        <v>467</v>
      </c>
      <c r="D1" t="s">
        <v>468</v>
      </c>
      <c r="E1" t="s">
        <v>469</v>
      </c>
      <c r="F1" t="s">
        <v>470</v>
      </c>
    </row>
    <row r="2" spans="1:6" x14ac:dyDescent="0.75">
      <c r="A2" s="1" t="s">
        <v>317</v>
      </c>
      <c r="B2">
        <v>0</v>
      </c>
      <c r="C2">
        <v>3</v>
      </c>
      <c r="D2">
        <v>2</v>
      </c>
      <c r="E2">
        <f>qlora_sci_44_60_z7b1_0e_g_sampled[[#This Row],[Num Correct Sentences]]/qlora_sci_44_60_z7b1_0e_g_sampled[[#This Row],[Num Sentences]]</f>
        <v>0.66666666666666663</v>
      </c>
    </row>
    <row r="3" spans="1:6" x14ac:dyDescent="0.75">
      <c r="A3" s="1" t="s">
        <v>318</v>
      </c>
      <c r="B3">
        <v>0</v>
      </c>
      <c r="C3">
        <v>40</v>
      </c>
      <c r="D3">
        <v>0</v>
      </c>
      <c r="E3">
        <f>qlora_sci_44_60_z7b1_0e_g_sampled[[#This Row],[Num Correct Sentences]]/qlora_sci_44_60_z7b1_0e_g_sampled[[#This Row],[Num Sentences]]</f>
        <v>0</v>
      </c>
    </row>
    <row r="4" spans="1:6" x14ac:dyDescent="0.75">
      <c r="A4" s="1" t="s">
        <v>319</v>
      </c>
      <c r="B4">
        <v>0</v>
      </c>
      <c r="C4">
        <v>5</v>
      </c>
      <c r="D4">
        <v>0</v>
      </c>
      <c r="E4">
        <f>qlora_sci_44_60_z7b1_0e_g_sampled[[#This Row],[Num Correct Sentences]]/qlora_sci_44_60_z7b1_0e_g_sampled[[#This Row],[Num Sentences]]</f>
        <v>0</v>
      </c>
    </row>
    <row r="5" spans="1:6" x14ac:dyDescent="0.75">
      <c r="A5" s="1" t="s">
        <v>320</v>
      </c>
      <c r="B5">
        <v>0</v>
      </c>
      <c r="C5">
        <v>4</v>
      </c>
      <c r="D5">
        <v>0</v>
      </c>
      <c r="E5">
        <f>qlora_sci_44_60_z7b1_0e_g_sampled[[#This Row],[Num Correct Sentences]]/qlora_sci_44_60_z7b1_0e_g_sampled[[#This Row],[Num Sentences]]</f>
        <v>0</v>
      </c>
    </row>
    <row r="6" spans="1:6" x14ac:dyDescent="0.75">
      <c r="A6" s="1" t="s">
        <v>321</v>
      </c>
      <c r="B6">
        <v>0</v>
      </c>
      <c r="C6">
        <v>4</v>
      </c>
      <c r="D6">
        <v>0</v>
      </c>
      <c r="E6">
        <f>qlora_sci_44_60_z7b1_0e_g_sampled[[#This Row],[Num Correct Sentences]]/qlora_sci_44_60_z7b1_0e_g_sampled[[#This Row],[Num Sentences]]</f>
        <v>0</v>
      </c>
    </row>
    <row r="7" spans="1:6" x14ac:dyDescent="0.75">
      <c r="A7" s="1" t="s">
        <v>322</v>
      </c>
      <c r="B7">
        <v>0</v>
      </c>
      <c r="C7">
        <v>3</v>
      </c>
      <c r="D7">
        <v>1</v>
      </c>
      <c r="E7">
        <f>qlora_sci_44_60_z7b1_0e_g_sampled[[#This Row],[Num Correct Sentences]]/qlora_sci_44_60_z7b1_0e_g_sampled[[#This Row],[Num Sentences]]</f>
        <v>0.33333333333333331</v>
      </c>
    </row>
    <row r="8" spans="1:6" x14ac:dyDescent="0.75">
      <c r="A8" s="1" t="s">
        <v>323</v>
      </c>
      <c r="B8">
        <v>0</v>
      </c>
      <c r="C8">
        <v>4</v>
      </c>
      <c r="D8">
        <v>1</v>
      </c>
      <c r="E8">
        <f>qlora_sci_44_60_z7b1_0e_g_sampled[[#This Row],[Num Correct Sentences]]/qlora_sci_44_60_z7b1_0e_g_sampled[[#This Row],[Num Sentences]]</f>
        <v>0.25</v>
      </c>
    </row>
    <row r="9" spans="1:6" x14ac:dyDescent="0.75">
      <c r="A9" s="1" t="s">
        <v>324</v>
      </c>
      <c r="B9">
        <v>0</v>
      </c>
      <c r="C9">
        <v>3</v>
      </c>
      <c r="D9">
        <v>0</v>
      </c>
      <c r="E9">
        <f>qlora_sci_44_60_z7b1_0e_g_sampled[[#This Row],[Num Correct Sentences]]/qlora_sci_44_60_z7b1_0e_g_sampled[[#This Row],[Num Sentences]]</f>
        <v>0</v>
      </c>
    </row>
    <row r="10" spans="1:6" x14ac:dyDescent="0.75">
      <c r="A10" s="1" t="s">
        <v>325</v>
      </c>
      <c r="B10">
        <v>0</v>
      </c>
      <c r="C10">
        <v>2</v>
      </c>
      <c r="D10">
        <v>0</v>
      </c>
      <c r="E10">
        <f>qlora_sci_44_60_z7b1_0e_g_sampled[[#This Row],[Num Correct Sentences]]/qlora_sci_44_60_z7b1_0e_g_sampled[[#This Row],[Num Sentences]]</f>
        <v>0</v>
      </c>
    </row>
    <row r="11" spans="1:6" x14ac:dyDescent="0.75">
      <c r="A11" s="1" t="s">
        <v>326</v>
      </c>
      <c r="B11">
        <v>0</v>
      </c>
      <c r="C11">
        <v>6</v>
      </c>
      <c r="D11">
        <v>1</v>
      </c>
      <c r="E11">
        <f>qlora_sci_44_60_z7b1_0e_g_sampled[[#This Row],[Num Correct Sentences]]/qlora_sci_44_60_z7b1_0e_g_sampled[[#This Row],[Num Sentences]]</f>
        <v>0.16666666666666666</v>
      </c>
      <c r="F11">
        <f>SUM(E2:E11)/10</f>
        <v>0.14166666666666666</v>
      </c>
    </row>
    <row r="12" spans="1:6" x14ac:dyDescent="0.75">
      <c r="A12" s="1" t="s">
        <v>327</v>
      </c>
      <c r="E12" t="e">
        <f>qlora_sci_44_60_z7b1_0e_g_sampled[[#This Row],[Num Correct Sentences]]/qlora_sci_44_60_z7b1_0e_g_sampled[[#This Row],[Num Sentences]]</f>
        <v>#DIV/0!</v>
      </c>
    </row>
    <row r="13" spans="1:6" x14ac:dyDescent="0.75">
      <c r="A13" s="1" t="s">
        <v>328</v>
      </c>
      <c r="E13" t="e">
        <f>qlora_sci_44_60_z7b1_0e_g_sampled[[#This Row],[Num Correct Sentences]]/qlora_sci_44_60_z7b1_0e_g_sampled[[#This Row],[Num Sentences]]</f>
        <v>#DIV/0!</v>
      </c>
    </row>
    <row r="14" spans="1:6" x14ac:dyDescent="0.75">
      <c r="A14" s="1" t="s">
        <v>329</v>
      </c>
      <c r="E14" t="e">
        <f>qlora_sci_44_60_z7b1_0e_g_sampled[[#This Row],[Num Correct Sentences]]/qlora_sci_44_60_z7b1_0e_g_sampled[[#This Row],[Num Sentences]]</f>
        <v>#DIV/0!</v>
      </c>
    </row>
    <row r="15" spans="1:6" x14ac:dyDescent="0.75">
      <c r="A15" s="1" t="s">
        <v>330</v>
      </c>
      <c r="E15" t="e">
        <f>qlora_sci_44_60_z7b1_0e_g_sampled[[#This Row],[Num Correct Sentences]]/qlora_sci_44_60_z7b1_0e_g_sampled[[#This Row],[Num Sentences]]</f>
        <v>#DIV/0!</v>
      </c>
    </row>
    <row r="16" spans="1:6" x14ac:dyDescent="0.75">
      <c r="A16" s="1" t="s">
        <v>331</v>
      </c>
      <c r="E16" t="e">
        <f>qlora_sci_44_60_z7b1_0e_g_sampled[[#This Row],[Num Correct Sentences]]/qlora_sci_44_60_z7b1_0e_g_sampled[[#This Row],[Num Sentences]]</f>
        <v>#DIV/0!</v>
      </c>
    </row>
    <row r="17" spans="1:5" x14ac:dyDescent="0.75">
      <c r="A17" s="1" t="s">
        <v>332</v>
      </c>
      <c r="E17" t="e">
        <f>qlora_sci_44_60_z7b1_0e_g_sampled[[#This Row],[Num Correct Sentences]]/qlora_sci_44_60_z7b1_0e_g_sampled[[#This Row],[Num Sentences]]</f>
        <v>#DIV/0!</v>
      </c>
    </row>
    <row r="18" spans="1:5" x14ac:dyDescent="0.75">
      <c r="A18" s="1" t="s">
        <v>333</v>
      </c>
      <c r="E18" t="e">
        <f>qlora_sci_44_60_z7b1_0e_g_sampled[[#This Row],[Num Correct Sentences]]/qlora_sci_44_60_z7b1_0e_g_sampled[[#This Row],[Num Sentences]]</f>
        <v>#DIV/0!</v>
      </c>
    </row>
    <row r="19" spans="1:5" x14ac:dyDescent="0.75">
      <c r="A19" s="1" t="s">
        <v>334</v>
      </c>
      <c r="E19" t="e">
        <f>qlora_sci_44_60_z7b1_0e_g_sampled[[#This Row],[Num Correct Sentences]]/qlora_sci_44_60_z7b1_0e_g_sampled[[#This Row],[Num Sentences]]</f>
        <v>#DIV/0!</v>
      </c>
    </row>
    <row r="20" spans="1:5" x14ac:dyDescent="0.75">
      <c r="A20" s="1" t="s">
        <v>335</v>
      </c>
      <c r="E20" t="e">
        <f>qlora_sci_44_60_z7b1_0e_g_sampled[[#This Row],[Num Correct Sentences]]/qlora_sci_44_60_z7b1_0e_g_sampled[[#This Row],[Num Sentences]]</f>
        <v>#DIV/0!</v>
      </c>
    </row>
    <row r="21" spans="1:5" x14ac:dyDescent="0.75">
      <c r="A21" s="1" t="s">
        <v>336</v>
      </c>
      <c r="E21" t="e">
        <f>qlora_sci_44_60_z7b1_0e_g_sampled[[#This Row],[Num Correct Sentences]]/qlora_sci_44_60_z7b1_0e_g_sampled[[#This Row],[Num Sentences]]</f>
        <v>#DIV/0!</v>
      </c>
    </row>
    <row r="22" spans="1:5" x14ac:dyDescent="0.75">
      <c r="A22" s="1" t="s">
        <v>337</v>
      </c>
      <c r="E22" t="e">
        <f>qlora_sci_44_60_z7b1_0e_g_sampled[[#This Row],[Num Correct Sentences]]/qlora_sci_44_60_z7b1_0e_g_sampled[[#This Row],[Num Sentences]]</f>
        <v>#DIV/0!</v>
      </c>
    </row>
    <row r="23" spans="1:5" x14ac:dyDescent="0.75">
      <c r="A23" s="1" t="s">
        <v>338</v>
      </c>
      <c r="E23" t="e">
        <f>qlora_sci_44_60_z7b1_0e_g_sampled[[#This Row],[Num Correct Sentences]]/qlora_sci_44_60_z7b1_0e_g_sampled[[#This Row],[Num Sentences]]</f>
        <v>#DIV/0!</v>
      </c>
    </row>
    <row r="24" spans="1:5" x14ac:dyDescent="0.75">
      <c r="A24" s="1" t="s">
        <v>339</v>
      </c>
      <c r="E24" t="e">
        <f>qlora_sci_44_60_z7b1_0e_g_sampled[[#This Row],[Num Correct Sentences]]/qlora_sci_44_60_z7b1_0e_g_sampled[[#This Row],[Num Sentences]]</f>
        <v>#DIV/0!</v>
      </c>
    </row>
    <row r="25" spans="1:5" x14ac:dyDescent="0.75">
      <c r="A25" s="1" t="s">
        <v>340</v>
      </c>
      <c r="E25" t="e">
        <f>qlora_sci_44_60_z7b1_0e_g_sampled[[#This Row],[Num Correct Sentences]]/qlora_sci_44_60_z7b1_0e_g_sampled[[#This Row],[Num Sentences]]</f>
        <v>#DIV/0!</v>
      </c>
    </row>
    <row r="26" spans="1:5" x14ac:dyDescent="0.75">
      <c r="A26" s="1" t="s">
        <v>341</v>
      </c>
      <c r="E26" t="e">
        <f>qlora_sci_44_60_z7b1_0e_g_sampled[[#This Row],[Num Correct Sentences]]/qlora_sci_44_60_z7b1_0e_g_sampled[[#This Row],[Num Sentences]]</f>
        <v>#DIV/0!</v>
      </c>
    </row>
    <row r="27" spans="1:5" x14ac:dyDescent="0.75">
      <c r="A27" s="1" t="s">
        <v>342</v>
      </c>
      <c r="E27" t="e">
        <f>qlora_sci_44_60_z7b1_0e_g_sampled[[#This Row],[Num Correct Sentences]]/qlora_sci_44_60_z7b1_0e_g_sampled[[#This Row],[Num Sentences]]</f>
        <v>#DIV/0!</v>
      </c>
    </row>
    <row r="28" spans="1:5" x14ac:dyDescent="0.75">
      <c r="A28" s="1" t="s">
        <v>343</v>
      </c>
      <c r="E28" t="e">
        <f>qlora_sci_44_60_z7b1_0e_g_sampled[[#This Row],[Num Correct Sentences]]/qlora_sci_44_60_z7b1_0e_g_sampled[[#This Row],[Num Sentences]]</f>
        <v>#DIV/0!</v>
      </c>
    </row>
    <row r="29" spans="1:5" x14ac:dyDescent="0.75">
      <c r="A29" s="1" t="s">
        <v>344</v>
      </c>
      <c r="E29" t="e">
        <f>qlora_sci_44_60_z7b1_0e_g_sampled[[#This Row],[Num Correct Sentences]]/qlora_sci_44_60_z7b1_0e_g_sampled[[#This Row],[Num Sentences]]</f>
        <v>#DIV/0!</v>
      </c>
    </row>
    <row r="30" spans="1:5" x14ac:dyDescent="0.75">
      <c r="A30" s="1" t="s">
        <v>345</v>
      </c>
      <c r="E30" t="e">
        <f>qlora_sci_44_60_z7b1_0e_g_sampled[[#This Row],[Num Correct Sentences]]/qlora_sci_44_60_z7b1_0e_g_sampled[[#This Row],[Num Sentences]]</f>
        <v>#DIV/0!</v>
      </c>
    </row>
    <row r="31" spans="1:5" x14ac:dyDescent="0.75">
      <c r="A31" s="1" t="s">
        <v>346</v>
      </c>
      <c r="E31" t="e">
        <f>qlora_sci_44_60_z7b1_0e_g_sampled[[#This Row],[Num Correct Sentences]]/qlora_sci_44_60_z7b1_0e_g_sampled[[#This Row],[Num Sentences]]</f>
        <v>#DIV/0!</v>
      </c>
    </row>
    <row r="32" spans="1:5" x14ac:dyDescent="0.75">
      <c r="A32" s="1" t="s">
        <v>347</v>
      </c>
      <c r="E32" t="e">
        <f>qlora_sci_44_60_z7b1_0e_g_sampled[[#This Row],[Num Correct Sentences]]/qlora_sci_44_60_z7b1_0e_g_sampled[[#This Row],[Num Sentences]]</f>
        <v>#DIV/0!</v>
      </c>
    </row>
    <row r="33" spans="1:5" x14ac:dyDescent="0.75">
      <c r="A33" s="1" t="s">
        <v>348</v>
      </c>
      <c r="E33" t="e">
        <f>qlora_sci_44_60_z7b1_0e_g_sampled[[#This Row],[Num Correct Sentences]]/qlora_sci_44_60_z7b1_0e_g_sampled[[#This Row],[Num Sentences]]</f>
        <v>#DIV/0!</v>
      </c>
    </row>
    <row r="34" spans="1:5" x14ac:dyDescent="0.75">
      <c r="A34" s="1" t="s">
        <v>349</v>
      </c>
      <c r="E34" t="e">
        <f>qlora_sci_44_60_z7b1_0e_g_sampled[[#This Row],[Num Correct Sentences]]/qlora_sci_44_60_z7b1_0e_g_sampled[[#This Row],[Num Sentences]]</f>
        <v>#DIV/0!</v>
      </c>
    </row>
    <row r="35" spans="1:5" x14ac:dyDescent="0.75">
      <c r="A35" s="1" t="s">
        <v>350</v>
      </c>
      <c r="E35" t="e">
        <f>qlora_sci_44_60_z7b1_0e_g_sampled[[#This Row],[Num Correct Sentences]]/qlora_sci_44_60_z7b1_0e_g_sampled[[#This Row],[Num Sentences]]</f>
        <v>#DIV/0!</v>
      </c>
    </row>
    <row r="36" spans="1:5" x14ac:dyDescent="0.75">
      <c r="A36" s="1" t="s">
        <v>351</v>
      </c>
      <c r="E36" t="e">
        <f>qlora_sci_44_60_z7b1_0e_g_sampled[[#This Row],[Num Correct Sentences]]/qlora_sci_44_60_z7b1_0e_g_sampled[[#This Row],[Num Sentences]]</f>
        <v>#DIV/0!</v>
      </c>
    </row>
    <row r="37" spans="1:5" x14ac:dyDescent="0.75">
      <c r="A37" s="1" t="s">
        <v>352</v>
      </c>
      <c r="E37" t="e">
        <f>qlora_sci_44_60_z7b1_0e_g_sampled[[#This Row],[Num Correct Sentences]]/qlora_sci_44_60_z7b1_0e_g_sampled[[#This Row],[Num Sentences]]</f>
        <v>#DIV/0!</v>
      </c>
    </row>
    <row r="38" spans="1:5" x14ac:dyDescent="0.75">
      <c r="A38" s="1" t="s">
        <v>353</v>
      </c>
      <c r="E38" t="e">
        <f>qlora_sci_44_60_z7b1_0e_g_sampled[[#This Row],[Num Correct Sentences]]/qlora_sci_44_60_z7b1_0e_g_sampled[[#This Row],[Num Sentences]]</f>
        <v>#DIV/0!</v>
      </c>
    </row>
    <row r="39" spans="1:5" x14ac:dyDescent="0.75">
      <c r="A39" s="1" t="s">
        <v>354</v>
      </c>
      <c r="E39" t="e">
        <f>qlora_sci_44_60_z7b1_0e_g_sampled[[#This Row],[Num Correct Sentences]]/qlora_sci_44_60_z7b1_0e_g_sampled[[#This Row],[Num Sentences]]</f>
        <v>#DIV/0!</v>
      </c>
    </row>
    <row r="40" spans="1:5" x14ac:dyDescent="0.75">
      <c r="A40" s="1" t="s">
        <v>355</v>
      </c>
      <c r="E40" t="e">
        <f>qlora_sci_44_60_z7b1_0e_g_sampled[[#This Row],[Num Correct Sentences]]/qlora_sci_44_60_z7b1_0e_g_sampled[[#This Row],[Num Sentences]]</f>
        <v>#DIV/0!</v>
      </c>
    </row>
    <row r="41" spans="1:5" x14ac:dyDescent="0.75">
      <c r="A41" s="1" t="s">
        <v>356</v>
      </c>
      <c r="E41" t="e">
        <f>qlora_sci_44_60_z7b1_0e_g_sampled[[#This Row],[Num Correct Sentences]]/qlora_sci_44_60_z7b1_0e_g_sampled[[#This Row],[Num Sentences]]</f>
        <v>#DIV/0!</v>
      </c>
    </row>
    <row r="42" spans="1:5" x14ac:dyDescent="0.75">
      <c r="A42" s="1" t="s">
        <v>357</v>
      </c>
      <c r="E42" t="e">
        <f>qlora_sci_44_60_z7b1_0e_g_sampled[[#This Row],[Num Correct Sentences]]/qlora_sci_44_60_z7b1_0e_g_sampled[[#This Row],[Num Sentences]]</f>
        <v>#DIV/0!</v>
      </c>
    </row>
    <row r="43" spans="1:5" x14ac:dyDescent="0.75">
      <c r="A43" s="1" t="s">
        <v>358</v>
      </c>
      <c r="E43" t="e">
        <f>qlora_sci_44_60_z7b1_0e_g_sampled[[#This Row],[Num Correct Sentences]]/qlora_sci_44_60_z7b1_0e_g_sampled[[#This Row],[Num Sentences]]</f>
        <v>#DIV/0!</v>
      </c>
    </row>
    <row r="44" spans="1:5" x14ac:dyDescent="0.75">
      <c r="A44" s="1" t="s">
        <v>359</v>
      </c>
      <c r="E44" t="e">
        <f>qlora_sci_44_60_z7b1_0e_g_sampled[[#This Row],[Num Correct Sentences]]/qlora_sci_44_60_z7b1_0e_g_sampled[[#This Row],[Num Sentences]]</f>
        <v>#DIV/0!</v>
      </c>
    </row>
    <row r="45" spans="1:5" x14ac:dyDescent="0.75">
      <c r="A45" s="1" t="s">
        <v>360</v>
      </c>
      <c r="E45" t="e">
        <f>qlora_sci_44_60_z7b1_0e_g_sampled[[#This Row],[Num Correct Sentences]]/qlora_sci_44_60_z7b1_0e_g_sampled[[#This Row],[Num Sentences]]</f>
        <v>#DIV/0!</v>
      </c>
    </row>
    <row r="46" spans="1:5" x14ac:dyDescent="0.75">
      <c r="A46" s="1" t="s">
        <v>361</v>
      </c>
      <c r="E46" t="e">
        <f>qlora_sci_44_60_z7b1_0e_g_sampled[[#This Row],[Num Correct Sentences]]/qlora_sci_44_60_z7b1_0e_g_sampled[[#This Row],[Num Sentences]]</f>
        <v>#DIV/0!</v>
      </c>
    </row>
    <row r="47" spans="1:5" x14ac:dyDescent="0.75">
      <c r="A47" s="1" t="s">
        <v>362</v>
      </c>
      <c r="E47" t="e">
        <f>qlora_sci_44_60_z7b1_0e_g_sampled[[#This Row],[Num Correct Sentences]]/qlora_sci_44_60_z7b1_0e_g_sampled[[#This Row],[Num Sentences]]</f>
        <v>#DIV/0!</v>
      </c>
    </row>
    <row r="48" spans="1:5" x14ac:dyDescent="0.75">
      <c r="A48" s="1" t="s">
        <v>363</v>
      </c>
      <c r="E48" t="e">
        <f>qlora_sci_44_60_z7b1_0e_g_sampled[[#This Row],[Num Correct Sentences]]/qlora_sci_44_60_z7b1_0e_g_sampled[[#This Row],[Num Sentences]]</f>
        <v>#DIV/0!</v>
      </c>
    </row>
    <row r="49" spans="1:5" x14ac:dyDescent="0.75">
      <c r="A49" s="1" t="s">
        <v>364</v>
      </c>
      <c r="E49" t="e">
        <f>qlora_sci_44_60_z7b1_0e_g_sampled[[#This Row],[Num Correct Sentences]]/qlora_sci_44_60_z7b1_0e_g_sampled[[#This Row],[Num Sentences]]</f>
        <v>#DIV/0!</v>
      </c>
    </row>
    <row r="50" spans="1:5" x14ac:dyDescent="0.75">
      <c r="A50" s="1" t="s">
        <v>365</v>
      </c>
      <c r="E50" t="e">
        <f>qlora_sci_44_60_z7b1_0e_g_sampled[[#This Row],[Num Correct Sentences]]/qlora_sci_44_60_z7b1_0e_g_sampled[[#This Row],[Num Sentences]]</f>
        <v>#DIV/0!</v>
      </c>
    </row>
    <row r="51" spans="1:5" x14ac:dyDescent="0.75">
      <c r="A51" s="1" t="s">
        <v>366</v>
      </c>
      <c r="E51" t="e">
        <f>qlora_sci_44_60_z7b1_0e_g_sampled[[#This Row],[Num Correct Sentences]]/qlora_sci_44_60_z7b1_0e_g_sampled[[#This Row],[Num Sentences]]</f>
        <v>#DIV/0!</v>
      </c>
    </row>
  </sheetData>
  <phoneticPr fontId="1"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C3F-BF17-4889-A887-D1CCEF42E44A}">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166</v>
      </c>
      <c r="B1" t="s">
        <v>153</v>
      </c>
      <c r="C1" t="s">
        <v>467</v>
      </c>
      <c r="D1" t="s">
        <v>468</v>
      </c>
      <c r="E1" t="s">
        <v>469</v>
      </c>
      <c r="F1" t="s">
        <v>470</v>
      </c>
    </row>
    <row r="2" spans="1:6" x14ac:dyDescent="0.75">
      <c r="A2" s="1" t="s">
        <v>367</v>
      </c>
      <c r="B2">
        <v>0</v>
      </c>
      <c r="C2">
        <v>3</v>
      </c>
      <c r="D2">
        <v>2</v>
      </c>
      <c r="E2">
        <f>qlora_sci_40_60_z7b1_2e_g_sampled[[#This Row],[Num Correct Sentences]]/qlora_sci_40_60_z7b1_2e_g_sampled[[#This Row],[Num Sentences]]</f>
        <v>0.66666666666666663</v>
      </c>
    </row>
    <row r="3" spans="1:6" x14ac:dyDescent="0.75">
      <c r="A3" s="1" t="s">
        <v>368</v>
      </c>
      <c r="B3">
        <v>0</v>
      </c>
      <c r="C3">
        <v>5</v>
      </c>
      <c r="D3">
        <v>2</v>
      </c>
      <c r="E3">
        <f>qlora_sci_40_60_z7b1_2e_g_sampled[[#This Row],[Num Correct Sentences]]/qlora_sci_40_60_z7b1_2e_g_sampled[[#This Row],[Num Sentences]]</f>
        <v>0.4</v>
      </c>
    </row>
    <row r="4" spans="1:6" x14ac:dyDescent="0.75">
      <c r="A4" s="1" t="s">
        <v>369</v>
      </c>
      <c r="B4">
        <v>0</v>
      </c>
      <c r="C4">
        <v>4</v>
      </c>
      <c r="D4">
        <v>0</v>
      </c>
      <c r="E4">
        <f>qlora_sci_40_60_z7b1_2e_g_sampled[[#This Row],[Num Correct Sentences]]/qlora_sci_40_60_z7b1_2e_g_sampled[[#This Row],[Num Sentences]]</f>
        <v>0</v>
      </c>
    </row>
    <row r="5" spans="1:6" x14ac:dyDescent="0.75">
      <c r="A5" s="1" t="s">
        <v>370</v>
      </c>
      <c r="B5">
        <v>0</v>
      </c>
      <c r="C5">
        <v>6</v>
      </c>
      <c r="D5">
        <v>0</v>
      </c>
      <c r="E5">
        <f>qlora_sci_40_60_z7b1_2e_g_sampled[[#This Row],[Num Correct Sentences]]/qlora_sci_40_60_z7b1_2e_g_sampled[[#This Row],[Num Sentences]]</f>
        <v>0</v>
      </c>
    </row>
    <row r="6" spans="1:6" x14ac:dyDescent="0.75">
      <c r="A6" s="1" t="s">
        <v>371</v>
      </c>
      <c r="B6">
        <v>1</v>
      </c>
      <c r="C6">
        <v>1</v>
      </c>
      <c r="D6">
        <v>1</v>
      </c>
      <c r="E6">
        <f>qlora_sci_40_60_z7b1_2e_g_sampled[[#This Row],[Num Correct Sentences]]/qlora_sci_40_60_z7b1_2e_g_sampled[[#This Row],[Num Sentences]]</f>
        <v>1</v>
      </c>
    </row>
    <row r="7" spans="1:6" x14ac:dyDescent="0.75">
      <c r="A7" s="1" t="s">
        <v>372</v>
      </c>
      <c r="B7">
        <v>0</v>
      </c>
      <c r="C7">
        <v>3</v>
      </c>
      <c r="D7">
        <v>2</v>
      </c>
      <c r="E7">
        <f>qlora_sci_40_60_z7b1_2e_g_sampled[[#This Row],[Num Correct Sentences]]/qlora_sci_40_60_z7b1_2e_g_sampled[[#This Row],[Num Sentences]]</f>
        <v>0.66666666666666663</v>
      </c>
    </row>
    <row r="8" spans="1:6" x14ac:dyDescent="0.75">
      <c r="A8" s="1" t="s">
        <v>373</v>
      </c>
      <c r="B8">
        <v>0</v>
      </c>
      <c r="C8">
        <v>5</v>
      </c>
      <c r="D8">
        <v>2</v>
      </c>
      <c r="E8">
        <f>qlora_sci_40_60_z7b1_2e_g_sampled[[#This Row],[Num Correct Sentences]]/qlora_sci_40_60_z7b1_2e_g_sampled[[#This Row],[Num Sentences]]</f>
        <v>0.4</v>
      </c>
    </row>
    <row r="9" spans="1:6" x14ac:dyDescent="0.75">
      <c r="A9" s="1" t="s">
        <v>374</v>
      </c>
      <c r="B9">
        <v>0</v>
      </c>
      <c r="C9">
        <v>4</v>
      </c>
      <c r="D9">
        <v>3</v>
      </c>
      <c r="E9">
        <f>qlora_sci_40_60_z7b1_2e_g_sampled[[#This Row],[Num Correct Sentences]]/qlora_sci_40_60_z7b1_2e_g_sampled[[#This Row],[Num Sentences]]</f>
        <v>0.75</v>
      </c>
    </row>
    <row r="10" spans="1:6" x14ac:dyDescent="0.75">
      <c r="A10" s="1" t="s">
        <v>375</v>
      </c>
      <c r="B10">
        <v>0</v>
      </c>
      <c r="C10">
        <v>2</v>
      </c>
      <c r="D10">
        <v>0</v>
      </c>
      <c r="E10">
        <f>qlora_sci_40_60_z7b1_2e_g_sampled[[#This Row],[Num Correct Sentences]]/qlora_sci_40_60_z7b1_2e_g_sampled[[#This Row],[Num Sentences]]</f>
        <v>0</v>
      </c>
    </row>
    <row r="11" spans="1:6" x14ac:dyDescent="0.75">
      <c r="A11" s="1" t="s">
        <v>376</v>
      </c>
      <c r="B11">
        <v>0</v>
      </c>
      <c r="C11">
        <v>6</v>
      </c>
      <c r="D11">
        <v>2</v>
      </c>
      <c r="E11">
        <f>qlora_sci_40_60_z7b1_2e_g_sampled[[#This Row],[Num Correct Sentences]]/qlora_sci_40_60_z7b1_2e_g_sampled[[#This Row],[Num Sentences]]</f>
        <v>0.33333333333333331</v>
      </c>
      <c r="F11">
        <f>SUM(E2:E5,E7:E11)/9</f>
        <v>0.3574074074074074</v>
      </c>
    </row>
    <row r="12" spans="1:6" x14ac:dyDescent="0.75">
      <c r="A12" s="1" t="s">
        <v>377</v>
      </c>
      <c r="E12" t="e">
        <f>qlora_sci_40_60_z7b1_2e_g_sampled[[#This Row],[Num Correct Sentences]]/qlora_sci_40_60_z7b1_2e_g_sampled[[#This Row],[Num Sentences]]</f>
        <v>#DIV/0!</v>
      </c>
    </row>
    <row r="13" spans="1:6" x14ac:dyDescent="0.75">
      <c r="A13" s="1" t="s">
        <v>378</v>
      </c>
      <c r="E13" t="e">
        <f>qlora_sci_40_60_z7b1_2e_g_sampled[[#This Row],[Num Correct Sentences]]/qlora_sci_40_60_z7b1_2e_g_sampled[[#This Row],[Num Sentences]]</f>
        <v>#DIV/0!</v>
      </c>
    </row>
    <row r="14" spans="1:6" x14ac:dyDescent="0.75">
      <c r="A14" s="1" t="s">
        <v>379</v>
      </c>
      <c r="E14" t="e">
        <f>qlora_sci_40_60_z7b1_2e_g_sampled[[#This Row],[Num Correct Sentences]]/qlora_sci_40_60_z7b1_2e_g_sampled[[#This Row],[Num Sentences]]</f>
        <v>#DIV/0!</v>
      </c>
    </row>
    <row r="15" spans="1:6" x14ac:dyDescent="0.75">
      <c r="A15" s="1" t="s">
        <v>380</v>
      </c>
      <c r="E15" t="e">
        <f>qlora_sci_40_60_z7b1_2e_g_sampled[[#This Row],[Num Correct Sentences]]/qlora_sci_40_60_z7b1_2e_g_sampled[[#This Row],[Num Sentences]]</f>
        <v>#DIV/0!</v>
      </c>
    </row>
    <row r="16" spans="1:6" x14ac:dyDescent="0.75">
      <c r="A16" s="1" t="s">
        <v>381</v>
      </c>
      <c r="E16" t="e">
        <f>qlora_sci_40_60_z7b1_2e_g_sampled[[#This Row],[Num Correct Sentences]]/qlora_sci_40_60_z7b1_2e_g_sampled[[#This Row],[Num Sentences]]</f>
        <v>#DIV/0!</v>
      </c>
    </row>
    <row r="17" spans="1:5" x14ac:dyDescent="0.75">
      <c r="A17" s="1" t="s">
        <v>382</v>
      </c>
      <c r="E17" t="e">
        <f>qlora_sci_40_60_z7b1_2e_g_sampled[[#This Row],[Num Correct Sentences]]/qlora_sci_40_60_z7b1_2e_g_sampled[[#This Row],[Num Sentences]]</f>
        <v>#DIV/0!</v>
      </c>
    </row>
    <row r="18" spans="1:5" x14ac:dyDescent="0.75">
      <c r="A18" s="1" t="s">
        <v>383</v>
      </c>
      <c r="E18" t="e">
        <f>qlora_sci_40_60_z7b1_2e_g_sampled[[#This Row],[Num Correct Sentences]]/qlora_sci_40_60_z7b1_2e_g_sampled[[#This Row],[Num Sentences]]</f>
        <v>#DIV/0!</v>
      </c>
    </row>
    <row r="19" spans="1:5" x14ac:dyDescent="0.75">
      <c r="A19" s="1" t="s">
        <v>384</v>
      </c>
      <c r="E19" t="e">
        <f>qlora_sci_40_60_z7b1_2e_g_sampled[[#This Row],[Num Correct Sentences]]/qlora_sci_40_60_z7b1_2e_g_sampled[[#This Row],[Num Sentences]]</f>
        <v>#DIV/0!</v>
      </c>
    </row>
    <row r="20" spans="1:5" x14ac:dyDescent="0.75">
      <c r="A20" s="1" t="s">
        <v>385</v>
      </c>
      <c r="E20" t="e">
        <f>qlora_sci_40_60_z7b1_2e_g_sampled[[#This Row],[Num Correct Sentences]]/qlora_sci_40_60_z7b1_2e_g_sampled[[#This Row],[Num Sentences]]</f>
        <v>#DIV/0!</v>
      </c>
    </row>
    <row r="21" spans="1:5" x14ac:dyDescent="0.75">
      <c r="A21" s="1" t="s">
        <v>386</v>
      </c>
      <c r="E21" t="e">
        <f>qlora_sci_40_60_z7b1_2e_g_sampled[[#This Row],[Num Correct Sentences]]/qlora_sci_40_60_z7b1_2e_g_sampled[[#This Row],[Num Sentences]]</f>
        <v>#DIV/0!</v>
      </c>
    </row>
    <row r="22" spans="1:5" x14ac:dyDescent="0.75">
      <c r="A22" s="1" t="s">
        <v>387</v>
      </c>
      <c r="E22" t="e">
        <f>qlora_sci_40_60_z7b1_2e_g_sampled[[#This Row],[Num Correct Sentences]]/qlora_sci_40_60_z7b1_2e_g_sampled[[#This Row],[Num Sentences]]</f>
        <v>#DIV/0!</v>
      </c>
    </row>
    <row r="23" spans="1:5" x14ac:dyDescent="0.75">
      <c r="A23" s="1" t="s">
        <v>388</v>
      </c>
      <c r="E23" t="e">
        <f>qlora_sci_40_60_z7b1_2e_g_sampled[[#This Row],[Num Correct Sentences]]/qlora_sci_40_60_z7b1_2e_g_sampled[[#This Row],[Num Sentences]]</f>
        <v>#DIV/0!</v>
      </c>
    </row>
    <row r="24" spans="1:5" x14ac:dyDescent="0.75">
      <c r="A24" s="1" t="s">
        <v>389</v>
      </c>
      <c r="E24" t="e">
        <f>qlora_sci_40_60_z7b1_2e_g_sampled[[#This Row],[Num Correct Sentences]]/qlora_sci_40_60_z7b1_2e_g_sampled[[#This Row],[Num Sentences]]</f>
        <v>#DIV/0!</v>
      </c>
    </row>
    <row r="25" spans="1:5" x14ac:dyDescent="0.75">
      <c r="A25" s="1" t="s">
        <v>390</v>
      </c>
      <c r="E25" t="e">
        <f>qlora_sci_40_60_z7b1_2e_g_sampled[[#This Row],[Num Correct Sentences]]/qlora_sci_40_60_z7b1_2e_g_sampled[[#This Row],[Num Sentences]]</f>
        <v>#DIV/0!</v>
      </c>
    </row>
    <row r="26" spans="1:5" x14ac:dyDescent="0.75">
      <c r="A26" s="1" t="s">
        <v>391</v>
      </c>
      <c r="E26" t="e">
        <f>qlora_sci_40_60_z7b1_2e_g_sampled[[#This Row],[Num Correct Sentences]]/qlora_sci_40_60_z7b1_2e_g_sampled[[#This Row],[Num Sentences]]</f>
        <v>#DIV/0!</v>
      </c>
    </row>
    <row r="27" spans="1:5" x14ac:dyDescent="0.75">
      <c r="A27" s="1" t="s">
        <v>392</v>
      </c>
      <c r="E27" t="e">
        <f>qlora_sci_40_60_z7b1_2e_g_sampled[[#This Row],[Num Correct Sentences]]/qlora_sci_40_60_z7b1_2e_g_sampled[[#This Row],[Num Sentences]]</f>
        <v>#DIV/0!</v>
      </c>
    </row>
    <row r="28" spans="1:5" x14ac:dyDescent="0.75">
      <c r="A28" s="1" t="s">
        <v>393</v>
      </c>
      <c r="E28" t="e">
        <f>qlora_sci_40_60_z7b1_2e_g_sampled[[#This Row],[Num Correct Sentences]]/qlora_sci_40_60_z7b1_2e_g_sampled[[#This Row],[Num Sentences]]</f>
        <v>#DIV/0!</v>
      </c>
    </row>
    <row r="29" spans="1:5" x14ac:dyDescent="0.75">
      <c r="A29" s="1" t="s">
        <v>394</v>
      </c>
      <c r="E29" t="e">
        <f>qlora_sci_40_60_z7b1_2e_g_sampled[[#This Row],[Num Correct Sentences]]/qlora_sci_40_60_z7b1_2e_g_sampled[[#This Row],[Num Sentences]]</f>
        <v>#DIV/0!</v>
      </c>
    </row>
    <row r="30" spans="1:5" x14ac:dyDescent="0.75">
      <c r="A30" s="1" t="s">
        <v>395</v>
      </c>
      <c r="E30" t="e">
        <f>qlora_sci_40_60_z7b1_2e_g_sampled[[#This Row],[Num Correct Sentences]]/qlora_sci_40_60_z7b1_2e_g_sampled[[#This Row],[Num Sentences]]</f>
        <v>#DIV/0!</v>
      </c>
    </row>
    <row r="31" spans="1:5" x14ac:dyDescent="0.75">
      <c r="A31" s="1" t="s">
        <v>396</v>
      </c>
      <c r="E31" t="e">
        <f>qlora_sci_40_60_z7b1_2e_g_sampled[[#This Row],[Num Correct Sentences]]/qlora_sci_40_60_z7b1_2e_g_sampled[[#This Row],[Num Sentences]]</f>
        <v>#DIV/0!</v>
      </c>
    </row>
    <row r="32" spans="1:5" x14ac:dyDescent="0.75">
      <c r="A32" s="1" t="s">
        <v>397</v>
      </c>
      <c r="E32" t="e">
        <f>qlora_sci_40_60_z7b1_2e_g_sampled[[#This Row],[Num Correct Sentences]]/qlora_sci_40_60_z7b1_2e_g_sampled[[#This Row],[Num Sentences]]</f>
        <v>#DIV/0!</v>
      </c>
    </row>
    <row r="33" spans="1:5" x14ac:dyDescent="0.75">
      <c r="A33" s="1" t="s">
        <v>398</v>
      </c>
      <c r="E33" t="e">
        <f>qlora_sci_40_60_z7b1_2e_g_sampled[[#This Row],[Num Correct Sentences]]/qlora_sci_40_60_z7b1_2e_g_sampled[[#This Row],[Num Sentences]]</f>
        <v>#DIV/0!</v>
      </c>
    </row>
    <row r="34" spans="1:5" x14ac:dyDescent="0.75">
      <c r="A34" s="1" t="s">
        <v>399</v>
      </c>
      <c r="E34" t="e">
        <f>qlora_sci_40_60_z7b1_2e_g_sampled[[#This Row],[Num Correct Sentences]]/qlora_sci_40_60_z7b1_2e_g_sampled[[#This Row],[Num Sentences]]</f>
        <v>#DIV/0!</v>
      </c>
    </row>
    <row r="35" spans="1:5" x14ac:dyDescent="0.75">
      <c r="A35" s="1" t="s">
        <v>400</v>
      </c>
      <c r="E35" t="e">
        <f>qlora_sci_40_60_z7b1_2e_g_sampled[[#This Row],[Num Correct Sentences]]/qlora_sci_40_60_z7b1_2e_g_sampled[[#This Row],[Num Sentences]]</f>
        <v>#DIV/0!</v>
      </c>
    </row>
    <row r="36" spans="1:5" x14ac:dyDescent="0.75">
      <c r="A36" s="1" t="s">
        <v>401</v>
      </c>
      <c r="E36" t="e">
        <f>qlora_sci_40_60_z7b1_2e_g_sampled[[#This Row],[Num Correct Sentences]]/qlora_sci_40_60_z7b1_2e_g_sampled[[#This Row],[Num Sentences]]</f>
        <v>#DIV/0!</v>
      </c>
    </row>
    <row r="37" spans="1:5" x14ac:dyDescent="0.75">
      <c r="A37" s="1" t="s">
        <v>402</v>
      </c>
      <c r="E37" t="e">
        <f>qlora_sci_40_60_z7b1_2e_g_sampled[[#This Row],[Num Correct Sentences]]/qlora_sci_40_60_z7b1_2e_g_sampled[[#This Row],[Num Sentences]]</f>
        <v>#DIV/0!</v>
      </c>
    </row>
    <row r="38" spans="1:5" x14ac:dyDescent="0.75">
      <c r="A38" s="1" t="s">
        <v>403</v>
      </c>
      <c r="E38" t="e">
        <f>qlora_sci_40_60_z7b1_2e_g_sampled[[#This Row],[Num Correct Sentences]]/qlora_sci_40_60_z7b1_2e_g_sampled[[#This Row],[Num Sentences]]</f>
        <v>#DIV/0!</v>
      </c>
    </row>
    <row r="39" spans="1:5" x14ac:dyDescent="0.75">
      <c r="A39" s="1" t="s">
        <v>404</v>
      </c>
      <c r="E39" t="e">
        <f>qlora_sci_40_60_z7b1_2e_g_sampled[[#This Row],[Num Correct Sentences]]/qlora_sci_40_60_z7b1_2e_g_sampled[[#This Row],[Num Sentences]]</f>
        <v>#DIV/0!</v>
      </c>
    </row>
    <row r="40" spans="1:5" x14ac:dyDescent="0.75">
      <c r="A40" s="1" t="s">
        <v>405</v>
      </c>
      <c r="E40" t="e">
        <f>qlora_sci_40_60_z7b1_2e_g_sampled[[#This Row],[Num Correct Sentences]]/qlora_sci_40_60_z7b1_2e_g_sampled[[#This Row],[Num Sentences]]</f>
        <v>#DIV/0!</v>
      </c>
    </row>
    <row r="41" spans="1:5" x14ac:dyDescent="0.75">
      <c r="A41" s="1" t="s">
        <v>406</v>
      </c>
      <c r="E41" t="e">
        <f>qlora_sci_40_60_z7b1_2e_g_sampled[[#This Row],[Num Correct Sentences]]/qlora_sci_40_60_z7b1_2e_g_sampled[[#This Row],[Num Sentences]]</f>
        <v>#DIV/0!</v>
      </c>
    </row>
    <row r="42" spans="1:5" x14ac:dyDescent="0.75">
      <c r="A42" s="1" t="s">
        <v>407</v>
      </c>
      <c r="E42" t="e">
        <f>qlora_sci_40_60_z7b1_2e_g_sampled[[#This Row],[Num Correct Sentences]]/qlora_sci_40_60_z7b1_2e_g_sampled[[#This Row],[Num Sentences]]</f>
        <v>#DIV/0!</v>
      </c>
    </row>
    <row r="43" spans="1:5" x14ac:dyDescent="0.75">
      <c r="A43" s="1" t="s">
        <v>408</v>
      </c>
      <c r="E43" t="e">
        <f>qlora_sci_40_60_z7b1_2e_g_sampled[[#This Row],[Num Correct Sentences]]/qlora_sci_40_60_z7b1_2e_g_sampled[[#This Row],[Num Sentences]]</f>
        <v>#DIV/0!</v>
      </c>
    </row>
    <row r="44" spans="1:5" x14ac:dyDescent="0.75">
      <c r="A44" s="1" t="s">
        <v>409</v>
      </c>
      <c r="E44" t="e">
        <f>qlora_sci_40_60_z7b1_2e_g_sampled[[#This Row],[Num Correct Sentences]]/qlora_sci_40_60_z7b1_2e_g_sampled[[#This Row],[Num Sentences]]</f>
        <v>#DIV/0!</v>
      </c>
    </row>
    <row r="45" spans="1:5" x14ac:dyDescent="0.75">
      <c r="A45" s="1" t="s">
        <v>410</v>
      </c>
      <c r="E45" t="e">
        <f>qlora_sci_40_60_z7b1_2e_g_sampled[[#This Row],[Num Correct Sentences]]/qlora_sci_40_60_z7b1_2e_g_sampled[[#This Row],[Num Sentences]]</f>
        <v>#DIV/0!</v>
      </c>
    </row>
    <row r="46" spans="1:5" x14ac:dyDescent="0.75">
      <c r="A46" s="1" t="s">
        <v>411</v>
      </c>
      <c r="E46" t="e">
        <f>qlora_sci_40_60_z7b1_2e_g_sampled[[#This Row],[Num Correct Sentences]]/qlora_sci_40_60_z7b1_2e_g_sampled[[#This Row],[Num Sentences]]</f>
        <v>#DIV/0!</v>
      </c>
    </row>
    <row r="47" spans="1:5" x14ac:dyDescent="0.75">
      <c r="A47" s="1" t="s">
        <v>412</v>
      </c>
      <c r="E47" t="e">
        <f>qlora_sci_40_60_z7b1_2e_g_sampled[[#This Row],[Num Correct Sentences]]/qlora_sci_40_60_z7b1_2e_g_sampled[[#This Row],[Num Sentences]]</f>
        <v>#DIV/0!</v>
      </c>
    </row>
    <row r="48" spans="1:5" x14ac:dyDescent="0.75">
      <c r="A48" s="1" t="s">
        <v>413</v>
      </c>
      <c r="E48" t="e">
        <f>qlora_sci_40_60_z7b1_2e_g_sampled[[#This Row],[Num Correct Sentences]]/qlora_sci_40_60_z7b1_2e_g_sampled[[#This Row],[Num Sentences]]</f>
        <v>#DIV/0!</v>
      </c>
    </row>
    <row r="49" spans="1:5" x14ac:dyDescent="0.75">
      <c r="A49" s="1" t="s">
        <v>414</v>
      </c>
      <c r="E49" t="e">
        <f>qlora_sci_40_60_z7b1_2e_g_sampled[[#This Row],[Num Correct Sentences]]/qlora_sci_40_60_z7b1_2e_g_sampled[[#This Row],[Num Sentences]]</f>
        <v>#DIV/0!</v>
      </c>
    </row>
    <row r="50" spans="1:5" x14ac:dyDescent="0.75">
      <c r="A50" s="1" t="s">
        <v>415</v>
      </c>
      <c r="E50" t="e">
        <f>qlora_sci_40_60_z7b1_2e_g_sampled[[#This Row],[Num Correct Sentences]]/qlora_sci_40_60_z7b1_2e_g_sampled[[#This Row],[Num Sentences]]</f>
        <v>#DIV/0!</v>
      </c>
    </row>
    <row r="51" spans="1:5" x14ac:dyDescent="0.75">
      <c r="A51" s="1" t="s">
        <v>416</v>
      </c>
      <c r="E51" t="e">
        <f>qlora_sci_40_60_z7b1_2e_g_sampled[[#This Row],[Num Correct Sentences]]/qlora_sci_40_60_z7b1_2e_g_sampled[[#This Row],[Num Sentences]]</f>
        <v>#DIV/0!</v>
      </c>
    </row>
  </sheetData>
  <phoneticPr fontId="1" type="noConversion"/>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C963-0D43-4616-9EEF-EE34D4160DF6}">
  <dimension ref="A1:G51"/>
  <sheetViews>
    <sheetView tabSelected="1" workbookViewId="0">
      <selection activeCell="G1" sqref="G1:G1048576"/>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166</v>
      </c>
      <c r="B1" t="s">
        <v>153</v>
      </c>
      <c r="C1" t="s">
        <v>467</v>
      </c>
      <c r="D1" t="s">
        <v>468</v>
      </c>
      <c r="E1" t="s">
        <v>469</v>
      </c>
      <c r="F1" t="s">
        <v>470</v>
      </c>
      <c r="G1" t="s">
        <v>154</v>
      </c>
    </row>
    <row r="2" spans="1:7" x14ac:dyDescent="0.75">
      <c r="A2" s="1" t="s">
        <v>417</v>
      </c>
      <c r="B2">
        <v>1</v>
      </c>
      <c r="C2">
        <v>1</v>
      </c>
      <c r="D2">
        <v>1</v>
      </c>
      <c r="E2">
        <f>qlora_sci_44_60_z7b1_2e_g_sampled[[#This Row],[Num Correct Sentences]]/qlora_sci_44_60_z7b1_2e_g_sampled[[#This Row],[Num Sentences]]</f>
        <v>1</v>
      </c>
    </row>
    <row r="3" spans="1:7" x14ac:dyDescent="0.75">
      <c r="A3" s="1" t="s">
        <v>418</v>
      </c>
      <c r="B3">
        <v>0</v>
      </c>
      <c r="C3">
        <v>4</v>
      </c>
      <c r="D3">
        <v>0</v>
      </c>
      <c r="E3">
        <f>qlora_sci_44_60_z7b1_2e_g_sampled[[#This Row],[Num Correct Sentences]]/qlora_sci_44_60_z7b1_2e_g_sampled[[#This Row],[Num Sentences]]</f>
        <v>0</v>
      </c>
    </row>
    <row r="4" spans="1:7" x14ac:dyDescent="0.75">
      <c r="A4" s="1" t="s">
        <v>419</v>
      </c>
      <c r="B4">
        <v>0</v>
      </c>
      <c r="C4">
        <v>5</v>
      </c>
      <c r="D4">
        <v>0</v>
      </c>
      <c r="E4">
        <f>qlora_sci_44_60_z7b1_2e_g_sampled[[#This Row],[Num Correct Sentences]]/qlora_sci_44_60_z7b1_2e_g_sampled[[#This Row],[Num Sentences]]</f>
        <v>0</v>
      </c>
    </row>
    <row r="5" spans="1:7" x14ac:dyDescent="0.75">
      <c r="A5" s="1" t="s">
        <v>420</v>
      </c>
      <c r="B5">
        <v>1</v>
      </c>
      <c r="C5">
        <v>1</v>
      </c>
      <c r="D5">
        <v>1</v>
      </c>
      <c r="E5">
        <f>qlora_sci_44_60_z7b1_2e_g_sampled[[#This Row],[Num Correct Sentences]]/qlora_sci_44_60_z7b1_2e_g_sampled[[#This Row],[Num Sentences]]</f>
        <v>1</v>
      </c>
    </row>
    <row r="6" spans="1:7" x14ac:dyDescent="0.75">
      <c r="A6" s="1" t="s">
        <v>421</v>
      </c>
      <c r="B6">
        <v>1</v>
      </c>
      <c r="C6">
        <v>1</v>
      </c>
      <c r="D6">
        <v>1</v>
      </c>
      <c r="E6">
        <f>qlora_sci_44_60_z7b1_2e_g_sampled[[#This Row],[Num Correct Sentences]]/qlora_sci_44_60_z7b1_2e_g_sampled[[#This Row],[Num Sentences]]</f>
        <v>1</v>
      </c>
    </row>
    <row r="7" spans="1:7" x14ac:dyDescent="0.75">
      <c r="A7" s="1" t="s">
        <v>422</v>
      </c>
      <c r="B7">
        <v>1</v>
      </c>
      <c r="C7">
        <v>1</v>
      </c>
      <c r="D7">
        <v>1</v>
      </c>
      <c r="E7">
        <f>qlora_sci_44_60_z7b1_2e_g_sampled[[#This Row],[Num Correct Sentences]]/qlora_sci_44_60_z7b1_2e_g_sampled[[#This Row],[Num Sentences]]</f>
        <v>1</v>
      </c>
    </row>
    <row r="8" spans="1:7" x14ac:dyDescent="0.75">
      <c r="A8" s="1" t="s">
        <v>423</v>
      </c>
      <c r="B8">
        <v>1</v>
      </c>
      <c r="C8">
        <v>1</v>
      </c>
      <c r="D8">
        <v>1</v>
      </c>
      <c r="E8">
        <f>qlora_sci_44_60_z7b1_2e_g_sampled[[#This Row],[Num Correct Sentences]]/qlora_sci_44_60_z7b1_2e_g_sampled[[#This Row],[Num Sentences]]</f>
        <v>1</v>
      </c>
    </row>
    <row r="9" spans="1:7" x14ac:dyDescent="0.75">
      <c r="A9" s="1" t="s">
        <v>424</v>
      </c>
      <c r="B9">
        <v>1</v>
      </c>
      <c r="C9">
        <v>1</v>
      </c>
      <c r="D9">
        <v>1</v>
      </c>
      <c r="E9">
        <f>qlora_sci_44_60_z7b1_2e_g_sampled[[#This Row],[Num Correct Sentences]]/qlora_sci_44_60_z7b1_2e_g_sampled[[#This Row],[Num Sentences]]</f>
        <v>1</v>
      </c>
    </row>
    <row r="10" spans="1:7" x14ac:dyDescent="0.75">
      <c r="A10" s="1" t="s">
        <v>425</v>
      </c>
      <c r="B10">
        <v>1</v>
      </c>
      <c r="C10">
        <v>1</v>
      </c>
      <c r="D10">
        <v>1</v>
      </c>
      <c r="E10">
        <f>qlora_sci_44_60_z7b1_2e_g_sampled[[#This Row],[Num Correct Sentences]]/qlora_sci_44_60_z7b1_2e_g_sampled[[#This Row],[Num Sentences]]</f>
        <v>1</v>
      </c>
    </row>
    <row r="11" spans="1:7" x14ac:dyDescent="0.75">
      <c r="A11" s="1" t="s">
        <v>426</v>
      </c>
      <c r="B11">
        <v>0</v>
      </c>
      <c r="C11">
        <v>5</v>
      </c>
      <c r="D11">
        <v>0</v>
      </c>
      <c r="E11">
        <f>qlora_sci_44_60_z7b1_2e_g_sampled[[#This Row],[Num Correct Sentences]]/qlora_sci_44_60_z7b1_2e_g_sampled[[#This Row],[Num Sentences]]</f>
        <v>0</v>
      </c>
      <c r="F11">
        <f>SUM(E3,E11,E13:E14,E19:E20)/6</f>
        <v>8.3333333333333329E-2</v>
      </c>
      <c r="G11">
        <v>0</v>
      </c>
    </row>
    <row r="12" spans="1:7" x14ac:dyDescent="0.75">
      <c r="A12" s="1" t="s">
        <v>427</v>
      </c>
      <c r="B12">
        <v>1</v>
      </c>
      <c r="C12">
        <v>1</v>
      </c>
      <c r="D12">
        <v>1</v>
      </c>
      <c r="E12">
        <f>qlora_sci_44_60_z7b1_2e_g_sampled[[#This Row],[Num Correct Sentences]]/qlora_sci_44_60_z7b1_2e_g_sampled[[#This Row],[Num Sentences]]</f>
        <v>1</v>
      </c>
    </row>
    <row r="13" spans="1:7" x14ac:dyDescent="0.75">
      <c r="A13" s="1" t="s">
        <v>428</v>
      </c>
      <c r="B13">
        <v>0</v>
      </c>
      <c r="C13">
        <v>4</v>
      </c>
      <c r="D13">
        <v>2</v>
      </c>
      <c r="E13">
        <f>qlora_sci_44_60_z7b1_2e_g_sampled[[#This Row],[Num Correct Sentences]]/qlora_sci_44_60_z7b1_2e_g_sampled[[#This Row],[Num Sentences]]</f>
        <v>0.5</v>
      </c>
    </row>
    <row r="14" spans="1:7" x14ac:dyDescent="0.75">
      <c r="A14" s="1" t="s">
        <v>429</v>
      </c>
      <c r="B14">
        <v>0</v>
      </c>
      <c r="C14">
        <v>2</v>
      </c>
      <c r="D14">
        <v>0</v>
      </c>
      <c r="E14">
        <f>qlora_sci_44_60_z7b1_2e_g_sampled[[#This Row],[Num Correct Sentences]]/qlora_sci_44_60_z7b1_2e_g_sampled[[#This Row],[Num Sentences]]</f>
        <v>0</v>
      </c>
    </row>
    <row r="15" spans="1:7" x14ac:dyDescent="0.75">
      <c r="A15" s="1" t="s">
        <v>430</v>
      </c>
      <c r="B15">
        <v>1</v>
      </c>
      <c r="C15">
        <v>1</v>
      </c>
      <c r="D15">
        <v>1</v>
      </c>
      <c r="E15">
        <f>qlora_sci_44_60_z7b1_2e_g_sampled[[#This Row],[Num Correct Sentences]]/qlora_sci_44_60_z7b1_2e_g_sampled[[#This Row],[Num Sentences]]</f>
        <v>1</v>
      </c>
    </row>
    <row r="16" spans="1:7" x14ac:dyDescent="0.75">
      <c r="A16" s="1" t="s">
        <v>431</v>
      </c>
      <c r="B16">
        <v>1</v>
      </c>
      <c r="C16">
        <v>1</v>
      </c>
      <c r="D16">
        <v>1</v>
      </c>
      <c r="E16">
        <f>qlora_sci_44_60_z7b1_2e_g_sampled[[#This Row],[Num Correct Sentences]]/qlora_sci_44_60_z7b1_2e_g_sampled[[#This Row],[Num Sentences]]</f>
        <v>1</v>
      </c>
    </row>
    <row r="17" spans="1:5" x14ac:dyDescent="0.75">
      <c r="A17" s="1" t="s">
        <v>432</v>
      </c>
      <c r="B17">
        <v>1</v>
      </c>
      <c r="C17">
        <v>1</v>
      </c>
      <c r="D17">
        <v>1</v>
      </c>
      <c r="E17">
        <f>qlora_sci_44_60_z7b1_2e_g_sampled[[#This Row],[Num Correct Sentences]]/qlora_sci_44_60_z7b1_2e_g_sampled[[#This Row],[Num Sentences]]</f>
        <v>1</v>
      </c>
    </row>
    <row r="18" spans="1:5" x14ac:dyDescent="0.75">
      <c r="A18" s="1" t="s">
        <v>433</v>
      </c>
      <c r="B18">
        <v>1</v>
      </c>
      <c r="C18">
        <v>1</v>
      </c>
      <c r="D18">
        <v>1</v>
      </c>
      <c r="E18">
        <f>qlora_sci_44_60_z7b1_2e_g_sampled[[#This Row],[Num Correct Sentences]]/qlora_sci_44_60_z7b1_2e_g_sampled[[#This Row],[Num Sentences]]</f>
        <v>1</v>
      </c>
    </row>
    <row r="19" spans="1:5" x14ac:dyDescent="0.75">
      <c r="A19" s="1" t="s">
        <v>434</v>
      </c>
      <c r="B19">
        <v>0</v>
      </c>
      <c r="C19">
        <v>2</v>
      </c>
      <c r="D19">
        <v>0</v>
      </c>
      <c r="E19">
        <f>qlora_sci_44_60_z7b1_2e_g_sampled[[#This Row],[Num Correct Sentences]]/qlora_sci_44_60_z7b1_2e_g_sampled[[#This Row],[Num Sentences]]</f>
        <v>0</v>
      </c>
    </row>
    <row r="20" spans="1:5" x14ac:dyDescent="0.75">
      <c r="A20" s="1" t="s">
        <v>435</v>
      </c>
      <c r="B20">
        <v>0</v>
      </c>
      <c r="C20">
        <v>2</v>
      </c>
      <c r="D20">
        <v>0</v>
      </c>
      <c r="E20">
        <f>qlora_sci_44_60_z7b1_2e_g_sampled[[#This Row],[Num Correct Sentences]]/qlora_sci_44_60_z7b1_2e_g_sampled[[#This Row],[Num Sentences]]</f>
        <v>0</v>
      </c>
    </row>
    <row r="21" spans="1:5" x14ac:dyDescent="0.75">
      <c r="A21" s="1" t="s">
        <v>436</v>
      </c>
      <c r="B21">
        <v>1</v>
      </c>
      <c r="C21">
        <v>1</v>
      </c>
      <c r="D21">
        <v>1</v>
      </c>
      <c r="E21">
        <f>qlora_sci_44_60_z7b1_2e_g_sampled[[#This Row],[Num Correct Sentences]]/qlora_sci_44_60_z7b1_2e_g_sampled[[#This Row],[Num Sentences]]</f>
        <v>1</v>
      </c>
    </row>
    <row r="22" spans="1:5" x14ac:dyDescent="0.75">
      <c r="A22" s="1" t="s">
        <v>437</v>
      </c>
      <c r="E22" t="e">
        <f>qlora_sci_44_60_z7b1_2e_g_sampled[[#This Row],[Num Correct Sentences]]/qlora_sci_44_60_z7b1_2e_g_sampled[[#This Row],[Num Sentences]]</f>
        <v>#DIV/0!</v>
      </c>
    </row>
    <row r="23" spans="1:5" x14ac:dyDescent="0.75">
      <c r="A23" s="1" t="s">
        <v>438</v>
      </c>
      <c r="E23" t="e">
        <f>qlora_sci_44_60_z7b1_2e_g_sampled[[#This Row],[Num Correct Sentences]]/qlora_sci_44_60_z7b1_2e_g_sampled[[#This Row],[Num Sentences]]</f>
        <v>#DIV/0!</v>
      </c>
    </row>
    <row r="24" spans="1:5" x14ac:dyDescent="0.75">
      <c r="A24" s="1" t="s">
        <v>439</v>
      </c>
      <c r="E24" t="e">
        <f>qlora_sci_44_60_z7b1_2e_g_sampled[[#This Row],[Num Correct Sentences]]/qlora_sci_44_60_z7b1_2e_g_sampled[[#This Row],[Num Sentences]]</f>
        <v>#DIV/0!</v>
      </c>
    </row>
    <row r="25" spans="1:5" x14ac:dyDescent="0.75">
      <c r="A25" s="1" t="s">
        <v>440</v>
      </c>
      <c r="E25" t="e">
        <f>qlora_sci_44_60_z7b1_2e_g_sampled[[#This Row],[Num Correct Sentences]]/qlora_sci_44_60_z7b1_2e_g_sampled[[#This Row],[Num Sentences]]</f>
        <v>#DIV/0!</v>
      </c>
    </row>
    <row r="26" spans="1:5" x14ac:dyDescent="0.75">
      <c r="A26" s="1" t="s">
        <v>441</v>
      </c>
      <c r="E26" t="e">
        <f>qlora_sci_44_60_z7b1_2e_g_sampled[[#This Row],[Num Correct Sentences]]/qlora_sci_44_60_z7b1_2e_g_sampled[[#This Row],[Num Sentences]]</f>
        <v>#DIV/0!</v>
      </c>
    </row>
    <row r="27" spans="1:5" x14ac:dyDescent="0.75">
      <c r="A27" s="1" t="s">
        <v>442</v>
      </c>
      <c r="E27" t="e">
        <f>qlora_sci_44_60_z7b1_2e_g_sampled[[#This Row],[Num Correct Sentences]]/qlora_sci_44_60_z7b1_2e_g_sampled[[#This Row],[Num Sentences]]</f>
        <v>#DIV/0!</v>
      </c>
    </row>
    <row r="28" spans="1:5" x14ac:dyDescent="0.75">
      <c r="A28" s="1" t="s">
        <v>443</v>
      </c>
      <c r="E28" t="e">
        <f>qlora_sci_44_60_z7b1_2e_g_sampled[[#This Row],[Num Correct Sentences]]/qlora_sci_44_60_z7b1_2e_g_sampled[[#This Row],[Num Sentences]]</f>
        <v>#DIV/0!</v>
      </c>
    </row>
    <row r="29" spans="1:5" x14ac:dyDescent="0.75">
      <c r="A29" s="1" t="s">
        <v>444</v>
      </c>
      <c r="E29" t="e">
        <f>qlora_sci_44_60_z7b1_2e_g_sampled[[#This Row],[Num Correct Sentences]]/qlora_sci_44_60_z7b1_2e_g_sampled[[#This Row],[Num Sentences]]</f>
        <v>#DIV/0!</v>
      </c>
    </row>
    <row r="30" spans="1:5" x14ac:dyDescent="0.75">
      <c r="A30" s="1" t="s">
        <v>445</v>
      </c>
      <c r="E30" t="e">
        <f>qlora_sci_44_60_z7b1_2e_g_sampled[[#This Row],[Num Correct Sentences]]/qlora_sci_44_60_z7b1_2e_g_sampled[[#This Row],[Num Sentences]]</f>
        <v>#DIV/0!</v>
      </c>
    </row>
    <row r="31" spans="1:5" x14ac:dyDescent="0.75">
      <c r="A31" s="1" t="s">
        <v>446</v>
      </c>
      <c r="E31" t="e">
        <f>qlora_sci_44_60_z7b1_2e_g_sampled[[#This Row],[Num Correct Sentences]]/qlora_sci_44_60_z7b1_2e_g_sampled[[#This Row],[Num Sentences]]</f>
        <v>#DIV/0!</v>
      </c>
    </row>
    <row r="32" spans="1:5" x14ac:dyDescent="0.75">
      <c r="A32" s="1" t="s">
        <v>447</v>
      </c>
      <c r="E32" t="e">
        <f>qlora_sci_44_60_z7b1_2e_g_sampled[[#This Row],[Num Correct Sentences]]/qlora_sci_44_60_z7b1_2e_g_sampled[[#This Row],[Num Sentences]]</f>
        <v>#DIV/0!</v>
      </c>
    </row>
    <row r="33" spans="1:5" x14ac:dyDescent="0.75">
      <c r="A33" s="1" t="s">
        <v>448</v>
      </c>
      <c r="E33" t="e">
        <f>qlora_sci_44_60_z7b1_2e_g_sampled[[#This Row],[Num Correct Sentences]]/qlora_sci_44_60_z7b1_2e_g_sampled[[#This Row],[Num Sentences]]</f>
        <v>#DIV/0!</v>
      </c>
    </row>
    <row r="34" spans="1:5" x14ac:dyDescent="0.75">
      <c r="A34" s="1" t="s">
        <v>449</v>
      </c>
      <c r="E34" t="e">
        <f>qlora_sci_44_60_z7b1_2e_g_sampled[[#This Row],[Num Correct Sentences]]/qlora_sci_44_60_z7b1_2e_g_sampled[[#This Row],[Num Sentences]]</f>
        <v>#DIV/0!</v>
      </c>
    </row>
    <row r="35" spans="1:5" x14ac:dyDescent="0.75">
      <c r="A35" s="1" t="s">
        <v>450</v>
      </c>
      <c r="E35" t="e">
        <f>qlora_sci_44_60_z7b1_2e_g_sampled[[#This Row],[Num Correct Sentences]]/qlora_sci_44_60_z7b1_2e_g_sampled[[#This Row],[Num Sentences]]</f>
        <v>#DIV/0!</v>
      </c>
    </row>
    <row r="36" spans="1:5" x14ac:dyDescent="0.75">
      <c r="A36" s="1" t="s">
        <v>451</v>
      </c>
      <c r="E36" t="e">
        <f>qlora_sci_44_60_z7b1_2e_g_sampled[[#This Row],[Num Correct Sentences]]/qlora_sci_44_60_z7b1_2e_g_sampled[[#This Row],[Num Sentences]]</f>
        <v>#DIV/0!</v>
      </c>
    </row>
    <row r="37" spans="1:5" x14ac:dyDescent="0.75">
      <c r="A37" s="1" t="s">
        <v>452</v>
      </c>
      <c r="E37" t="e">
        <f>qlora_sci_44_60_z7b1_2e_g_sampled[[#This Row],[Num Correct Sentences]]/qlora_sci_44_60_z7b1_2e_g_sampled[[#This Row],[Num Sentences]]</f>
        <v>#DIV/0!</v>
      </c>
    </row>
    <row r="38" spans="1:5" x14ac:dyDescent="0.75">
      <c r="A38" s="1" t="s">
        <v>453</v>
      </c>
      <c r="E38" t="e">
        <f>qlora_sci_44_60_z7b1_2e_g_sampled[[#This Row],[Num Correct Sentences]]/qlora_sci_44_60_z7b1_2e_g_sampled[[#This Row],[Num Sentences]]</f>
        <v>#DIV/0!</v>
      </c>
    </row>
    <row r="39" spans="1:5" x14ac:dyDescent="0.75">
      <c r="A39" s="1" t="s">
        <v>454</v>
      </c>
      <c r="E39" t="e">
        <f>qlora_sci_44_60_z7b1_2e_g_sampled[[#This Row],[Num Correct Sentences]]/qlora_sci_44_60_z7b1_2e_g_sampled[[#This Row],[Num Sentences]]</f>
        <v>#DIV/0!</v>
      </c>
    </row>
    <row r="40" spans="1:5" x14ac:dyDescent="0.75">
      <c r="A40" s="1" t="s">
        <v>455</v>
      </c>
      <c r="E40" t="e">
        <f>qlora_sci_44_60_z7b1_2e_g_sampled[[#This Row],[Num Correct Sentences]]/qlora_sci_44_60_z7b1_2e_g_sampled[[#This Row],[Num Sentences]]</f>
        <v>#DIV/0!</v>
      </c>
    </row>
    <row r="41" spans="1:5" x14ac:dyDescent="0.75">
      <c r="A41" s="1" t="s">
        <v>456</v>
      </c>
      <c r="E41" t="e">
        <f>qlora_sci_44_60_z7b1_2e_g_sampled[[#This Row],[Num Correct Sentences]]/qlora_sci_44_60_z7b1_2e_g_sampled[[#This Row],[Num Sentences]]</f>
        <v>#DIV/0!</v>
      </c>
    </row>
    <row r="42" spans="1:5" x14ac:dyDescent="0.75">
      <c r="A42" s="1" t="s">
        <v>457</v>
      </c>
      <c r="E42" t="e">
        <f>qlora_sci_44_60_z7b1_2e_g_sampled[[#This Row],[Num Correct Sentences]]/qlora_sci_44_60_z7b1_2e_g_sampled[[#This Row],[Num Sentences]]</f>
        <v>#DIV/0!</v>
      </c>
    </row>
    <row r="43" spans="1:5" x14ac:dyDescent="0.75">
      <c r="A43" s="1" t="s">
        <v>458</v>
      </c>
      <c r="E43" t="e">
        <f>qlora_sci_44_60_z7b1_2e_g_sampled[[#This Row],[Num Correct Sentences]]/qlora_sci_44_60_z7b1_2e_g_sampled[[#This Row],[Num Sentences]]</f>
        <v>#DIV/0!</v>
      </c>
    </row>
    <row r="44" spans="1:5" x14ac:dyDescent="0.75">
      <c r="A44" s="1" t="s">
        <v>459</v>
      </c>
      <c r="E44" t="e">
        <f>qlora_sci_44_60_z7b1_2e_g_sampled[[#This Row],[Num Correct Sentences]]/qlora_sci_44_60_z7b1_2e_g_sampled[[#This Row],[Num Sentences]]</f>
        <v>#DIV/0!</v>
      </c>
    </row>
    <row r="45" spans="1:5" x14ac:dyDescent="0.75">
      <c r="A45" s="1" t="s">
        <v>460</v>
      </c>
      <c r="E45" t="e">
        <f>qlora_sci_44_60_z7b1_2e_g_sampled[[#This Row],[Num Correct Sentences]]/qlora_sci_44_60_z7b1_2e_g_sampled[[#This Row],[Num Sentences]]</f>
        <v>#DIV/0!</v>
      </c>
    </row>
    <row r="46" spans="1:5" x14ac:dyDescent="0.75">
      <c r="A46" s="1" t="s">
        <v>461</v>
      </c>
      <c r="E46" t="e">
        <f>qlora_sci_44_60_z7b1_2e_g_sampled[[#This Row],[Num Correct Sentences]]/qlora_sci_44_60_z7b1_2e_g_sampled[[#This Row],[Num Sentences]]</f>
        <v>#DIV/0!</v>
      </c>
    </row>
    <row r="47" spans="1:5" x14ac:dyDescent="0.75">
      <c r="A47" s="1" t="s">
        <v>462</v>
      </c>
      <c r="E47" t="e">
        <f>qlora_sci_44_60_z7b1_2e_g_sampled[[#This Row],[Num Correct Sentences]]/qlora_sci_44_60_z7b1_2e_g_sampled[[#This Row],[Num Sentences]]</f>
        <v>#DIV/0!</v>
      </c>
    </row>
    <row r="48" spans="1:5" x14ac:dyDescent="0.75">
      <c r="A48" s="1" t="s">
        <v>463</v>
      </c>
      <c r="E48" t="e">
        <f>qlora_sci_44_60_z7b1_2e_g_sampled[[#This Row],[Num Correct Sentences]]/qlora_sci_44_60_z7b1_2e_g_sampled[[#This Row],[Num Sentences]]</f>
        <v>#DIV/0!</v>
      </c>
    </row>
    <row r="49" spans="1:5" x14ac:dyDescent="0.75">
      <c r="A49" s="1" t="s">
        <v>464</v>
      </c>
      <c r="E49" t="e">
        <f>qlora_sci_44_60_z7b1_2e_g_sampled[[#This Row],[Num Correct Sentences]]/qlora_sci_44_60_z7b1_2e_g_sampled[[#This Row],[Num Sentences]]</f>
        <v>#DIV/0!</v>
      </c>
    </row>
    <row r="50" spans="1:5" x14ac:dyDescent="0.75">
      <c r="A50" s="1" t="s">
        <v>465</v>
      </c>
      <c r="E50" t="e">
        <f>qlora_sci_44_60_z7b1_2e_g_sampled[[#This Row],[Num Correct Sentences]]/qlora_sci_44_60_z7b1_2e_g_sampled[[#This Row],[Num Sentences]]</f>
        <v>#DIV/0!</v>
      </c>
    </row>
    <row r="51" spans="1:5" x14ac:dyDescent="0.75">
      <c r="A51" s="1" t="s">
        <v>466</v>
      </c>
      <c r="E51" t="e">
        <f>qlora_sci_44_60_z7b1_2e_g_sampled[[#This Row],[Num Correct Sentences]]/qlora_sci_44_60_z7b1_2e_g_sampled[[#This Row],[Num Sentences]]</f>
        <v>#DIV/0!</v>
      </c>
    </row>
  </sheetData>
  <phoneticPr fontId="1" type="noConversion"/>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D177-063D-4D27-9A01-CD4F0C40A779}">
  <dimension ref="A1"/>
  <sheetViews>
    <sheetView workbookViewId="0"/>
  </sheetViews>
  <sheetFormatPr baseColWidth="10" defaultRowHeight="14.75" x14ac:dyDescent="0.7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N m p F W L 0 E 8 G 6 k A A A A 9 g A A A B I A H A B D b 2 5 m a W c v U G F j a 2 F n Z S 5 4 b W w g o h g A K K A U A A A A A A A A A A A A A A A A A A A A A A A A A A A A h Y + x D o I w F E V / h X S n L X U x 5 F E H F g d J T E y M a 1 O e 0 A j F 0 G L 5 N w c / y V 8 Q o 6 i b 4 z 3 3 D P f e r z d Y j W 0 T X b B 3 p r M Z S S g n E V r d l c Z W G R n 8 M V 6 S l Y S t 0 i d V Y T T J 1 q W j K z N S e 3 9 O G Q s h 0 L C g X V 8 x w X n C D s V m p 2 t s F f n I 5 r 8 c G + u 8 s h q J h P 1 r j B Q 0 E Z w K I S g H N k M o j P 0 K Y t r 7 b H 8 g 5 E P j h x 5 l i X G + B j Z H Y O 8 P 8 g F Q S w M E F A A C A A g A N m p 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q R V j 6 R n E 5 E A I A A P s S A A A T A B w A R m 9 y b X V s Y X M v U 2 V j d G l v b j E u b S C i G A A o o B Q A A A A A A A A A A A A A A A A A A A A A A A A A A A D t l c F u 2 k A Q h u 9 I v M P K u Y D k I h M w l R r 5 U E F a K l G 1 F X B J X F m L G W D b 9 S 7 d H a O k U d 4 m z 5 B T b r x Y h 7 o B K o w q R T 1 g y b 6 s / Y + 9 / m f + T 7 a F G I V W b J i t z Y t q p V q x C 2 5 g y s 6 c j h c h W I z m S 2 z 5 k e X J U s L U Y Q G T g N U K o + N L C l I C K V 2 7 a v R 0 n C a g s P Z O S G h 0 t U K 6 s D W n + y Y c W z A 2 R B s v R B J + U t A z Y g X s F R s r W o 0 V u H 5 A d r V + M i J e s P F V P + y B / Y 5 6 G X 4 2 + h t 5 s + F A x 1 w O B h / D P l f T y x W X I b m b P 5 s K c 6 0 2 Y r t y 6 u 5 1 D 6 R I B I I J H N d x W V f L N F E 2 a L n s U s V 6 K t Q 8 6 P i e 1 3 S p H 4 0 w x F s J w e 6 0 Q c 1 9 r b t Z x 2 f O e 1 g / q C k Y 2 o + N b p e b e Y z 4 h G 4 b G a 7 s T J s k e w H V w N a y C b l 3 d 0 6 m N s k A U o U h 3 O C 9 y 5 7 1 8 y N 6 6 y / 9 v l 6 t C H X M y X 5 6 P 6 Q 2 P L K x i N r t y P e i u N m a R B 7 s R n Y q M f r 7 M f 7 T d U 6 k F 3 u R + i + L t L 9 + X N A M 5 0 R Q O k N g f e A 0 1 l 2 y Z D + h R z N 5 m y m 7 / q O / l X J I b X F j A z Q p v J i V o 0 Y 2 + O g U l y k e U D L j A h e z V C q w l o o f F H b a j c 1 2 v 6 s j j V w e y l 1 t D M W R V 0 g 2 0 f 8 P 5 j o n z F z n K H N 5 r k v m i s G c t 0 3 v v E D M 5 b s u m S s G c + 1 C M p f v u m S u Q M z 9 f D 1 p F u / f e u C 6 Z K 4 Y z H n b 9 I r 0 n c t 3 X T J X D O b a h W Q u 3 3 X J 3 K k x 9 w t Q S w E C L Q A U A A I A C A A 2 a k V Y v Q T w b q Q A A A D 2 A A A A E g A A A A A A A A A A A A A A A A A A A A A A Q 2 9 u Z m l n L 1 B h Y 2 t h Z 2 U u e G 1 s U E s B A i 0 A F A A C A A g A N m p F W A / K 6 a u k A A A A 6 Q A A A B M A A A A A A A A A A A A A A A A A 8 A A A A F t D b 2 5 0 Z W 5 0 X 1 R 5 c G V z X S 5 4 b W x Q S w E C L Q A U A A I A C A A 2 a k V Y + k Z x O R A C A A D 7 E g A A E w A A A A A A A A A A A A A A A A D h 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V A A A A A A A A H B 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N j B f d G V z d F 9 n c H Q z N V 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Y w X 3 R l c 3 R f Z 3 B 0 M z V f c 2 F t c G x l Z C 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C 0 w M S 0 y N V Q x M j o y M T o z M S 4 2 M z M 2 M z M 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8 2 M F 9 0 Z X N 0 X 2 d w d D M 1 X 3 N h b X B s Z W Q v Q X V 0 b 1 J l b W 9 2 Z W R D b 2 x 1 b W 5 z M S 5 7 Q 2 9 s d W 1 u M S w w f S Z x d W 9 0 O y w m c X V v d D t T Z W N 0 a W 9 u M S 8 2 M F 9 0 Z X N 0 X 2 d w d D M 1 X 3 N h b X B s Z W Q v Q X V 0 b 1 J l b W 9 2 Z W R D b 2 x 1 b W 5 z M S 5 7 Q 2 9 s d W 1 u M i w x f S Z x d W 9 0 O y w m c X V v d D t T Z W N 0 a W 9 u M S 8 2 M F 9 0 Z X N 0 X 2 d w d D M 1 X 3 N h b X B s Z W Q v Q X V 0 b 1 J l b W 9 2 Z W R D b 2 x 1 b W 5 z M S 5 7 Q 2 9 s d W 1 u M y w y f S Z x d W 9 0 O 1 0 s J n F 1 b 3 Q 7 Q 2 9 s d W 1 u Q 2 9 1 b n Q m c X V v d D s 6 M y w m c X V v d D t L Z X l D b 2 x 1 b W 5 O Y W 1 l c y Z x d W 9 0 O z p b X S w m c X V v d D t D b 2 x 1 b W 5 J Z G V u d G l 0 a W V z J n F 1 b 3 Q 7 O l s m c X V v d D t T Z W N 0 a W 9 u M S 8 2 M F 9 0 Z X N 0 X 2 d w d D M 1 X 3 N h b X B s Z W Q v Q X V 0 b 1 J l b W 9 2 Z W R D b 2 x 1 b W 5 z M S 5 7 Q 2 9 s d W 1 u M S w w f S Z x d W 9 0 O y w m c X V v d D t T Z W N 0 a W 9 u M S 8 2 M F 9 0 Z X N 0 X 2 d w d D M 1 X 3 N h b X B s Z W Q v Q X V 0 b 1 J l b W 9 2 Z W R D b 2 x 1 b W 5 z M S 5 7 Q 2 9 s d W 1 u M i w x f S Z x d W 9 0 O y w m c X V v d D t T Z W N 0 a W 9 u M S 8 2 M F 9 0 Z X N 0 X 2 d w d D M 1 X 3 N h b X B s Z W Q v Q X V 0 b 1 J l b W 9 2 Z W R D b 2 x 1 b W 5 z M S 5 7 Q 2 9 s d W 1 u M y w y f S Z x d W 9 0 O 1 0 s J n F 1 b 3 Q 7 U m V s Y X R p b 2 5 z a G l w S W 5 m b y Z x d W 9 0 O z p b X X 0 i I C 8 + P C 9 T d G F i b G V F b n R y a W V z P j w v S X R l b T 4 8 S X R l b T 4 8 S X R l b U x v Y 2 F 0 a W 9 u P j x J d G V t V H l w Z T 5 G b 3 J t d W x h P C 9 J d G V t V H l w Z T 4 8 S X R l b V B h d G g + U 2 V j d G l v b j E v N j B f d G V z d F 9 n c H Q z N V 9 z Y W 1 w b G V k L 1 F 1 Z W x s Z T w v S X R l b V B h d G g + P C 9 J d G V t T G 9 j Y X R p b 2 4 + P F N 0 Y W J s Z U V u d H J p Z X M g L z 4 8 L 0 l 0 Z W 0 + P E l 0 Z W 0 + P E l 0 Z W 1 M b 2 N h d G l v b j 4 8 S X R l b V R 5 c G U + R m 9 y b X V s Y T w v S X R l b V R 5 c G U + P E l 0 Z W 1 Q Y X R o P l N l Y 3 R p b 2 4 x L z Y w X 3 R l c 3 R f Z 3 B 0 M z V f c 2 F t c G x l Z C 9 H Z S V D M y V B N G 5 k Z X J 0 Z X I l M j B U e X A 8 L 0 l 0 Z W 1 Q Y X R o P j w v S X R l b U x v Y 2 F 0 a W 9 u P j x T d G F i b G V F b n R y a W V z I C 8 + P C 9 J d G V t P j x J d G V t P j x J d G V t T G 9 j Y X R p b 2 4 + P E l 0 Z W 1 U e X B l P k Z v c m 1 1 b G E 8 L 0 l 0 Z W 1 U e X B l P j x J d G V t U G F 0 a D 5 T Z W N 0 a W 9 u M S 9 x b G 9 y Y V 9 z Y 2 l f N D R f N T B f Y z E z Y l 8 w Z V 9 n X 3 N h b X B 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j o w O D o 1 O S 4 0 O T Y y O D E 3 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U w X 2 M x M 2 J f M G V f Z 1 9 z Y W 1 w b G V k L 0 F 1 d G 9 S Z W 1 v d m V k Q 2 9 s d W 1 u c z E u e 2 9 1 d H B 1 d C w w f S Z x d W 9 0 O y w m c X V v d D t T Z W N 0 a W 9 u M S 9 x b G 9 y Y V 9 z Y 2 l f N D R f N T B f Y z E z Y l 8 w Z V 9 n X 3 N h b X B s Z W Q v Q X V 0 b 1 J l b W 9 2 Z W R D b 2 x 1 b W 5 z M S 5 7 Z m F p d G h m d W x u Z X N z L D F 9 J n F 1 b 3 Q 7 L C Z x d W 9 0 O 1 N l Y 3 R p b 2 4 x L 3 F s b 3 J h X 3 N j a V 8 0 N F 8 1 M F 9 j M T N i X z B l X 2 d f c 2 F t c G x l Z C 9 B d X R v U m V t b 3 Z l Z E N v b H V t b n M x L n t U b 3 R h b C w y f S Z x d W 9 0 O y w m c X V v d D t T Z W N 0 a W 9 u M S 9 x b G 9 y Y V 9 z Y 2 l f N D R f N T B f Y z E z Y l 8 w Z V 9 n X 3 N h b X B s Z W Q v Q X V 0 b 1 J l b W 9 2 Z W R D b 2 x 1 b W 5 z M S 5 7 Q 2 9 y c m V j d C w z f S Z x d W 9 0 O y w m c X V v d D t T Z W N 0 a W 9 u M S 9 x b G 9 y Y V 9 z Y 2 l f N D R f N T B f Y z E z Y l 8 w Z V 9 n X 3 N h b X B s Z W Q v Q X V 0 b 1 J l b W 9 2 Z W R D b 2 x 1 b W 5 z M S 5 7 Q 2 9 t b W V u d C w 0 f S Z x d W 9 0 O 1 0 s J n F 1 b 3 Q 7 Q 2 9 s d W 1 u Q 2 9 1 b n Q m c X V v d D s 6 N S w m c X V v d D t L Z X l D b 2 x 1 b W 5 O Y W 1 l c y Z x d W 9 0 O z p b X S w m c X V v d D t D b 2 x 1 b W 5 J Z G V u d G l 0 a W V z J n F 1 b 3 Q 7 O l s m c X V v d D t T Z W N 0 a W 9 u M S 9 x b G 9 y Y V 9 z Y 2 l f N D R f N T B f Y z E z Y l 8 w Z V 9 n X 3 N h b X B s Z W Q v Q X V 0 b 1 J l b W 9 2 Z W R D b 2 x 1 b W 5 z M S 5 7 b 3 V 0 c H V 0 L D B 9 J n F 1 b 3 Q 7 L C Z x d W 9 0 O 1 N l Y 3 R p b 2 4 x L 3 F s b 3 J h X 3 N j a V 8 0 N F 8 1 M F 9 j M T N i X z B l X 2 d f c 2 F t c G x l Z C 9 B d X R v U m V t b 3 Z l Z E N v b H V t b n M x L n t m Y W l 0 a G Z 1 b G 5 l c 3 M s M X 0 m c X V v d D s s J n F 1 b 3 Q 7 U 2 V j d G l v b j E v c W x v c m F f c 2 N p X z Q 0 X z U w X 2 M x M 2 J f M G V f Z 1 9 z Y W 1 w b G V k L 0 F 1 d G 9 S Z W 1 v d m V k Q 2 9 s d W 1 u c z E u e 1 R v d G F s L D J 9 J n F 1 b 3 Q 7 L C Z x d W 9 0 O 1 N l Y 3 R p b 2 4 x L 3 F s b 3 J h X 3 N j a V 8 0 N F 8 1 M F 9 j M T N i X z B l X 2 d f c 2 F t c G x l Z C 9 B d X R v U m V t b 3 Z l Z E N v b H V t b n M x L n t D b 3 J y Z W N 0 L D N 9 J n F 1 b 3 Q 7 L C Z x d W 9 0 O 1 N l Y 3 R p b 2 4 x L 3 F s b 3 J h X 3 N j a V 8 0 N F 8 1 M F 9 j M T N i X z B l X 2 d f c 2 F t c G x l Z C 9 B d X R v U m V t b 3 Z l Z E N v b H V t b n M x L n t D b 2 1 t Z W 5 0 L D R 9 J n F 1 b 3 Q 7 X S w m c X V v d D t S Z W x h d G l v b n N o a X B J b m Z v J n F 1 b 3 Q 7 O l t d f S I g L z 4 8 L 1 N 0 Y W J s Z U V u d H J p Z X M + P C 9 J d G V t P j x J d G V t P j x J d G V t T G 9 j Y X R p b 2 4 + P E l 0 Z W 1 U e X B l P k Z v c m 1 1 b G E 8 L 0 l 0 Z W 1 U e X B l P j x J d G V t U G F 0 a D 5 T Z W N 0 a W 9 u M S 9 x b G 9 y Y V 9 z Y 2 l f N D R f N T B f Y z E z Y l 8 w Z V 9 n X 3 N h b X B s Z W Q v U X V l b G x l P C 9 J d G V t U G F 0 a D 4 8 L 0 l 0 Z W 1 M b 2 N h d G l v b j 4 8 U 3 R h Y m x l R W 5 0 c m l l c y A v P j w v S X R l b T 4 8 S X R l b T 4 8 S X R l b U x v Y 2 F 0 a W 9 u P j x J d G V t V H l w Z T 5 G b 3 J t d W x h P C 9 J d G V t V H l w Z T 4 8 S X R l b V B h d G g + U 2 V j d G l v b j E v c W x v c m F f c 2 N p X z Q 0 X z U w X 2 M x M 2 J f M G V f Z 1 9 z Y W 1 w b G V k L 0 g l Q z M l Q j Z o Z X I l M j B n Z X N 0 d W Z 0 Z S U y M E h l Y W R l c j w v S X R l b V B h d G g + P C 9 J d G V t T G 9 j Y X R p b 2 4 + P F N 0 Y W J s Z U V u d H J p Z X M g L z 4 8 L 0 l 0 Z W 0 + P E l 0 Z W 0 + P E l 0 Z W 1 M b 2 N h d G l v b j 4 8 S X R l b V R 5 c G U + R m 9 y b X V s Y T w v S X R l b V R 5 c G U + P E l 0 Z W 1 Q Y X R o P l N l Y 3 R p b 2 4 x L 3 F s b 3 J h X 3 N j a V 8 0 N F 8 1 M F 9 j M T N i X z B l X 2 d f c 2 F t c G x l Z C 9 H Z S V D M y V B N G 5 k Z X J 0 Z X I l M j B U e X A 8 L 0 l 0 Z W 1 Q Y X R o P j w v S X R l b U x v Y 2 F 0 a W 9 u P j x T d G F i b G V F b n R y a W V z I C 8 + P C 9 J d G V t P j x J d G V t P j x J d G V t T G 9 j Y X R p b 2 4 + P E l 0 Z W 1 U e X B l P k Z v c m 1 1 b G E 8 L 0 l 0 Z W 1 U e X B l P j x J d G V t U G F 0 a D 5 T Z W N 0 a W 9 u M S 9 x b G 9 y Y V 9 z Y 2 l f N D R f N j B f Y z E z Y l 8 w 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j B f Y z E z Y l 8 w 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I 6 M D k 6 N T Y u N D c w N z k y M 1 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2 M F 9 j M T N i X z B l X 2 d f c 2 F t c G x l Z C 9 B d X R v U m V t b 3 Z l Z E N v b H V t b n M x L n t v d X R w d X Q s M H 0 m c X V v d D s s J n F 1 b 3 Q 7 U 2 V j d G l v b j E v c W x v c m F f c 2 N p X z Q 0 X z Y w X 2 M x M 2 J f M G V f Z 1 9 z Y W 1 w b G V k L 0 F 1 d G 9 S Z W 1 v d m V k Q 2 9 s d W 1 u c z E u e 2 Z h a X R o Z n V s b m V z c y w x f S Z x d W 9 0 O y w m c X V v d D t T Z W N 0 a W 9 u M S 9 x b G 9 y Y V 9 z Y 2 l f N D R f N j B f Y z E z Y l 8 w Z V 9 n X 3 N h b X B s Z W Q v Q X V 0 b 1 J l b W 9 2 Z W R D b 2 x 1 b W 5 z M S 5 7 V G 9 0 Y W w s M n 0 m c X V v d D s s J n F 1 b 3 Q 7 U 2 V j d G l v b j E v c W x v c m F f c 2 N p X z Q 0 X z Y w X 2 M x M 2 J f M G V f Z 1 9 z Y W 1 w b G V k L 0 F 1 d G 9 S Z W 1 v d m V k Q 2 9 s d W 1 u c z E u e 0 N v c n J l Y 3 Q s M 3 0 m c X V v d D s s J n F 1 b 3 Q 7 U 2 V j d G l v b j E v c W x v c m F f c 2 N p X z Q 0 X z Y w X 2 M x M 2 J f M G V f Z 1 9 z Y W 1 w b G V k L 0 F 1 d G 9 S Z W 1 v d m V k Q 2 9 s d W 1 u c z E u e 0 N v b W 1 l b n Q s N H 0 m c X V v d D t d L C Z x d W 9 0 O 0 N v b H V t b k N v d W 5 0 J n F 1 b 3 Q 7 O j U s J n F 1 b 3 Q 7 S 2 V 5 Q 2 9 s d W 1 u T m F t Z X M m c X V v d D s 6 W 1 0 s J n F 1 b 3 Q 7 Q 2 9 s d W 1 u S W R l b n R p d G l l c y Z x d W 9 0 O z p b J n F 1 b 3 Q 7 U 2 V j d G l v b j E v c W x v c m F f c 2 N p X z Q 0 X z Y w X 2 M x M 2 J f M G V f Z 1 9 z Y W 1 w b G V k L 0 F 1 d G 9 S Z W 1 v d m V k Q 2 9 s d W 1 u c z E u e 2 9 1 d H B 1 d C w w f S Z x d W 9 0 O y w m c X V v d D t T Z W N 0 a W 9 u M S 9 x b G 9 y Y V 9 z Y 2 l f N D R f N j B f Y z E z Y l 8 w Z V 9 n X 3 N h b X B s Z W Q v Q X V 0 b 1 J l b W 9 2 Z W R D b 2 x 1 b W 5 z M S 5 7 Z m F p d G h m d W x u Z X N z L D F 9 J n F 1 b 3 Q 7 L C Z x d W 9 0 O 1 N l Y 3 R p b 2 4 x L 3 F s b 3 J h X 3 N j a V 8 0 N F 8 2 M F 9 j M T N i X z B l X 2 d f c 2 F t c G x l Z C 9 B d X R v U m V t b 3 Z l Z E N v b H V t b n M x L n t U b 3 R h b C w y f S Z x d W 9 0 O y w m c X V v d D t T Z W N 0 a W 9 u M S 9 x b G 9 y Y V 9 z Y 2 l f N D R f N j B f Y z E z Y l 8 w Z V 9 n X 3 N h b X B s Z W Q v Q X V 0 b 1 J l b W 9 2 Z W R D b 2 x 1 b W 5 z M S 5 7 Q 2 9 y c m V j d C w z f S Z x d W 9 0 O y w m c X V v d D t T Z W N 0 a W 9 u M S 9 x b G 9 y Y V 9 z Y 2 l f N D R f N j B f Y z E z Y l 8 w Z V 9 n X 3 N h b X B s Z W Q v Q X V 0 b 1 J l b W 9 2 Z W R D b 2 x 1 b W 5 z M S 5 7 Q 2 9 t b W V u d C w 0 f S Z x d W 9 0 O 1 0 s J n F 1 b 3 Q 7 U m V s Y X R p b 2 5 z a G l w S W 5 m b y Z x d W 9 0 O z p b X X 0 i I C 8 + P C 9 T d G F i b G V F b n R y a W V z P j w v S X R l b T 4 8 S X R l b T 4 8 S X R l b U x v Y 2 F 0 a W 9 u P j x J d G V t V H l w Z T 5 G b 3 J t d W x h P C 9 J d G V t V H l w Z T 4 8 S X R l b V B h d G g + U 2 V j d G l v b j E v c W x v c m F f c 2 N p X z Q 0 X z Y w X 2 M x M 2 J f M G V f Z 1 9 z Y W 1 w b G V k L 1 F 1 Z W x s Z T w v S X R l b V B h d G g + P C 9 J d G V t T G 9 j Y X R p b 2 4 + P F N 0 Y W J s Z U V u d H J p Z X M g L z 4 8 L 0 l 0 Z W 0 + P E l 0 Z W 0 + P E l 0 Z W 1 M b 2 N h d G l v b j 4 8 S X R l b V R 5 c G U + R m 9 y b X V s Y T w v S X R l b V R 5 c G U + P E l 0 Z W 1 Q Y X R o P l N l Y 3 R p b 2 4 x L 3 F s b 3 J h X 3 N j a V 8 0 N F 8 2 M F 9 j M T N i X z B l X 2 d f c 2 F t c G x l Z C 9 I J U M z J U I 2 a G V y J T I w Z 2 V z d H V m d G U l M j B I Z W F k Z X I 8 L 0 l 0 Z W 1 Q Y X R o P j w v S X R l b U x v Y 2 F 0 a W 9 u P j x T d G F i b G V F b n R y a W V z I C 8 + P C 9 J d G V t P j x J d G V t P j x J d G V t T G 9 j Y X R p b 2 4 + P E l 0 Z W 1 U e X B l P k Z v c m 1 1 b G E 8 L 0 l 0 Z W 1 U e X B l P j x J d G V t U G F 0 a D 5 T Z W N 0 a W 9 u M S 9 x b G 9 y Y V 9 z Y 2 l f N D R f N j B f Y z E z Y l 8 w Z V 9 n X 3 N h b X B s Z W Q v R 2 U l Q z M l Q T R u Z G V y d G V y J T I w V H l w P C 9 J d G V t U G F 0 a D 4 8 L 0 l 0 Z W 1 M b 2 N h d G l v b j 4 8 U 3 R h Y m x l R W 5 0 c m l l c y A v P j w v S X R l b T 4 8 S X R l b T 4 8 S X R l b U x v Y 2 F 0 a W 9 u P j x J d G V t V H l w Z T 5 G b 3 J t d W x h P C 9 J d G V t V H l w Z T 4 8 S X R l b V B h d G g + U 2 V j d G l v b j E v c W x v c m F f c 2 N p X z Q w X z Y w X 2 M x M 2 J f M m 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w X z Y w X 2 M x M 2 J f M m 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y O j E w O j Q 4 L j Y 2 O D Q z N D J 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B f N j B f Y z E z Y l 8 y Z V 9 n X 3 N h b X B s Z W Q v Q X V 0 b 1 J l b W 9 2 Z W R D b 2 x 1 b W 5 z M S 5 7 b 3 V 0 c H V 0 L D B 9 J n F 1 b 3 Q 7 L C Z x d W 9 0 O 1 N l Y 3 R p b 2 4 x L 3 F s b 3 J h X 3 N j a V 8 0 M F 8 2 M F 9 j M T N i X z J l X 2 d f c 2 F t c G x l Z C 9 B d X R v U m V t b 3 Z l Z E N v b H V t b n M x L n t m Y W l 0 a G Z 1 b G 5 l c 3 M s M X 0 m c X V v d D s s J n F 1 b 3 Q 7 U 2 V j d G l v b j E v c W x v c m F f c 2 N p X z Q w X z Y w X 2 M x M 2 J f M m V f Z 1 9 z Y W 1 w b G V k L 0 F 1 d G 9 S Z W 1 v d m V k Q 2 9 s d W 1 u c z E u e 1 R v d G F s L D J 9 J n F 1 b 3 Q 7 L C Z x d W 9 0 O 1 N l Y 3 R p b 2 4 x L 3 F s b 3 J h X 3 N j a V 8 0 M F 8 2 M F 9 j M T N i X z J l X 2 d f c 2 F t c G x l Z C 9 B d X R v U m V t b 3 Z l Z E N v b H V t b n M x L n t D b 3 J y Z W N 0 L D N 9 J n F 1 b 3 Q 7 L C Z x d W 9 0 O 1 N l Y 3 R p b 2 4 x L 3 F s b 3 J h X 3 N j a V 8 0 M F 8 2 M F 9 j M T N i X z J l X 2 d f c 2 F t c G x l Z C 9 B d X R v U m V t b 3 Z l Z E N v b H V t b n M x L n t D b 2 1 t Z W 5 0 L D R 9 J n F 1 b 3 Q 7 X S w m c X V v d D t D b 2 x 1 b W 5 D b 3 V u d C Z x d W 9 0 O z o 1 L C Z x d W 9 0 O 0 t l e U N v b H V t b k 5 h b W V z J n F 1 b 3 Q 7 O l t d L C Z x d W 9 0 O 0 N v b H V t b k l k Z W 5 0 a X R p Z X M m c X V v d D s 6 W y Z x d W 9 0 O 1 N l Y 3 R p b 2 4 x L 3 F s b 3 J h X 3 N j a V 8 0 M F 8 2 M F 9 j M T N i X z J l X 2 d f c 2 F t c G x l Z C 9 B d X R v U m V t b 3 Z l Z E N v b H V t b n M x L n t v d X R w d X Q s M H 0 m c X V v d D s s J n F 1 b 3 Q 7 U 2 V j d G l v b j E v c W x v c m F f c 2 N p X z Q w X z Y w X 2 M x M 2 J f M m V f Z 1 9 z Y W 1 w b G V k L 0 F 1 d G 9 S Z W 1 v d m V k Q 2 9 s d W 1 u c z E u e 2 Z h a X R o Z n V s b m V z c y w x f S Z x d W 9 0 O y w m c X V v d D t T Z W N 0 a W 9 u M S 9 x b G 9 y Y V 9 z Y 2 l f N D B f N j B f Y z E z Y l 8 y Z V 9 n X 3 N h b X B s Z W Q v Q X V 0 b 1 J l b W 9 2 Z W R D b 2 x 1 b W 5 z M S 5 7 V G 9 0 Y W w s M n 0 m c X V v d D s s J n F 1 b 3 Q 7 U 2 V j d G l v b j E v c W x v c m F f c 2 N p X z Q w X z Y w X 2 M x M 2 J f M m V f Z 1 9 z Y W 1 w b G V k L 0 F 1 d G 9 S Z W 1 v d m V k Q 2 9 s d W 1 u c z E u e 0 N v c n J l Y 3 Q s M 3 0 m c X V v d D s s J n F 1 b 3 Q 7 U 2 V j d G l v b j E v c W x v c m F f c 2 N p X z Q w X z Y w X 2 M x M 2 J f M m V f Z 1 9 z Y W 1 w b G V k L 0 F 1 d G 9 S Z W 1 v d m V k Q 2 9 s d W 1 u c z E u e 0 N v b W 1 l b n Q s N H 0 m c X V v d D t d L C Z x d W 9 0 O 1 J l b G F 0 a W 9 u c 2 h p c E l u Z m 8 m c X V v d D s 6 W 1 1 9 I i A v P j w v U 3 R h Y m x l R W 5 0 c m l l c z 4 8 L 0 l 0 Z W 0 + P E l 0 Z W 0 + P E l 0 Z W 1 M b 2 N h d G l v b j 4 8 S X R l b V R 5 c G U + R m 9 y b X V s Y T w v S X R l b V R 5 c G U + P E l 0 Z W 1 Q Y X R o P l N l Y 3 R p b 2 4 x L 3 F s b 3 J h X 3 N j a V 8 0 M F 8 2 M F 9 j M T N i X z J l X 2 d f c 2 F t c G x l Z C 9 R d W V s b G U 8 L 0 l 0 Z W 1 Q Y X R o P j w v S X R l b U x v Y 2 F 0 a W 9 u P j x T d G F i b G V F b n R y a W V z I C 8 + P C 9 J d G V t P j x J d G V t P j x J d G V t T G 9 j Y X R p b 2 4 + P E l 0 Z W 1 U e X B l P k Z v c m 1 1 b G E 8 L 0 l 0 Z W 1 U e X B l P j x J d G V t U G F 0 a D 5 T Z W N 0 a W 9 u M S 9 x b G 9 y Y V 9 z Y 2 l f N D B f N j B f Y z E z Y l 8 y Z V 9 n X 3 N h b X B s Z W Q v S C V D M y V C N m h l c i U y M G d l c 3 R 1 Z n R l J T I w S G V h Z G V y P C 9 J d G V t U G F 0 a D 4 8 L 0 l 0 Z W 1 M b 2 N h d G l v b j 4 8 U 3 R h Y m x l R W 5 0 c m l l c y A v P j w v S X R l b T 4 8 S X R l b T 4 8 S X R l b U x v Y 2 F 0 a W 9 u P j x J d G V t V H l w Z T 5 G b 3 J t d W x h P C 9 J d G V t V H l w Z T 4 8 S X R l b V B h d G g + U 2 V j d G l v b j E v c W x v c m F f c 2 N p X z Q w X z Y w X 2 M x M 2 J f M m V f Z 1 9 z Y W 1 w b G V k L 0 d l J U M z J U E 0 b m R l c n R l c i U y M F R 5 c D w v S X R l b V B h d G g + P C 9 J d G V t T G 9 j Y X R p b 2 4 + P F N 0 Y W J s Z U V u d H J p Z X M g L z 4 8 L 0 l 0 Z W 0 + P E l 0 Z W 0 + P E l 0 Z W 1 M b 2 N h d G l v b j 4 8 S X R l b V R 5 c G U + R m 9 y b X V s Y T w v S X R l b V R 5 c G U + P E l 0 Z W 1 Q Y X R o P l N l Y 3 R p b 2 4 x L 3 F s b 3 J h X 3 N j a V 8 0 N F 8 2 M F 9 j M T N i 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N F 8 2 M F 9 j M T N i 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j o x M z o x O C 4 0 N j A 2 M j c x 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Y w X 2 M x M 2 J f M m V f Z 1 9 z Y W 1 w b G V k L 0 F 1 d G 9 S Z W 1 v d m V k Q 2 9 s d W 1 u c z E u e 2 9 1 d H B 1 d C w w f S Z x d W 9 0 O y w m c X V v d D t T Z W N 0 a W 9 u M S 9 x b G 9 y Y V 9 z Y 2 l f N D R f N j B f Y z E z Y l 8 y Z V 9 n X 3 N h b X B s Z W Q v Q X V 0 b 1 J l b W 9 2 Z W R D b 2 x 1 b W 5 z M S 5 7 Z m F p d G h m d W x u Z X N z L D F 9 J n F 1 b 3 Q 7 L C Z x d W 9 0 O 1 N l Y 3 R p b 2 4 x L 3 F s b 3 J h X 3 N j a V 8 0 N F 8 2 M F 9 j M T N i X z J l X 2 d f c 2 F t c G x l Z C 9 B d X R v U m V t b 3 Z l Z E N v b H V t b n M x L n t U b 3 R h b C w y f S Z x d W 9 0 O y w m c X V v d D t T Z W N 0 a W 9 u M S 9 x b G 9 y Y V 9 z Y 2 l f N D R f N j B f Y z E z Y l 8 y Z V 9 n X 3 N h b X B s Z W Q v Q X V 0 b 1 J l b W 9 2 Z W R D b 2 x 1 b W 5 z M S 5 7 Q 2 9 y c m V j d C w z f S Z x d W 9 0 O y w m c X V v d D t T Z W N 0 a W 9 u M S 9 x b G 9 y Y V 9 z Y 2 l f N D R f N j B f Y z E z Y l 8 y Z V 9 n X 3 N h b X B s Z W Q v Q X V 0 b 1 J l b W 9 2 Z W R D b 2 x 1 b W 5 z M S 5 7 Q 2 9 t b W V u d C w 0 f S Z x d W 9 0 O 1 0 s J n F 1 b 3 Q 7 Q 2 9 s d W 1 u Q 2 9 1 b n Q m c X V v d D s 6 N S w m c X V v d D t L Z X l D b 2 x 1 b W 5 O Y W 1 l c y Z x d W 9 0 O z p b X S w m c X V v d D t D b 2 x 1 b W 5 J Z G V u d G l 0 a W V z J n F 1 b 3 Q 7 O l s m c X V v d D t T Z W N 0 a W 9 u M S 9 x b G 9 y Y V 9 z Y 2 l f N D R f N j B f Y z E z Y l 8 y Z V 9 n X 3 N h b X B s Z W Q v Q X V 0 b 1 J l b W 9 2 Z W R D b 2 x 1 b W 5 z M S 5 7 b 3 V 0 c H V 0 L D B 9 J n F 1 b 3 Q 7 L C Z x d W 9 0 O 1 N l Y 3 R p b 2 4 x L 3 F s b 3 J h X 3 N j a V 8 0 N F 8 2 M F 9 j M T N i X z J l X 2 d f c 2 F t c G x l Z C 9 B d X R v U m V t b 3 Z l Z E N v b H V t b n M x L n t m Y W l 0 a G Z 1 b G 5 l c 3 M s M X 0 m c X V v d D s s J n F 1 b 3 Q 7 U 2 V j d G l v b j E v c W x v c m F f c 2 N p X z Q 0 X z Y w X 2 M x M 2 J f M m V f Z 1 9 z Y W 1 w b G V k L 0 F 1 d G 9 S Z W 1 v d m V k Q 2 9 s d W 1 u c z E u e 1 R v d G F s L D J 9 J n F 1 b 3 Q 7 L C Z x d W 9 0 O 1 N l Y 3 R p b 2 4 x L 3 F s b 3 J h X 3 N j a V 8 0 N F 8 2 M F 9 j M T N i X z J l X 2 d f c 2 F t c G x l Z C 9 B d X R v U m V t b 3 Z l Z E N v b H V t b n M x L n t D b 3 J y Z W N 0 L D N 9 J n F 1 b 3 Q 7 L C Z x d W 9 0 O 1 N l Y 3 R p b 2 4 x L 3 F s b 3 J h X 3 N j a V 8 0 N F 8 2 M F 9 j M T N i X z J l X 2 d f c 2 F t c G x l Z C 9 B d X R v U m V t b 3 Z l Z E N v b H V t b n M x L n t D b 2 1 t Z W 5 0 L D R 9 J n F 1 b 3 Q 7 X S w m c X V v d D t S Z W x h d G l v b n N o a X B J b m Z v J n F 1 b 3 Q 7 O l t d f S I g L z 4 8 L 1 N 0 Y W J s Z U V u d H J p Z X M + P C 9 J d G V t P j x J d G V t P j x J d G V t T G 9 j Y X R p b 2 4 + P E l 0 Z W 1 U e X B l P k Z v c m 1 1 b G E 8 L 0 l 0 Z W 1 U e X B l P j x J d G V t U G F 0 a D 5 T Z W N 0 a W 9 u M S 9 x b G 9 y Y V 9 z Y 2 l f N D R f N j B f Y z E z Y l 8 y Z V 9 n X 3 N h b X B s Z W Q v U X V l b G x l P C 9 J d G V t U G F 0 a D 4 8 L 0 l 0 Z W 1 M b 2 N h d G l v b j 4 8 U 3 R h Y m x l R W 5 0 c m l l c y A v P j w v S X R l b T 4 8 S X R l b T 4 8 S X R l b U x v Y 2 F 0 a W 9 u P j x J d G V t V H l w Z T 5 G b 3 J t d W x h P C 9 J d G V t V H l w Z T 4 8 S X R l b V B h d G g + U 2 V j d G l v b j E v c W x v c m F f c 2 N p X z Q 0 X z Y w X 2 M x M 2 J f M m V f Z 1 9 z Y W 1 w b G V k L 0 g l Q z M l Q j Z o Z X I l M j B n Z X N 0 d W Z 0 Z S U y M E h l Y W R l c j w v S X R l b V B h d G g + P C 9 J d G V t T G 9 j Y X R p b 2 4 + P F N 0 Y W J s Z U V u d H J p Z X M g L z 4 8 L 0 l 0 Z W 0 + P E l 0 Z W 0 + P E l 0 Z W 1 M b 2 N h d G l v b j 4 8 S X R l b V R 5 c G U + R m 9 y b X V s Y T w v S X R l b V R 5 c G U + P E l 0 Z W 1 Q Y X R o P l N l Y 3 R p b 2 4 x L 3 F s b 3 J h X 3 N j a V 8 0 N F 8 2 M F 9 j M T N i X z J l X 2 d f c 2 F t c G x l Z C 9 H Z S V D M y V B N G 5 k Z X J 0 Z X I l M j B U e X A 8 L 0 l 0 Z W 1 Q Y X R o P j w v S X R l b U x v Y 2 F 0 a W 9 u P j x T d G F i b G V F b n R y a W V z I C 8 + P C 9 J d G V t P j x J d G V t P j x J d G V t T G 9 j Y X R p b 2 4 + P E l 0 Z W 1 U e X B l P k Z v c m 1 1 b G E 8 L 0 l 0 Z W 1 U e X B l P j x J d G V t U G F 0 a D 5 T Z W N 0 a W 9 u M S 9 x b G 9 y Y V 9 z Y 2 l f N D R f N j B f e j d i M V 8 w 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j B f e j d i M V 8 w 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I 6 M T U 6 M T M u M D E 3 O T Y 0 N l 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2 M F 9 6 N 2 I x X z B l X 2 d f c 2 F t c G x l Z C 9 B d X R v U m V t b 3 Z l Z E N v b H V t b n M x L n t v d X R w d X Q s M H 0 m c X V v d D s s J n F 1 b 3 Q 7 U 2 V j d G l v b j E v c W x v c m F f c 2 N p X z Q 0 X z Y w X 3 o 3 Y j F f M G V f Z 1 9 z Y W 1 w b G V k L 0 F 1 d G 9 S Z W 1 v d m V k Q 2 9 s d W 1 u c z E u e 2 Z h a X R o Z n V s b m V z c y w x f S Z x d W 9 0 O y w m c X V v d D t T Z W N 0 a W 9 u M S 9 x b G 9 y Y V 9 z Y 2 l f N D R f N j B f e j d i M V 8 w Z V 9 n X 3 N h b X B s Z W Q v Q X V 0 b 1 J l b W 9 2 Z W R D b 2 x 1 b W 5 z M S 5 7 V G 9 0 Y W w s M n 0 m c X V v d D s s J n F 1 b 3 Q 7 U 2 V j d G l v b j E v c W x v c m F f c 2 N p X z Q 0 X z Y w X 3 o 3 Y j F f M G V f Z 1 9 z Y W 1 w b G V k L 0 F 1 d G 9 S Z W 1 v d m V k Q 2 9 s d W 1 u c z E u e 0 N v c n J l Y 3 Q s M 3 0 m c X V v d D s s J n F 1 b 3 Q 7 U 2 V j d G l v b j E v c W x v c m F f c 2 N p X z Q 0 X z Y w X 3 o 3 Y j F f M G V f Z 1 9 z Y W 1 w b G V k L 0 F 1 d G 9 S Z W 1 v d m V k Q 2 9 s d W 1 u c z E u e 0 N v b W 1 l b n Q s N H 0 m c X V v d D t d L C Z x d W 9 0 O 0 N v b H V t b k N v d W 5 0 J n F 1 b 3 Q 7 O j U s J n F 1 b 3 Q 7 S 2 V 5 Q 2 9 s d W 1 u T m F t Z X M m c X V v d D s 6 W 1 0 s J n F 1 b 3 Q 7 Q 2 9 s d W 1 u S W R l b n R p d G l l c y Z x d W 9 0 O z p b J n F 1 b 3 Q 7 U 2 V j d G l v b j E v c W x v c m F f c 2 N p X z Q 0 X z Y w X 3 o 3 Y j F f M G V f Z 1 9 z Y W 1 w b G V k L 0 F 1 d G 9 S Z W 1 v d m V k Q 2 9 s d W 1 u c z E u e 2 9 1 d H B 1 d C w w f S Z x d W 9 0 O y w m c X V v d D t T Z W N 0 a W 9 u M S 9 x b G 9 y Y V 9 z Y 2 l f N D R f N j B f e j d i M V 8 w Z V 9 n X 3 N h b X B s Z W Q v Q X V 0 b 1 J l b W 9 2 Z W R D b 2 x 1 b W 5 z M S 5 7 Z m F p d G h m d W x u Z X N z L D F 9 J n F 1 b 3 Q 7 L C Z x d W 9 0 O 1 N l Y 3 R p b 2 4 x L 3 F s b 3 J h X 3 N j a V 8 0 N F 8 2 M F 9 6 N 2 I x X z B l X 2 d f c 2 F t c G x l Z C 9 B d X R v U m V t b 3 Z l Z E N v b H V t b n M x L n t U b 3 R h b C w y f S Z x d W 9 0 O y w m c X V v d D t T Z W N 0 a W 9 u M S 9 x b G 9 y Y V 9 z Y 2 l f N D R f N j B f e j d i M V 8 w Z V 9 n X 3 N h b X B s Z W Q v Q X V 0 b 1 J l b W 9 2 Z W R D b 2 x 1 b W 5 z M S 5 7 Q 2 9 y c m V j d C w z f S Z x d W 9 0 O y w m c X V v d D t T Z W N 0 a W 9 u M S 9 x b G 9 y Y V 9 z Y 2 l f N D R f N j B f e j d i M V 8 w Z V 9 n X 3 N h b X B s Z W Q v Q X V 0 b 1 J l b W 9 2 Z W R D b 2 x 1 b W 5 z M S 5 7 Q 2 9 t b W V u d C w 0 f S Z x d W 9 0 O 1 0 s J n F 1 b 3 Q 7 U m V s Y X R p b 2 5 z a G l w S W 5 m b y Z x d W 9 0 O z p b X X 0 i I C 8 + P C 9 T d G F i b G V F b n R y a W V z P j w v S X R l b T 4 8 S X R l b T 4 8 S X R l b U x v Y 2 F 0 a W 9 u P j x J d G V t V H l w Z T 5 G b 3 J t d W x h P C 9 J d G V t V H l w Z T 4 8 S X R l b V B h d G g + U 2 V j d G l v b j E v c W x v c m F f c 2 N p X z Q 0 X z Y w X 3 o 3 Y j F f M G V f Z 1 9 z Y W 1 w b G V k L 1 F 1 Z W x s Z T w v S X R l b V B h d G g + P C 9 J d G V t T G 9 j Y X R p b 2 4 + P F N 0 Y W J s Z U V u d H J p Z X M g L z 4 8 L 0 l 0 Z W 0 + P E l 0 Z W 0 + P E l 0 Z W 1 M b 2 N h d G l v b j 4 8 S X R l b V R 5 c G U + R m 9 y b X V s Y T w v S X R l b V R 5 c G U + P E l 0 Z W 1 Q Y X R o P l N l Y 3 R p b 2 4 x L 3 F s b 3 J h X 3 N j a V 8 0 N F 8 2 M F 9 6 N 2 I x X z B l X 2 d f c 2 F t c G x l Z C 9 I J U M z J U I 2 a G V y J T I w Z 2 V z d H V m d G U l M j B I Z W F k Z X I 8 L 0 l 0 Z W 1 Q Y X R o P j w v S X R l b U x v Y 2 F 0 a W 9 u P j x T d G F i b G V F b n R y a W V z I C 8 + P C 9 J d G V t P j x J d G V t P j x J d G V t T G 9 j Y X R p b 2 4 + P E l 0 Z W 1 U e X B l P k Z v c m 1 1 b G E 8 L 0 l 0 Z W 1 U e X B l P j x J d G V t U G F 0 a D 5 T Z W N 0 a W 9 u M S 9 x b G 9 y Y V 9 z Y 2 l f N D R f N j B f e j d i M V 8 w Z V 9 n X 3 N h b X B s Z W Q v R 2 U l Q z M l Q T R u Z G V y d G V y J T I w V H l w P C 9 J d G V t U G F 0 a D 4 8 L 0 l 0 Z W 1 M b 2 N h d G l v b j 4 8 U 3 R h Y m x l R W 5 0 c m l l c y A v P j w v S X R l b T 4 8 S X R l b T 4 8 S X R l b U x v Y 2 F 0 a W 9 u P j x J d G V t V H l w Z T 5 G b 3 J t d W x h P C 9 J d G V t V H l w Z T 4 8 S X R l b V B h d G g + U 2 V j d G l v b j E v c W x v c m F f c 2 N p X z Q w X z Y w X 3 o 3 Y j F f M m 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w X z Y w X 3 o 3 Y j F f M m 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y O j E 2 O j A 4 L j U 4 M D M 5 N j B 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B f N j B f e j d i M V 8 y Z V 9 n X 3 N h b X B s Z W Q v Q X V 0 b 1 J l b W 9 2 Z W R D b 2 x 1 b W 5 z M S 5 7 b 3 V 0 c H V 0 L D B 9 J n F 1 b 3 Q 7 L C Z x d W 9 0 O 1 N l Y 3 R p b 2 4 x L 3 F s b 3 J h X 3 N j a V 8 0 M F 8 2 M F 9 6 N 2 I x X z J l X 2 d f c 2 F t c G x l Z C 9 B d X R v U m V t b 3 Z l Z E N v b H V t b n M x L n t m Y W l 0 a G Z 1 b G 5 l c 3 M s M X 0 m c X V v d D s s J n F 1 b 3 Q 7 U 2 V j d G l v b j E v c W x v c m F f c 2 N p X z Q w X z Y w X 3 o 3 Y j F f M m V f Z 1 9 z Y W 1 w b G V k L 0 F 1 d G 9 S Z W 1 v d m V k Q 2 9 s d W 1 u c z E u e 1 R v d G F s L D J 9 J n F 1 b 3 Q 7 L C Z x d W 9 0 O 1 N l Y 3 R p b 2 4 x L 3 F s b 3 J h X 3 N j a V 8 0 M F 8 2 M F 9 6 N 2 I x X z J l X 2 d f c 2 F t c G x l Z C 9 B d X R v U m V t b 3 Z l Z E N v b H V t b n M x L n t D b 3 J y Z W N 0 L D N 9 J n F 1 b 3 Q 7 L C Z x d W 9 0 O 1 N l Y 3 R p b 2 4 x L 3 F s b 3 J h X 3 N j a V 8 0 M F 8 2 M F 9 6 N 2 I x X z J l X 2 d f c 2 F t c G x l Z C 9 B d X R v U m V t b 3 Z l Z E N v b H V t b n M x L n t D b 2 1 t Z W 5 0 L D R 9 J n F 1 b 3 Q 7 X S w m c X V v d D t D b 2 x 1 b W 5 D b 3 V u d C Z x d W 9 0 O z o 1 L C Z x d W 9 0 O 0 t l e U N v b H V t b k 5 h b W V z J n F 1 b 3 Q 7 O l t d L C Z x d W 9 0 O 0 N v b H V t b k l k Z W 5 0 a X R p Z X M m c X V v d D s 6 W y Z x d W 9 0 O 1 N l Y 3 R p b 2 4 x L 3 F s b 3 J h X 3 N j a V 8 0 M F 8 2 M F 9 6 N 2 I x X z J l X 2 d f c 2 F t c G x l Z C 9 B d X R v U m V t b 3 Z l Z E N v b H V t b n M x L n t v d X R w d X Q s M H 0 m c X V v d D s s J n F 1 b 3 Q 7 U 2 V j d G l v b j E v c W x v c m F f c 2 N p X z Q w X z Y w X 3 o 3 Y j F f M m V f Z 1 9 z Y W 1 w b G V k L 0 F 1 d G 9 S Z W 1 v d m V k Q 2 9 s d W 1 u c z E u e 2 Z h a X R o Z n V s b m V z c y w x f S Z x d W 9 0 O y w m c X V v d D t T Z W N 0 a W 9 u M S 9 x b G 9 y Y V 9 z Y 2 l f N D B f N j B f e j d i M V 8 y Z V 9 n X 3 N h b X B s Z W Q v Q X V 0 b 1 J l b W 9 2 Z W R D b 2 x 1 b W 5 z M S 5 7 V G 9 0 Y W w s M n 0 m c X V v d D s s J n F 1 b 3 Q 7 U 2 V j d G l v b j E v c W x v c m F f c 2 N p X z Q w X z Y w X 3 o 3 Y j F f M m V f Z 1 9 z Y W 1 w b G V k L 0 F 1 d G 9 S Z W 1 v d m V k Q 2 9 s d W 1 u c z E u e 0 N v c n J l Y 3 Q s M 3 0 m c X V v d D s s J n F 1 b 3 Q 7 U 2 V j d G l v b j E v c W x v c m F f c 2 N p X z Q w X z Y w X 3 o 3 Y j F f M m V f Z 1 9 z Y W 1 w b G V k L 0 F 1 d G 9 S Z W 1 v d m V k Q 2 9 s d W 1 u c z E u e 0 N v b W 1 l b n Q s N H 0 m c X V v d D t d L C Z x d W 9 0 O 1 J l b G F 0 a W 9 u c 2 h p c E l u Z m 8 m c X V v d D s 6 W 1 1 9 I i A v P j w v U 3 R h Y m x l R W 5 0 c m l l c z 4 8 L 0 l 0 Z W 0 + P E l 0 Z W 0 + P E l 0 Z W 1 M b 2 N h d G l v b j 4 8 S X R l b V R 5 c G U + R m 9 y b X V s Y T w v S X R l b V R 5 c G U + P E l 0 Z W 1 Q Y X R o P l N l Y 3 R p b 2 4 x L 3 F s b 3 J h X 3 N j a V 8 0 M F 8 2 M F 9 6 N 2 I x X z J l X 2 d f c 2 F t c G x l Z C 9 R d W V s b G U 8 L 0 l 0 Z W 1 Q Y X R o P j w v S X R l b U x v Y 2 F 0 a W 9 u P j x T d G F i b G V F b n R y a W V z I C 8 + P C 9 J d G V t P j x J d G V t P j x J d G V t T G 9 j Y X R p b 2 4 + P E l 0 Z W 1 U e X B l P k Z v c m 1 1 b G E 8 L 0 l 0 Z W 1 U e X B l P j x J d G V t U G F 0 a D 5 T Z W N 0 a W 9 u M S 9 x b G 9 y Y V 9 z Y 2 l f N D B f N j B f e j d i M V 8 y Z V 9 n X 3 N h b X B s Z W Q v S C V D M y V C N m h l c i U y M G d l c 3 R 1 Z n R l J T I w S G V h Z G V y P C 9 J d G V t U G F 0 a D 4 8 L 0 l 0 Z W 1 M b 2 N h d G l v b j 4 8 U 3 R h Y m x l R W 5 0 c m l l c y A v P j w v S X R l b T 4 8 S X R l b T 4 8 S X R l b U x v Y 2 F 0 a W 9 u P j x J d G V t V H l w Z T 5 G b 3 J t d W x h P C 9 J d G V t V H l w Z T 4 8 S X R l b V B h d G g + U 2 V j d G l v b j E v c W x v c m F f c 2 N p X z Q w X z Y w X 3 o 3 Y j F f M m V f Z 1 9 z Y W 1 w b G V k L 0 d l J U M z J U E 0 b m R l c n R l c i U y M F R 5 c D w v S X R l b V B h d G g + P C 9 J d G V t T G 9 j Y X R p b 2 4 + P F N 0 Y W J s Z U V u d H J p Z X M g L z 4 8 L 0 l 0 Z W 0 + P E l 0 Z W 0 + P E l 0 Z W 1 M b 2 N h d G l v b j 4 8 S X R l b V R 5 c G U + R m 9 y b X V s Y T w v S X R l b V R 5 c G U + P E l 0 Z W 1 Q Y X R o P l N l Y 3 R p b 2 4 x L 3 F s b 3 J h X 3 N j a V 8 0 N F 8 2 M F 9 6 N 2 I x 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N F 8 2 M F 9 6 N 2 I x 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j o x N z o 0 N S 4 2 N j U y O T Y y 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Y w X 3 o 3 Y j F f M m V f Z 1 9 z Y W 1 w b G V k L 0 F 1 d G 9 S Z W 1 v d m V k Q 2 9 s d W 1 u c z E u e 2 9 1 d H B 1 d C w w f S Z x d W 9 0 O y w m c X V v d D t T Z W N 0 a W 9 u M S 9 x b G 9 y Y V 9 z Y 2 l f N D R f N j B f e j d i M V 8 y Z V 9 n X 3 N h b X B s Z W Q v Q X V 0 b 1 J l b W 9 2 Z W R D b 2 x 1 b W 5 z M S 5 7 Z m F p d G h m d W x u Z X N z L D F 9 J n F 1 b 3 Q 7 L C Z x d W 9 0 O 1 N l Y 3 R p b 2 4 x L 3 F s b 3 J h X 3 N j a V 8 0 N F 8 2 M F 9 6 N 2 I x X z J l X 2 d f c 2 F t c G x l Z C 9 B d X R v U m V t b 3 Z l Z E N v b H V t b n M x L n t U b 3 R h b C w y f S Z x d W 9 0 O y w m c X V v d D t T Z W N 0 a W 9 u M S 9 x b G 9 y Y V 9 z Y 2 l f N D R f N j B f e j d i M V 8 y Z V 9 n X 3 N h b X B s Z W Q v Q X V 0 b 1 J l b W 9 2 Z W R D b 2 x 1 b W 5 z M S 5 7 Q 2 9 y c m V j d C w z f S Z x d W 9 0 O y w m c X V v d D t T Z W N 0 a W 9 u M S 9 x b G 9 y Y V 9 z Y 2 l f N D R f N j B f e j d i M V 8 y Z V 9 n X 3 N h b X B s Z W Q v Q X V 0 b 1 J l b W 9 2 Z W R D b 2 x 1 b W 5 z M S 5 7 Q 2 9 t b W V u d C w 0 f S Z x d W 9 0 O 1 0 s J n F 1 b 3 Q 7 Q 2 9 s d W 1 u Q 2 9 1 b n Q m c X V v d D s 6 N S w m c X V v d D t L Z X l D b 2 x 1 b W 5 O Y W 1 l c y Z x d W 9 0 O z p b X S w m c X V v d D t D b 2 x 1 b W 5 J Z G V u d G l 0 a W V z J n F 1 b 3 Q 7 O l s m c X V v d D t T Z W N 0 a W 9 u M S 9 x b G 9 y Y V 9 z Y 2 l f N D R f N j B f e j d i M V 8 y Z V 9 n X 3 N h b X B s Z W Q v Q X V 0 b 1 J l b W 9 2 Z W R D b 2 x 1 b W 5 z M S 5 7 b 3 V 0 c H V 0 L D B 9 J n F 1 b 3 Q 7 L C Z x d W 9 0 O 1 N l Y 3 R p b 2 4 x L 3 F s b 3 J h X 3 N j a V 8 0 N F 8 2 M F 9 6 N 2 I x X z J l X 2 d f c 2 F t c G x l Z C 9 B d X R v U m V t b 3 Z l Z E N v b H V t b n M x L n t m Y W l 0 a G Z 1 b G 5 l c 3 M s M X 0 m c X V v d D s s J n F 1 b 3 Q 7 U 2 V j d G l v b j E v c W x v c m F f c 2 N p X z Q 0 X z Y w X 3 o 3 Y j F f M m V f Z 1 9 z Y W 1 w b G V k L 0 F 1 d G 9 S Z W 1 v d m V k Q 2 9 s d W 1 u c z E u e 1 R v d G F s L D J 9 J n F 1 b 3 Q 7 L C Z x d W 9 0 O 1 N l Y 3 R p b 2 4 x L 3 F s b 3 J h X 3 N j a V 8 0 N F 8 2 M F 9 6 N 2 I x X z J l X 2 d f c 2 F t c G x l Z C 9 B d X R v U m V t b 3 Z l Z E N v b H V t b n M x L n t D b 3 J y Z W N 0 L D N 9 J n F 1 b 3 Q 7 L C Z x d W 9 0 O 1 N l Y 3 R p b 2 4 x L 3 F s b 3 J h X 3 N j a V 8 0 N F 8 2 M F 9 6 N 2 I x X z J l X 2 d f c 2 F t c G x l Z C 9 B d X R v U m V t b 3 Z l Z E N v b H V t b n M x L n t D b 2 1 t Z W 5 0 L D R 9 J n F 1 b 3 Q 7 X S w m c X V v d D t S Z W x h d G l v b n N o a X B J b m Z v J n F 1 b 3 Q 7 O l t d f S I g L z 4 8 L 1 N 0 Y W J s Z U V u d H J p Z X M + P C 9 J d G V t P j x J d G V t P j x J d G V t T G 9 j Y X R p b 2 4 + P E l 0 Z W 1 U e X B l P k Z v c m 1 1 b G E 8 L 0 l 0 Z W 1 U e X B l P j x J d G V t U G F 0 a D 5 T Z W N 0 a W 9 u M S 9 x b G 9 y Y V 9 z Y 2 l f N D R f N j B f e j d i M V 8 y Z V 9 n X 3 N h b X B s Z W Q v U X V l b G x l P C 9 J d G V t U G F 0 a D 4 8 L 0 l 0 Z W 1 M b 2 N h d G l v b j 4 8 U 3 R h Y m x l R W 5 0 c m l l c y A v P j w v S X R l b T 4 8 S X R l b T 4 8 S X R l b U x v Y 2 F 0 a W 9 u P j x J d G V t V H l w Z T 5 G b 3 J t d W x h P C 9 J d G V t V H l w Z T 4 8 S X R l b V B h d G g + U 2 V j d G l v b j E v c W x v c m F f c 2 N p X z Q 0 X z Y w X 3 o 3 Y j F f M m V f Z 1 9 z Y W 1 w b G V k L 0 g l Q z M l Q j Z o Z X I l M j B n Z X N 0 d W Z 0 Z S U y M E h l Y W R l c j w v S X R l b V B h d G g + P C 9 J d G V t T G 9 j Y X R p b 2 4 + P F N 0 Y W J s Z U V u d H J p Z X M g L z 4 8 L 0 l 0 Z W 0 + P E l 0 Z W 0 + P E l 0 Z W 1 M b 2 N h d G l v b j 4 8 S X R l b V R 5 c G U + R m 9 y b X V s Y T w v S X R l b V R 5 c G U + P E l 0 Z W 1 Q Y X R o P l N l Y 3 R p b 2 4 x L 3 F s b 3 J h X 3 N j a V 8 0 N F 8 2 M F 9 6 N 2 I x X z J l X 2 d f c 2 F t c G x l Z C 9 H Z S V D M y V B N G 5 k Z X J 0 Z X I l M j B U e X A 8 L 0 l 0 Z W 1 Q Y X R o P j w v S X R l b U x v Y 2 F 0 a W 9 u P j x T d G F i b G V F b n R y a W V z I C 8 + P C 9 J d G V t P j w v S X R l b X M + P C 9 M b 2 N h b F B h Y 2 t h Z 2 V N Z X R h Z G F 0 Y U Z p b G U + F g A A A F B L B Q Y A A A A A A A A A A A A A A A A A A A A A A A D a A A A A A Q A A A N C M n d 8 B F d E R j H o A w E / C l + s B A A A A d t f F X W X M I k 6 C 8 f Y u i 9 s N Q A A A A A A C A A A A A A A D Z g A A w A A A A B A A A A D K C 6 T b Y l R y H n 3 R z 4 u J h l r 0 A A A A A A S A A A C g A A A A E A A A A F t 4 M U + 1 d M Z E G M T k W B q L B N h Q A A A A x D T 6 S w O T w w e w 3 x f e e 0 5 N b 7 L i h R 1 h v y T s l e n o n l E 2 r M 2 3 j Y i V 2 P 1 V Y J G A J Y n G V n / B W E / j b r V M P 0 t s 6 Z C 0 E 2 M l 7 H V 9 B A 2 J c 7 Y D 6 W i E o P r N p R 8 U A A A A z c r m Y Q V v E w x E R m C g B K o Y b T 7 5 N F I = < / D a t a M a s h u p > 
</file>

<file path=customXml/itemProps1.xml><?xml version="1.0" encoding="utf-8"?>
<ds:datastoreItem xmlns:ds="http://schemas.openxmlformats.org/officeDocument/2006/customXml" ds:itemID="{5122E836-922F-4D2A-974C-4B1B7CB5C3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60_test_gpt35_sampled</vt:lpstr>
      <vt:lpstr>60_test_gpt4</vt:lpstr>
      <vt:lpstr>qlora_sci_44_60_c13b_0e_g_sampl</vt:lpstr>
      <vt:lpstr>qlora_sci_40_60_c13b_2e_g_sampl</vt:lpstr>
      <vt:lpstr>qlora_sci_44_60_c13b_2e_g_sampl</vt:lpstr>
      <vt:lpstr>qlora_sci_44_60_z7b1_0e_g_sampl</vt:lpstr>
      <vt:lpstr>qlora_sci_40_60_z7b1_2e_g_sampl</vt:lpstr>
      <vt:lpstr>qlora_sci_44_60_z7b1_2e_g_sampl</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Schimanski</dc:creator>
  <cp:lastModifiedBy>Tobias Schimanski</cp:lastModifiedBy>
  <dcterms:created xsi:type="dcterms:W3CDTF">2024-01-25T12:21:00Z</dcterms:created>
  <dcterms:modified xsi:type="dcterms:W3CDTF">2024-07-22T08:03:59Z</dcterms:modified>
</cp:coreProperties>
</file>