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zh-my.sharepoint.com/personal/tobias_schimanski_df_uzh_ch/Documents/Desktop/Projects/Low_Usage/LocalLLM/HandEval/Upload_Evaluations/"/>
    </mc:Choice>
  </mc:AlternateContent>
  <xr:revisionPtr revIDLastSave="180" documentId="14_{3CD97F7B-6025-4C1B-AADD-121E4082A217}" xr6:coauthVersionLast="47" xr6:coauthVersionMax="47" xr10:uidLastSave="{130DC898-9A2D-43D3-91CF-E122ECF123E6}"/>
  <bookViews>
    <workbookView xWindow="-90" yWindow="-90" windowWidth="19380" windowHeight="11580" xr2:uid="{1F0225A0-A468-441E-BBFB-199FC80FC6EF}"/>
  </bookViews>
  <sheets>
    <sheet name="70_gpt35_sampled" sheetId="2" r:id="rId1"/>
    <sheet name="70_gpt4" sheetId="1" r:id="rId2"/>
    <sheet name="qlora_sci_44_70_c13b_0e_g_sampl" sheetId="4" r:id="rId3"/>
    <sheet name="qlora_sci_40_70_c13b_2e_g_sampl" sheetId="5" r:id="rId4"/>
    <sheet name="qlora_sci_44_70_c13b_2e_g_sampl" sheetId="6" r:id="rId5"/>
    <sheet name="qlora_sci_44_70_z7b1_0e_g_sampl" sheetId="8" r:id="rId6"/>
    <sheet name="qlora_sci_40_70_z7b1_2e_g_sampl" sheetId="9" r:id="rId7"/>
    <sheet name="qlora_sci_44_70_z7b1_2e_g_sampl" sheetId="10" r:id="rId8"/>
    <sheet name="Tabelle1" sheetId="3" r:id="rId9"/>
  </sheets>
  <definedNames>
    <definedName name="ExterneDaten_1" localSheetId="0" hidden="1">'70_gpt35_sampled'!$A$1:$C$51</definedName>
    <definedName name="ExterneDaten_1" localSheetId="3" hidden="1">qlora_sci_40_70_c13b_2e_g_sampl!$A$1:$D$51</definedName>
    <definedName name="ExterneDaten_1" localSheetId="6" hidden="1">qlora_sci_40_70_z7b1_2e_g_sampl!$A$1:$D$51</definedName>
    <definedName name="ExterneDaten_1" localSheetId="2" hidden="1">qlora_sci_44_70_c13b_0e_g_sampl!$A$1:$D$51</definedName>
    <definedName name="ExterneDaten_1" localSheetId="4" hidden="1">qlora_sci_44_70_c13b_2e_g_sampl!$A$1:$D$51</definedName>
    <definedName name="ExterneDaten_1" localSheetId="5" hidden="1">qlora_sci_44_70_z7b1_0e_g_sampl!$A$1:$D$51</definedName>
    <definedName name="ExterneDaten_1" localSheetId="7" hidden="1">qlora_sci_44_70_z7b1_2e_g_sampl!$A$1:$D$51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0" l="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I11" i="1"/>
  <c r="H11" i="1"/>
  <c r="G3" i="1"/>
  <c r="G4" i="1"/>
  <c r="G5" i="1"/>
  <c r="G6" i="1"/>
  <c r="G7" i="1"/>
  <c r="G8" i="1"/>
  <c r="G9" i="1"/>
  <c r="G10" i="1"/>
  <c r="G11" i="1"/>
  <c r="G2" i="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F10" i="8" l="1"/>
  <c r="F11" i="4"/>
  <c r="F11" i="10"/>
  <c r="F11" i="9"/>
  <c r="F11" i="6"/>
  <c r="F11" i="5"/>
  <c r="H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A10229-53E6-4825-8AC4-8498E6A24228}" keepAlive="1" name="Abfrage - 70_gpt35_sampled" description="Verbindung mit der Abfrage '70_gpt35_sampled' in der Arbeitsmappe." type="5" refreshedVersion="8" background="1" saveData="1">
    <dbPr connection="Provider=Microsoft.Mashup.OleDb.1;Data Source=$Workbook$;Location=70_gpt35_sampled;Extended Properties=&quot;&quot;" command="SELECT * FROM [70_gpt35_sampled]"/>
  </connection>
  <connection id="2" xr16:uid="{437C96F9-FE4F-4D4A-8101-833DC3F36BA7}" keepAlive="1" name="Abfrage - qlora_sci_40_70_c13b_2e_g_sampled" description="Verbindung mit der Abfrage 'qlora_sci_40_70_c13b_2e_g_sampled' in der Arbeitsmappe." type="5" refreshedVersion="8" background="1" saveData="1">
    <dbPr connection="Provider=Microsoft.Mashup.OleDb.1;Data Source=$Workbook$;Location=qlora_sci_40_70_c13b_2e_g_sampled;Extended Properties=&quot;&quot;" command="SELECT * FROM [qlora_sci_40_70_c13b_2e_g_sampled]"/>
  </connection>
  <connection id="3" xr16:uid="{FF5ED938-54EE-4142-A475-DF367349D128}" keepAlive="1" name="Abfrage - qlora_sci_40_70_z7b1_2e_g_sampled" description="Verbindung mit der Abfrage 'qlora_sci_40_70_z7b1_2e_g_sampled' in der Arbeitsmappe." type="5" refreshedVersion="8" background="1" saveData="1">
    <dbPr connection="Provider=Microsoft.Mashup.OleDb.1;Data Source=$Workbook$;Location=qlora_sci_40_70_z7b1_2e_g_sampled;Extended Properties=&quot;&quot;" command="SELECT * FROM [qlora_sci_40_70_z7b1_2e_g_sampled]"/>
  </connection>
  <connection id="4" xr16:uid="{720C95C9-C7C5-4DFF-BDDF-EAEC21E0CF32}" keepAlive="1" name="Abfrage - qlora_sci_44_60_z7b1_0e_g_sampled" description="Verbindung mit der Abfrage 'qlora_sci_44_60_z7b1_0e_g_sampled' in der Arbeitsmappe." type="5" refreshedVersion="0" background="1" saveData="1">
    <dbPr connection="Provider=Microsoft.Mashup.OleDb.1;Data Source=$Workbook$;Location=qlora_sci_44_60_z7b1_0e_g_sampled;Extended Properties=&quot;&quot;" command="SELECT * FROM [qlora_sci_44_60_z7b1_0e_g_sampled]"/>
  </connection>
  <connection id="5" xr16:uid="{D5B66FE0-B90A-40C7-8C1F-BFBF93BB902F}" keepAlive="1" name="Abfrage - qlora_sci_44_70_c13b_0e_g_sampled" description="Verbindung mit der Abfrage 'qlora_sci_44_70_c13b_0e_g_sampled' in der Arbeitsmappe." type="5" refreshedVersion="8" background="1" saveData="1">
    <dbPr connection="Provider=Microsoft.Mashup.OleDb.1;Data Source=$Workbook$;Location=qlora_sci_44_70_c13b_0e_g_sampled;Extended Properties=&quot;&quot;" command="SELECT * FROM [qlora_sci_44_70_c13b_0e_g_sampled]"/>
  </connection>
  <connection id="6" xr16:uid="{4DC3DCD9-563C-498C-BCF1-C0BB4FBA02D4}" keepAlive="1" name="Abfrage - qlora_sci_44_70_c13b_2e_g_sampled" description="Verbindung mit der Abfrage 'qlora_sci_44_70_c13b_2e_g_sampled' in der Arbeitsmappe." type="5" refreshedVersion="8" background="1" saveData="1">
    <dbPr connection="Provider=Microsoft.Mashup.OleDb.1;Data Source=$Workbook$;Location=qlora_sci_44_70_c13b_2e_g_sampled;Extended Properties=&quot;&quot;" command="SELECT * FROM [qlora_sci_44_70_c13b_2e_g_sampled]"/>
  </connection>
  <connection id="7" xr16:uid="{7C2C48E5-3D3B-48D5-94E4-7C5F763263E1}" keepAlive="1" name="Abfrage - qlora_sci_44_70_z7b1_0e_g_sampled" description="Verbindung mit der Abfrage 'qlora_sci_44_70_z7b1_0e_g_sampled' in der Arbeitsmappe." type="5" refreshedVersion="8" background="1" saveData="1">
    <dbPr connection="Provider=Microsoft.Mashup.OleDb.1;Data Source=$Workbook$;Location=qlora_sci_44_70_z7b1_0e_g_sampled;Extended Properties=&quot;&quot;" command="SELECT * FROM [qlora_sci_44_70_z7b1_0e_g_sampled]"/>
  </connection>
  <connection id="8" xr16:uid="{71897214-743C-4C88-818E-CA5700742C1E}" keepAlive="1" name="Abfrage - qlora_sci_44_70_z7b1_2e_g_sampled" description="Verbindung mit der Abfrage 'qlora_sci_44_70_z7b1_2e_g_sampled' in der Arbeitsmappe." type="5" refreshedVersion="8" background="1" saveData="1">
    <dbPr connection="Provider=Microsoft.Mashup.OleDb.1;Data Source=$Workbook$;Location=qlora_sci_44_70_z7b1_2e_g_sampled;Extended Properties=&quot;&quot;" command="SELECT * FROM [qlora_sci_44_70_z7b1_2e_g_sampled]"/>
  </connection>
</connections>
</file>

<file path=xl/sharedStrings.xml><?xml version="1.0" encoding="utf-8"?>
<sst xmlns="http://schemas.openxmlformats.org/spreadsheetml/2006/main" count="538" uniqueCount="422">
  <si>
    <t>instruction</t>
  </si>
  <si>
    <t>gpt-35</t>
  </si>
  <si>
    <t>category</t>
  </si>
  <si>
    <t xml:space="preserve">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</si>
  <si>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management in assessing and managing climate-related risks and opportunities involves overseeing functions responsible for climate-related actions, policies, and risk mitigation (Source167, 2022, p.32). This responsibility falls on the Chief Strategy and Risk Officer, Chief Administrative Officer, and Chief Financial Officer, who report directly to the President and CEO (Source167, 2022, p.32). The Risk Management function, led by the Chief Strategy and Risk Officer, coordinates the company's internal risk management activities, including climate-related risks (Source229, 2022, p.38). Risk Management develops risk assessment and risk management policies, facilitates identification, management, measurement, and reporting of risks, and collaborates with compliance and other departments to develop recommendations for risk limits (Source234, 2022, p.38) (Source230, 2022, p.38). The management committee is also engaged in reviewing the preliminary scenario analysis of climate-related risks to inform them about these risks (Source172, 2022, p.32). Therefore, management plays a crucial role in evaluating and addressing climate-related risks and opportunities within the company (Source228, 2022, p.38) (Source229, 2022, p.38) (Source167, 2022, p.32) (Source234, 2022, p.38) (Source168, 2022, p.32) (Source230, 2022, p.38) (Source215, 2022, p.37) (Source172, 2022, p.32) (Source171, 2022, p.32).</t>
  </si>
  <si>
    <t>contextual</t>
  </si>
  <si>
    <t xml:space="preserve">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</si>
  <si>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uses metrics and targets to understand and quantify climate-related risks and opportunities (Source242, 2022, p.57). They disclose the metrics used to assess climate-related risks and opportunities in line with their strategy and risk management process (Source242, 2022, p.57). They also disclose greenhouse gas emissions and related risks, including Scope 1, Scope 2, and, if appropriate, Scope 3 emissions (Source242, 2022, p.57). Additionally, they conduct a qualitative climate scenario analysis to assess the impact of risks and opportunities on their business strategy and operations (Source123, 2022, p.30). However, there is no information available in the sources regarding the organization's performance against these targets.</t>
  </si>
  <si>
    <t xml:space="preserve">Given are the following sources: [BEGIN OF SOURCES]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</si>
  <si>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resilience of the organization's strategy when considering different climate-related scenarios, including a 2°C target or lower scenario, is described in Source240, 2022, p.57. The organization's strategy takes into account climate-related risks and opportunities and considers different scenarios, including a 2°C target or lower scenario. Additionally, Source117, 2022, p.29 mentions that the organization has expanded its risk criteria to account for climate-related risks, indicating a proactive approach to managing these risks. However, there is no specific information available in the sources regarding the resilience of the organization's strategy when considering climate physical risks. Therefore, no answer can be given regarding the organization's strategy in relation to climate physical risks.</t>
  </si>
  <si>
    <t xml:space="preserve">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</si>
  <si>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processes for identifying, assessing, and managing climate-related risks are integrated into the organization's overall risk management through a risk governance structure overseen by the Board and senior management (Source228, 2022, p.38). This structure is coordinated by the Risk Management function, which is responsible for coordinating the company's internal risk management activities, including climate-related risks (Source229, 2022, p.38). Risk Management develops risk assessment and management policies and facilitates the identification, management, measurement, and reporting of risks, including climate-related risks (Source230, 2022, p.38). The company also conducts a preliminary scenario analysis to identify and analyze climate-related risks across operations and business units (Source215, 2022, p.37). The results of this analysis are reviewed with the full company's Board (Source167, 2022, p.32). Overall, the Chief Strategy and Risk Officer, Chief Administrative Officer, and Chief Financial Officer oversee functions responsible for climate-related actions, policies, and risk mitigation (Source167, 2022, p.32). The management-level Reinsurance Risk Committee and Enterprise Risk Committee monitor climate-related risks inherent in the company's property insurance business and report to the Board (Source169, 2022, p.32). Quarterly updates on climate-related risks are provided to the Board's F&amp;R Committee (Source169, 2022, p.32). Therefore, the organization integrates the processes for identifying, assessing, and managing climate-related risks into its overall risk management through a coordinated governance structure, risk assessment and management policies, scenario analysis, and regular reporting to relevant committees and the Board.</t>
  </si>
  <si>
    <t xml:space="preserve">Given are the following sources: [BEGIN OF SOURCES]
Source220, 2022, p.47: the World Resources Institute and the World Business Council for  Sustainable Development’s Greenhouse Gas Protocol Initiative  (“The GHG Protocol”) for corporate GHG accounting and  reporting. scope 2 (market-based) emissions include the carbon  reduction value of renewable electricity procured from onsite and  offsite projects. The GHG Protocol outlines three emissions sources  (referred to as “scopes”) that provide the framework for operational  boundaries. The three scopes are:
Source221, 2022, p.47: • Scope 1, “Direct Emissions,” represent emissions from the  combustible fuels and other sources that occur directly on  sites (e.g., refrigerants,) and mobile emissions sources.jj • Scope 2, “Indirect Emissions,” represent emissions that occur  off-site to produce electricity or steam purchased for use at  corporate locations. • Scope 3, “Other Indirect Emissions,” represents emissions  from activities down or upstream from a company’s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Walmart’s reported scope 1 and scope  2 emissions as reported to CDP annually, pursuant to ISO 14064- 3 (the international standard for verification of Greenhouse Gas  inventories). We follow Walmart’s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CO₂e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</si>
  <si>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Yes, the organization discloses its Scope 1, Scope 2, and Scope 3 greenhouse gas (GHG) emissions. Scope 1 emissions represent direct emissions from combustible fuels and other sources on sites, while Scope 2 emissions represent indirect emissions from off-site electricity or steam production purchased for corporate locations. Scope 3 emissions represent other indirect emissions from activities down or upstream from the company's core business. The related risks may differ depending on the scope, but the sources do not provide specific information on these risks (Source220, 2022, p.47) (Source221, 2022, p.47) (Source131, 2022, p.28) (Source222, 2022, p.47).</t>
  </si>
  <si>
    <t xml:space="preserve">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 “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</si>
  <si>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provide a clear answer to the question regarding the most relevant climate-related risks and opportunities identified by the organization over the short, medium, and long term. (No answer can be given)</t>
  </si>
  <si>
    <t xml:space="preserve">Given are the following sources: [BEGIN OF SOURCES]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Source23, 2022, p.6: Initiative (GRI), MSCI, and the Sustainability   Accounting Standards Board (SASB).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</si>
  <si>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BrightView uses several metrics to assess climate-related risks and opportunities. These metrics include the disclosure of Scope 1, Scope 2, and Scope 3 emissions, as well as greenhouse gas emissions inventory and data collection and management processes (Source27, 2022, p.7) (Source28, 2022, p.7). By monitoring these metrics, BrightView ensures that its performance aligns with its strategy and risk management process, particularly in terms of carbon neutrality goals and environmental stewardship (Source27, 2022, p.7) (Source28, 2022, p.7). Additionally, the organization focuses on reducing carbon emissions through equipment and fleet electrification, energy-efficient buildings, and tree planting, as well as enabling clients to save water and shifting to renewables (Source25, 2022, p.7). These metrics help BrightView track its progress, identify areas for improvement, and ensure that its actions are in line with its sustainability goals and risk mitigation strategies (Source27, 2022, p.7) (Source28, 2022, p.7) (Source25, 2022, p.7).</t>
  </si>
  <si>
    <t xml:space="preserve">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</si>
  <si>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management in assessing and managing climate-related risks and opportunities is crucial for ensuring the long-term viability of facilities and complying with changing standards and regulations (Source155, 2016, p.28). Prologis proactively assesses and mitigates the impact of climate change as part of their holistic risk management approach (Source154, 2016, p.28). They have a comprehensive risk oversight framework that includes board engagement and risk assessment mapping (Source137, 2016, p.27). Additionally, they commit to action campaigns, set science-based targets, and implement strategic projects to address climate-related risks (Source43, 2016, p.10). Therefore, management plays a proactive role in identifying, assessing, and managing climate-related risks and opportunities within the organization (Source0, 2016, p.1).</t>
  </si>
  <si>
    <t xml:space="preserve">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20–24, 36–48) Impact  201-1 Direct economic value generated and  distributed 2021 ESG Report (p. 20–24, 36–48) 201-2 Financial implications and other risks  and opportunities due to climate  change 2021 Form 10-K (p. 8, 9, 15, 26, 29)  2021 ESG Report (p. 12–16)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</si>
  <si>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JPMorgan Chase uses a variety of metrics to assess climate-related risks and opportunities. They have developed an internal risk classification system that evaluates how their businesses and clients could be impacted by climate change (Source501, 2021, p.56). They also have a dedicated Climate Risk team that establishes their internal approach to managing climate risk and develops relevant policies and standards (Source503, 2021, p.56). Additionally, JPMorgan Chase projects climate-risk drivers and assesses their potential impacts on clients, customers, and the firm across various risk types (Source502, 2021, p.56). These metrics help ensure that the organization's performance is in line with its strategy and risk management process by providing a comprehensive understanding of climate risks and opportunities and informing decision-making and planning (Source501, 2021, p.56; Source503, 2021, p.56; Source502, 2021, p.56).</t>
  </si>
  <si>
    <t xml:space="preserve">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Sea’s  business and to evaluate the  proper management of our  business.  The Board currently consists of six  members and will periodically�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 y Selecting our independent registered public accounting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 y Reviewing and approving the compensation package for  our chief executive office�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</si>
  <si>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provide a direct answer to the question of how the company's board oversees climate-related risks and opportunities.</t>
  </si>
  <si>
    <t xml:space="preserve">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“Acute Risks,”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</si>
  <si>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Assurant has identified various climate-related risks and opportunities over the short, medium, and long term. These include the integration of climate risk identification into company-wide risk management processes (Source234, 2022, p.38), conducting preliminary scenario analysis to identify and analyze climate-related risks faced by critical facilities (Source215, 2022, p.37), considering and incorporating climate risks and opportunities into the business strategy (Source204, 2022, p.36), and employing a risk governance structure overseen by the Board and senior management (Source228, 2022, p.38). The risks are clearly associated with a horizon as they are identified in the short, medium, and long term (Source234, 2022, p.38).</t>
  </si>
  <si>
    <t xml:space="preserve">Given are the following sources: [BEGIN OF SOURCES]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</si>
  <si>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Assurant acknowledges the impact of climate-related risks and opportunities on its business strategy, economic and financial performance, and financial planning. The company integrates climate risk identification into its risk management processes and conducts scenario analysis to assess climate-related risks (Source234, 2022, p.38). Assurant recognizes the need to consider climate risks when defining its growth strategy in climate risk-prone markets (Source180, 2022, p.33). The company also acknowledges the potential impact of climate change on its insurance offerings, particularly in coastal regions prone to hurricanes, and implements strategies to mitigate these risks (Source205, 2022, p.36). Assurant's materiality assessment considers climate risks and opportunities to drive long-term profitability (Source204, 2022, p.36). The company's management committee and board review and discuss the preliminary scenario analysis, demonstrating the importance of climate-related risks in decision-making (Source172, 2022, p.32). Therefore, Assurant recognizes the significance of climate-related risks and opportunities in shaping its business strategy, economic and financial performance, and financial planning.</t>
  </si>
  <si>
    <t xml:space="preserve">Given are the following sources: [BEGIN OF SOURCES]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</si>
  <si>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company's board oversees climate-related risks and opportunities by describing their oversight of climate-related risks and opportunities (Source239, 2022, p.57). They also incorporate climate-related risks into their existing protocol for evaluating and identifying risk (Source117, 2022, p.29). Additionally, they conduct a qualitative climate scenario analysis to assess the impact of risks and opportunities on their business strategy and operations (Source123, 2022, p.30). The board is progressing towards full alignment with the Task Force for Climate-Related Financial Disclosures (TCFD) framework and plans to add climate change experience to the skills matrix for board members (Source122, 2022, p.30).</t>
  </si>
  <si>
    <t xml:space="preserve">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Assurant’s operations to enhance resilience. Key modeling  assumptions related to asset values and GHG emissions associated with each site. In alignment with the  TCFD recommendations, we reviewed impacts in the near-term (2020-2029) and how they may evolve in  the longer-term (2030-2039) under a “two-degree” scenario and a “business-as-usual” scenario.1 In 2021,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</si>
  <si>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Assurant's strategy demonstrates resilience when considering different climate-related scenarios, including a 2°C target or lower scenario. The company conducted a preliminary scenario analysis in 2021, with third-party support, to identify and analyze climate-related risks faced by critical facilities across the globe (Source215, 2022, p.37). This analysis was reviewed with the full company's Board (Source167, 2022, p.32). Assurant integrates climate-related risk identification into its multidisciplinary, company-wide risk identification and management processes (Source234, 2022, p.38). The company also explores climate-related opportunities to enhance resilience (Source216, 2022, p.37). However, there is no specific information available in the sources regarding the resilience of Assurant's strategy when considering climate physical risks.</t>
  </si>
  <si>
    <t xml:space="preserve">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</si>
  <si>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do not provide a direct answer to the question of how the processes for identifying, assessing, and managing climate-related risks are integrated into the organization's overall risk management.</t>
  </si>
  <si>
    <t xml:space="preserve">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</si>
  <si>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ITT's sustainability strategy includes a robust governance structure to ensure long-term sustainability (Source18, 2019, p.5). The company engages with investors to gauge their interest in environmental, social, and governance (ESG) issues (Source39, 2019, p.10). The Board of Directors takes investor feedback on sustainability seriously and has committees responsible for sustainability-related topics (Source40, 2019, p.10). ITT engages in stakeholder dialogue on topics of material impact, including energy and greenhouse gases (Source50, 2019, p.13). However, none of the sources specifically address the resilience of ITT's strategy in different climate-related scenarios or climate physical risks. Therefore, no answer can be given based solely on the provided sources.</t>
  </si>
  <si>
    <t xml:space="preserve">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</si>
  <si>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Management plays a crucial role in assessing and managing climate-related risks and opportunities. Walmart's executive leadership team reviews the company's climate strategy annually, incorporating climate risk into their Enterprise Risk Management process (Source128, 2022, p.27). They also engage suppliers on various aspects related to climate, such as energy, waste, and transportation, through initiatives like Project GigatonTM (Source118, 2022, p.26). Additionally, management develops compensation programs to align the leadership team with the company's climate strategy and organizational structure (Source199, 2022, p.43). The Walmart corporate sustainability team leads the development of the company's climate strategy, working towards galvanizing collective climate action across the retail and consumer goods sector (Source127, 2022, p.27). However, no source explicitly addresses the specific role of management in managing climate-related opportunities.</t>
  </si>
  <si>
    <t xml:space="preserve">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</si>
  <si>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manages climate-related risks by working across its businesses and functions to improve its risk management process and proactively manage risk each year (Source38, 2019, p.9). It also follows the ISO 14001 environmental management standards to minimize the negative impact of its operations on the environment, comply with regulations, and continuously improve in environmental areas (Source46, 2019, p.12). The Board of Directors ensures the employment of appropriate risk management systems throughout the company and monitors overall corporate performance, financial controls, legal compliance, and risk mitigation efforts (Source36, 2019, p.9). The ITT Risk Center of Excellence oversees a comprehensive risk management system to identify, mitigate, and monitor critical enterprise risks, reporting regularly to the Board (Source37, 2019, p.9). However, no source specifically addresses how the organization manages climate-related risks.</t>
  </si>
  <si>
    <t xml:space="preserve">Given are the following sources: [BEGIN OF SOURCES]
Source661, 2016, p.101: 15 7, 8, 9 G4-EC2 - Financial implications and other risks and opportunities for the organization’s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 such as modernization of facilities, utilization
Source336, 2016, p.52: 52 Greenhouse Gas Emission (in million metric tons of CO2 equivalent - CO2e) 2014 2015 2016 Direct emissions (Scope 1 – GHG Protocol) 79.6 77.4 66.1 Indirect emissions (Scope 2 –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</si>
  <si>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discloses its Scope 1, Scope 2, and Scope 3 greenhouse gas (GHG) emissions (Source661, 2016, p.34-35; Source342, 2016, p.52; Source329, 2016, p.51; Source336, 2016, p.52; Source663, 2016, p.50-51). The related risks are not explicitly mentioned in the provided sources. Therefore, it is not possible to determine if the risks differ depending on the scope.</t>
  </si>
  <si>
    <t xml:space="preserve">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PNC’s Environmental Performance, Total Building Energy Consumption, p. 24 GRI 305: Emissions 2016 305-1 Direct (Scope1) GHG emissions Building a Sustainable Future, PNC’s Environmental Performance, Direct emissions (Scope 1), p. 24 305-2 Energy indirect (Scope 2) GHG emissions Building a Sustainable Future, PNC’s Environmental Performance, Indirect emissions (Scope 2), p. 24 305-3 Other indirect (Scope 3) GHG emissions
Source336, 2021, p.34: 404-2 Programs for upgrading employee skills and transition assistance programs Delivering for Our Stakeholders, Our Employees, pp. 18–21 ESG RISK MANAGEMENT1 GRI 3: Material Topics 2021 3-3 Management of material topics Building a Sustainable Future, pp. 23–26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</si>
  <si>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Yes, the organization discloses its Scope 1, Scope 2, and Scope 3 greenhouse gas (GHG) emissions. Source337 (2021, p.34) provides information on the organization's direct (Scope 1) GHG emissions and indirect (Scope 2) GHG emissions. Source234 (2021, p.24) further elaborates on the organization's indirect emissions (Scope 2) and other emissions (Scope 3). The related risks differ depending on the scope. The risks associated with Scope 1 emissions may include regulatory compliance and operational efficiency (Source337, 2021, p.34). Scope 2 emissions may pose risks related to energy consumption and carbon intensity (Source234, 2021, p.24). Scope 3 emissions, which encompass other indirect sources, can present risks associated with business travel and other emissions (Source234, 2021, p.24).</t>
  </si>
  <si>
    <t xml:space="preserve">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</si>
  <si>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management in assessing and managing climate-related risks and opportunities is crucial for the long-term sustainability of the business (Source28, 2021, p.9). Management guides all relevant departments on how to implement risk management systems and responsibilities to ensure that the company's business risks, including climate-related risks, are fully understood and securely managed (Source159, 2021, p.48). They collaborate with all business divisions and are responsible for executing and implementing key ESG initiatives, including those related to climate (Source26, 2021, p.8). Additionally, management plays a role in prioritizing risks and overseeing the risk assessment process through the Audit Committee (Source158, 2021, p.48). However, no source directly addresses the role of management in identifying climate-related opportunities.</t>
  </si>
  <si>
    <t xml:space="preserve">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Source219, 2021, p.23: quality of life for our employees, customers and  communities.  PNC recently formalized our “4+1”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</si>
  <si>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PNC acknowledges the impact of climate-related risks and opportunities on its business strategy, economic and financial performance, and financial planning. The organization has integrated climate change-related risks into its existing Risk Governance Framework, allowing for the consideration of how climate change drives or accelerates risks across its Risk Taxonomy (Source258, 2021, p.26). PNC actively manages its own internal operations to enhance sustainability and operational efficiency, aiming for energy reduction and cost savings through its real estate portfolio (Source221, 2021, p.23). The organization has also incorporated climate change and other environmental risks into its mortgage origination and underwriting processes (Source376, 2021, p.37). PNC's enterprise risk management framework includes considerations for climate risk (Source254, 2021, p.25). The organization has released its first Task Force for Climate-related Financial Disclosures (TCFD) Report, providing informative and actionable insights into its climate risk management strategy (Source9, 2021, p.4). PNC has formalized a Climate Action Strategy to finance the transition to a low-carbon economy, highlighting immediate action areas and allowing for necessary course corrections in response to regulatory, political, and technological developments (Source219, 2021, p.23). The organization has established an ESG governance structure, including oversight of ESG risks and opportunities, with a specific focus on climate risk (Source78, 2021, p.11). However, no source explicitly addresses the impact of climate-related risks and opportunities on PNC's economic and financial performance or financial planning.</t>
  </si>
  <si>
    <t xml:space="preserve">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</si>
  <si>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Walmart uses a scenario-based climate risk assessment to understand and quantify climate-related risks and opportunities (Source128, 2022, p.27). They also incorporate climate risk into their Enterprise Risk Management process (Source128, 2022, p.27). The organization sets targets for climate mitigation and adaptation strategies based on the results of their risk assessment (Source128, 2022, p.27). However, the sources do not provide information on how Walmart is performing against these targets.</t>
  </si>
  <si>
    <t xml:space="preserve">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  We continued to make progress  against reducing our carbon footprint through invest-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</si>
  <si>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answer can be given based on the provided sources as none of them directly address the resilience of the organization's strategy in different climate-related scenarios or climate physical risks.</t>
  </si>
  <si>
    <t xml:space="preserve">Given are the following sources: [BEGIN OF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  Our Board of Directors continues to  exercise oversight of our ESG efforts. Our adherence to  sound business principles and maintaining the highest  standards of business integrity and ethics is unwavering.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</si>
  <si>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company's board oversees climate-related risks and opportunities by prioritizing ESG as an essential component to meeting the needs of stakeholders and directing and overseeing ESG strategies (Source95, 2022, p.21). They also focus on reducing greenhouse gas emissions, promoting water stewardship, and addressing climate change and energy through renewable initiatives (Source25, 2022, p.7). The board's commitment to sound business principles, integrity, and ethics ensures the adherence to high standards in ESG efforts (Source15, 2022, p.4). Additionally, a materiality assessment has been conducted to identify topics critical to the long-term sustainability of the business and inform ESG priorities and strategy (Source22, 2022, p.6). However, no specific information on the board's oversight of climate-related risks and opportunities is provided in the given sources.</t>
  </si>
  <si>
    <t xml:space="preserve">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</si>
  <si>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BrightView, has committed to disclosing its Scope 1 and Scope 2 greenhouse gas (GHG) emissions in the near future (Source28, 2022, p.7). However, there is no specific mention of whether the organization discloses its Scope 3 emissions. The related risks of GHG emissions are not discussed in the provided sources, and therefore, it is not possible to determine if the risks differ depending on the scope.</t>
  </si>
  <si>
    <t xml:space="preserve">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employees—and of the customers inside our facilities—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Source60, 2016, p.14: We demonstrated our long-term dedication to climate action  by signing the CDP’s Commit to Action. In addition, we align  with several of the UN Sustainable Development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</si>
  <si>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recognizes the impact of climate change on its facilities and global supply chains, and proactively assesses and mitigates climate-related risks (Source155, 2016, p.28). Risk management is woven into every aspect of the organization's operations, including financial, operational, and macroeconomic risks (Source137, 2016, p.27). The organization monitors global risks and trends to ensure resilience in the face of complex challenges (Source24, 2016, p.6). It also commits to action, sets science-based targets, and implements strategic projects to address climate change (Source43, 2016, p.10). The organization's dedication to climate action is demonstrated through its alignment with the UN Sustainable Development Goals (Source60, 2016, p.14). However, no source directly addresses the impact of climate-related risks and opportunities on the organization's economic and financial performance or financial planning.</t>
  </si>
  <si>
    <t xml:space="preserve">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 “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</si>
  <si>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uses external guidelines and measurement frameworks to inform the scope of their reporting on climate-related risks and opportunities (Source13, 2019, p.4). They engage in stakeholder dialogue with the Sustainability Accounting Standards Board (SASB) to identify topics of material impact to their business and the environment, including energy, greenhouse gases, water, and waste (Source50, 2019, p.13). However, the sources do not provide information on how the organization is performing against these targets.</t>
  </si>
  <si>
    <t xml:space="preserve">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</si>
  <si>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No answer can be given to the question "How resilient is the organisation's strategy when considering different climate-related scenarios, including a 2°C target or lower scenario? How resilient is the organisation's strategy when considering climate physical risks?" based on the provided sources.</t>
  </si>
  <si>
    <t xml:space="preserve">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board’s  Governance and Nomination Committee.  For a complete description of Prologis’ corporate  governance practices and approach to risk management,  please refer to our 2016 Proxy Statement and 10-K or visit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Source176, 2016, p.32: We had no significant changes to the  organization’s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</si>
  <si>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company's board oversees climate-related risks and opportunities through its Governance and Nomination Committee, which is responsible for the oversight of sustainability (Source139, 2016, p.27). The board engages with executive and risk management teams, including risk assessment mapping and one-on-one interviews, to proactively manage financial, operational, organizational, external, and macroeconomic risks (Source137, 2016, p.27). Additionally, the company commits to action through the Carbon Disclosure Project (CDP), setting science-based targets, implementing strategic projects, and communicating with stakeholders (Source43, 2016, p.10). The effects of climate change are recognized as a potential risk to the company's facilities and global supply chains, and efforts are made to measure, anticipate, and reduce this risk (Source155, 2016, p.28).</t>
  </si>
  <si>
    <t xml:space="preserve">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</si>
  <si>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management in assessing and managing climate-related risks and opportunities is crucial. They recognize that their business decisions have the potential to create risks for society and businesses, such as climate change, deforestation, and human rights issues (Source498, 2021, p.56). They are committed to understanding how climate change may influence the risks they manage and have developed an internal risk classification system to evaluate the impacts on locations, people, technology, and suppliers (Source501, 2021, p.56). The management team collaborates with stakeholders to integrate climate considerations into line-of-business risk management frameworks (Source503, 2021, p.56). They also plan to disclose additional detail on their efforts to integrate climate risk into their risk management framework in a standalone climate report (Source504, 2021, p.56). Therefore, management plays a vital role in assessing and managing climate-related risks and opportunities within the organization.</t>
  </si>
  <si>
    <t xml:space="preserve">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</si>
  <si>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JPMorgan Chase has identified climate-related risks and opportunities over the short, medium, and long term. They have a dedicated Climate Risk team that collaborates with stakeholders to understand how climate risk may emerge within the firm (Source503, 2021, p.56). They assess the potential impacts of climate risk on their clients, customers, and firm across strategic, market, operational, and credit and investment risk types (Source502, 2021, p.56). JPMorgan Chase is committed to evaluating how climate change could impact their businesses and the activities of their clients and customers through transition or physical risks (Source501, 2021, p.56). They plan to integrate climate considerations into their risk management framework and publish a standalone climate report (Source504, 2021, p.56). However, the sources do not clearly associate the identified risks and opportunities with a specific horizon.</t>
  </si>
  <si>
    <t xml:space="preserve">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Protocol’s Corporate Accounting and Reporting Standard, updating our emissions factors to the IEA’s 2018  emission factors and EPA’s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</si>
  <si>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Yes, the organization discloses its Scope 1, Scope 2, and Scope 3 greenhouse gas (GHG) emissions. According to Source114 (2022, p.29), the organization is actively engaged in understanding its Scope 3 emissions, which are the indirect emissions that occur in its value chain. They are conducting an assessment to confirm which Scope 3 categories are relevant and material to the organization. Additionally, Source242 (2022, p.57) states that the organization is required to disclose its Scope 1, Scope 2, and, if appropriate, Scope 3 GHG emissions and the related risks. However, the specific risks associated with each scope are not mentioned in the provided sources.</t>
  </si>
  <si>
    <t xml:space="preserve">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Source76, 2021, p.11: The board of directors remains deeply committed   to PNC’s ESG efforts and believes that PNC’s   ability to effectively manage such issues, including  supporting the transition to a low-carbon economy,  is increasingly critical to our ability to compete. While the full board continues to have ultimate  oversight of PNC’s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PNC’s ESG  efforts to each of our board committees. For  example, the board’s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11–12  The board is briefed quarterly on material ESG topics.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”4+1” Climate Action  Strategy, and published our first TCFD Report and  our Environmental and Social Policy Guidelines  for Responsible Lending.   •  Strengthened our board’s oversight of ESG:   We restructured and enhanced our board of  directors’ oversight of PNC’s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PNC’s environmental and social  disclosures. •  Formalized a strategy to finance the transition   to a low-carbon economy. Our “4+1” Climate  Action Strategy allows us to set concrete,  incremental goals around PNC’s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</si>
  <si>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company's board oversees climate-related risks and opportunities through various mechanisms. The board has ultimate oversight of the company's ESG strategy, including the risks and opportunities related to climate change (Source76, 2021, p.11). They have assigned specific oversight responsibility for climate-related risks to the board's Risk Committee (Source77, 2021, p.11). The board is briefed quarterly on material ESG topics, including climate change (Source323, 2021, p.32). Additionally, the board has enhanced its governance by assigning oversight of ESG matters to each of its board committees, with the Risk Committee having explicit oversight of climate-related risks (Source77, 2021, p.11). The board also reviews the company's corporate responsibility strategy, including ESG risks and opportunities, annually and receives regular ESG updates (Source87, 2021, p.12). Therefore, the company's board demonstrates a comprehensive approach to overseeing climate-related risks and opportunities.</t>
  </si>
  <si>
    <t xml:space="preserve">Given are the following sources: [BEGIN OF SOURCES]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 RISK Our approach to corporate governance includes:  • Maintaining a majority independent Board with diverse  backgrounds and relevant experiences and skills •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 initiatives. Additional governance bodies and working teams include: •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</si>
  <si>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company's board oversees climate-related risks and opportunities by engaging regularly with a wide variety of stakeholders, including shareholders, customers, associates, and suppliers (Source199, 2022, p.43). They also receive updates on the company's climate strategy and progress, including climate and public policy strategies and practices (Source200, 2022, p.43). The Nominating and Governance Committee discusses the company's ESG strategies and progress, including climate strategies (Source200, 2022, p.43). Additionally, the board conducts a scenario-based climate risk assessment, which informs the company's climate mitigation and adaptation strategies (Source128, 2022, p.27).</t>
  </si>
  <si>
    <t xml:space="preserve">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</si>
  <si>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Climate-related risks and opportunities have a significant impact on the organization's business strategy, economic and financial performance, and financial planning. The organization recognizes the importance of sustainability and corporate responsibility in creating long-term value for shareholders, customers, and employees (Source39, 2019, p.10). The Board of Directors takes investor feedback on sustainability seriously and has governance processes in place to address significant environmental, social, and governance (ESG) issues (Source40, 2019, p.10). The organization collects and assesses data from various sources to identify and address sustainability challenges that can affect business performance (Source13, 2019, p.4). The senior management and Board of Directors acknowledge their responsibility to protect shareholder value by responding to significant risks, including climate-related risks (Source35, 2019, p.9). The organization engages in stakeholder dialogue on topics of material impact, such as energy, greenhouse gases, water, and waste, to optimize technologies and improve environmental performance (Source50, 2019, p.13). These sources collectively indicate that climate-related risks and opportunities are considered in the organization's business strategy, economic and financial performance, and financial planning. (Source18, 2019, p.5)</t>
  </si>
  <si>
    <t xml:space="preserve">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  Weekly tailgate meetings are held to  include initiatives tied to seasonal risks,  including heat illness prevention in the  summer and avoiding slips and falls in   the winter •  Monthly driver meetings are held to discuss  accident avoidance and defensive driving  techniques •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</si>
  <si>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BrightView manages climate-related risks through various strategies and initiatives. They focus on reducing greenhouse gas emissions through equipment and fleet electrification, energy-efficient buildings, and tree planting (Source25, 2022, p.7). They also prioritize water stewardship by helping clients save water through design and technological innovations, particularly in areas of extreme water stress (Source25, 2022, p.7). Additionally, BrightView is committed to shifting to renewables and becoming a more electric-powered company (Source25, 2022, p.7). They are engaged with sustainability consultants to review their greenhouse gas emissions inventory and improve data collection and management processes (Source28, 2022, p.7). While they have set a goal to achieve carbon neutrality by 2035, they also aim to replace outdated equipment with energy-efficient alternatives and convert gas-powered equipment to rechargeable energy sources (Source37, 2022, p.9). Overall, BrightView's approach to managing climate-related risks involves a combination of emission reduction, water conservation, and renewable energy adoption (Source25, 2022, p.7) (Source28, 2022, p.7) (Source37, 2022, p.9).</t>
  </si>
  <si>
    <t xml:space="preserve">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Source222, 2021, p.23: management process and comprehensive energy   Engage our employees PNC’s planned Climate Transition   Advocates initiative will enable   employees to have climate transition–  related conversations with clients.  Execute on ambitious  operational sustainability  goals PNC is committed to continually setting  and achieving ambitious carbon  emissions, energy use, water use and  renewable electricity goals. Understand and support our  customers’ transition plans PNC is committed to providing the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</si>
  <si>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integrates the processes for identifying, assessing, and managing climate-related risks into its overall risk management through various initiatives. These include integrating climate change-related risks into the existing Risk Governance Framework (Source258, 2021, p.26), incorporating climate risk into the Enterprise Risk Management framework as an amplifier across all risk areas (Source221, 2021, p.23), and recognizing how climate, human rights, and other environmental and social risks could drive financial, legal, and reputational risks through the Environmental and Social Risk Management (ESRM) framework (Source251, 2021, p.25). The organization also conducts assessments to evaluate its exposure to various physical and climate transition risks (Source254, 2021, p.25) and has developed a carbon intensity score to assess portfolio trends and benchmarking (Source257, 2021, p.26). However, no source explicitly addresses how these processes are managed comprehensively within the organization's overall risk management.</t>
  </si>
  <si>
    <t xml:space="preserve">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</si>
  <si>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uses various processes to identify and assess climate-related risks. They conduct a qualitative climate scenario analysis to assess the impact of physical and transition risks and opportunities on their business strategy and operations (Source123, 2022, p.30). They also expand the risks and opportunities that operating companies should evaluate through the Risk Assessment Process (Source123, 2022, p.30). Additionally, they incorporate climate-related risks into their Enterprise Risk Management program to capture and evaluate these risks (Source117, 2022, p.29). Furthermore, they align with the Task Force on Climate-Related Financial Disclosures (TCFD) framework and use the CDP disclosure to communicate their evaluation and action on climate risks and opportunities (Source116, 2022, p.29). Overall, the organization employs a combination of scenario analysis, risk assessment, and alignment with TCFD and CDP frameworks to identify and assess climate-related risks (Source123, 2022, p.30) (Source117, 2022, p.29) (Source116, 2022, p.29).</t>
  </si>
  <si>
    <t xml:space="preserve">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 Scope 1: Direct emissions from sources owned or  controlled by Prologis  • Scope 2: Indirect emissions associated with  consumption of purchased electricity and gas  • Scope 3: All other indirect emissions not included  in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 / World  Business Council for Sustainable Development Greenhouse  Gas Protocol: A corporate accounting and reporting  standard, revised edition (otherwise referred to as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</si>
  <si>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does disclose its Scope 1, Scope 2, and Scope 3 greenhouse gas (GHG) emissions (Source98, 2016, p.20). The related risks are not explicitly mentioned in the provided sources. Therefore, it is not possible to determine if the risks differ depending on the scope.</t>
  </si>
  <si>
    <t xml:space="preserve">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</si>
  <si>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Walmart integrates the processes for identifying, assessing, and managing climate-related risks into its overall risk management. The company conducts a scenario-based climate risk assessment periodically, which informs its climate mitigation and adaptation strategies (Source128, 2022, p.27). Climate risk is also incorporated into Walmart's Enterprise Risk Management process (Source128, 2022, p.27). The executive leadership team reviews Walmart's climate strategy at least annually (Source128, 2022, p.27). Additionally, Walmart's climate strategy includes adapting its operations to enhance resilience in the face of climate risk (Source135, 2022, p.29). The company also accounts for transition risk in its business planning (Source135, 2022, p.29). Therefore, Walmart demonstrates a comprehensive integration of climate-related risk management into its overall risk management approach.</t>
  </si>
  <si>
    <t xml:space="preserve">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</si>
  <si>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PNC manages climate-related risks by integrating them into their existing Risk Governance Framework and Enterprise Risk Management framework (Source258, 2021, p.26) (Source221, 2021, p.23). They evaluate similar scenarios to better prepare for these risks (Source258, 2021, p.26). PNC actively manages their own internal operations to make them more sustainable and enhance operational efficiency (Source221, 2021, p.23). They have published their first Task Force for Climate-related Financial Disclosures (TCFD) Report, which outlines their climate risk management strategy (Source9, 2021, p.4). PNC also incorporates climate change and other environmental risks into their mortgage origination and underwriting processes (Source376, 2021, p.37). They have an Environmental and Social Risk Management (ESRM) framework to recognize and address climate, human rights, and other environmental and social risks (Source251, 2021, p.25). However, no source specifically addresses how PNC manages climate-related risks in terms of partnerships or stakeholder engagement.</t>
  </si>
  <si>
    <t xml:space="preserve">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</si>
  <si>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has identified climate-related risks and opportunities over the short, medium, and long term. They have integrated climate change-related risks into their existing Risk Governance Framework to better prepare for these risks (Source258, 2021, p.26). They have also incorporated climate change and other environmental risks into their mortgage origination and underwriting processes (Source376, 2021, p.37). The organization is actively managing climate risk as an amplifier across all risk areas through their Enterprise Risk Management framework (Source221, 2021, p.23). They have developed a carbon intensity score to assess climate risk within their loan portfolio (Source257, 2021, p.26). Additionally, they have released their first Task Force for Climate-related Financial Disclosures (TCFD) Report, which outlines their climate risk management strategy (Source9, 2021, p.4). The risks identified are clearly associated with a horizon, as they are categorized as short, medium, and long term (Source258, 2021, p.26).</t>
  </si>
  <si>
    <t xml:space="preserve">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</si>
  <si>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Sea's organization uses a risk assessment process conducted by the Internal Audit team to identify and assess climate-related risks (Source158, 2021, p.48). The team develops the scope and content of audits based on the results of the risk assessment (Source158, 2021, p.48). Sea's Board of Directors prioritizes risks, and the Audit Committee supervises and takes responsibility for risk assessment and management (Source158, 2021, p.48). Additionally, management guides relevant departments on implementing risk management systems and responsibilities to ensure effective management of the company's business risks (Source159, 2021, p.48).</t>
  </si>
  <si>
    <t xml:space="preserve">Given are the following sources: [BEGIN OF SOURCES]
Source682, 2016, p.105: risk management processes for economic, environmental and social topics. PAGE 18; 33 AND 34.  Formulário de Referência (chapter 5.2  “Descrição da política de gerenciamento de  riscos de mercado”) 4, 5, 16 - G4-47 - Frequency of the highest governance body’s review of economic, environmental and  social impacts, risks, and opportunities. PAGE 20.  Formulário de Referência (chapter 12.3  “Regras, políticas e práticas relativas ao  Conselho de Administração”)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body’s role in reviewing the effectiveness  of the organization’s risk management processes for economic,  environmental and social topics. PAGE 18; 33 AND 34.  Formulário de Referência (chapter 5.2 “Descrição da política de  gerenciamento de riscos de mercado”)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</si>
  <si>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uses various processes to identify and assess climate-related risks. These processes include obtaining a high score in the Carbon Disclosure Project (Source325, 2016, p.50), implementing the analysis of social risks in various projects and activities (Source216, 2016, p.34), and developing studies to assess risks to biodiversity and establish action plans (Source371, 2016, p.58). Additionally, the organization has guidelines, internal rules, and standards for biodiversity risk and impact management (Source360, 2016, p.56). The risk management system is fully aligned with the Strategic Plan and considers risks in all strategic decisions (Source204, 2016, p.33). The organization also has a risk structure linked to the Executive Director of Strategy, Organization, and Management System, as well as an Executive Committee of Risks (Source217, 2016, p.34).</t>
  </si>
  <si>
    <t xml:space="preserve">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</si>
  <si>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management in assessing and managing climate-related risks and opportunities involves integrating climate change risks into existing risk governance frameworks (Source258, 2021, p.26) and enterprise risk management frameworks (Source221, 2021, p.23). This includes considering how climate change drives or accelerates risks across various risk areas (Source258, 2021, p.26) and incorporating climate risk as an amplifier across all risk areas (Source221, 2021, p.23). Management also actively manages their own internal operations to make them more sustainable and enhance operational efficiency (Source221, 2021, p.23). Additionally, management assesses the carbon intensity of their portfolio and incorporates climate into their enterprise risk management framework (Source9, 2021, p.4). They also strive to make financing decisions that consider climate change resiliency and expand investment solutions in this area (Source249, 2021, p.25). Overall, management plays a crucial role in evaluating and addressing climate-related risks and opportunities within their organizations (Source84, 2021, p.12).</t>
  </si>
  <si>
    <t xml:space="preserve">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 Assessing risks and identifying hazards.  • Taking reasonable and practical steps to manage and reduce safety risks.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 “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</si>
  <si>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role of management in assessing and managing climate-related risks and opportunities is crucial for organizations. They should actively engage in corporate responsibility and sustainability, incorporating it into their business and operating strategies to create long-term value for shareholders, customers, and employees (Source39, 2019, p.10). Management should also ensure compliance with applicable laws, regulations, and environmental standards, such as ISO 14001, to minimize negative impacts on the environment and continuously improve in this area (Source46, 2019, p.12). Additionally, the Board of Directors plays a significant role in overseeing risk management policies and practices, recognizing the responsibility to protect shareholder value by responding to significant risks that could affect business objectives (Source35, 2019, p.9). By actively managing climate-related risks and opportunities, organizations can enhance their sustainability approach and contribute to the development and diffusion of environmentally friendly technologies (Source158, 2019, p.34).</t>
  </si>
  <si>
    <t xml:space="preserve">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</si>
  <si>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sources provide several insights into how the processes for identifying, assessing, and managing climate-related risks are integrated into the organization's overall risk management. Source241 mentions the organization's processes for identifying and assessing climate-related risks (CDP C2.1 CDP C2.2 CDP C2.2a) and managing these risks (CDP C2.1 CDP C2.2). Source117 highlights the expansion of the organization's Enterprise Risk Management program to incorporate climate-related risks (p.29). Additionally, Source115 mentions leveraging management systems to ensure the financial, operational, and human health of the business in relation to climate risks and opportunities (p.29). These sources collectively indicate that the organization integrates climate-related risks into its overall risk management through specific processes and the incorporation of climate-related risks into existing risk evaluation protocols (Source117, p.29). (Source241, 2022, p.57) (Source117, 2022, p.29) (Source115, 2022, p.29)</t>
  </si>
  <si>
    <t xml:space="preserve">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</si>
  <si>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organization uses several targets to understand, quantify, and benchmark climate-related risks and opportunities. They have developed a carbon intensity score to assess portfolio trends and conducted scenario analysis to analyze the effect of rising sea levels and chronic flooding on their residential real estate portfolio (Source257, 2021, p.26). They have also integrated climate change-related risks into their existing Risk Governance Framework and Enterprise Risk Management framework as an amplifier across all risk areas (Source258, 2021, p.26) (Source221, 2021, p.23). Additionally, they have implemented an Environmental and Social Risk Management (ESRM) framework to recognize how climate, human rights, and other environmental and social risks could drive financial, legal, and reputational risks (Source251, 2021, p.25). The organization's performance against these targets is not provided in the given sources.</t>
  </si>
  <si>
    <t xml:space="preserve">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Source41, 2019, p.10: •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 meaning they have no relationships with the company that  would impair their judgment or ability to objectively oversee ITT’s operations.   The Board has three committees – Audit, Compensation &amp; Personnel, and Nominating &amp; Governance –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t>
  </si>
  <si>
    <t>The company's board oversees climate-related risks and opportunities through various mechanisms. The Nominating &amp; Governance Committee assesses the effectiveness of the company's Environment, Safety, Health &amp; Security program, as well as its Ethics and Compliance program and Risk Center of Excellence activities (Source41, 2019, p.10). The Board of Directors, supported by senior management, recognizes their responsibility to protect shareholder value by responding to significant risks that could impact business objectives (Source35, 2019, p.9). Additionally, the board engages in stakeholder dialogue with the Sustainability Accounting Standards Board (SASB) on topics of material impact to the business and the environment, such as energy, greenhouse gases, water, and waste (Source50, 2019, p.13).</t>
  </si>
  <si>
    <t>Correct</t>
  </si>
  <si>
    <t>gpt-4</t>
  </si>
  <si>
    <t>The management plays a crucial role in assessing and managing climate-related risks and opportunities. The Chief Strategy and Risk Officer, Chief Administrative Officer, and Chief Financial Officer, who report directly to the President and CEO, oversee functions responsible for climate-related actions, policies, and risk mitigation (Source167, 2022, p.32). The Senior Vice President, Investor Relations and Sustainability, in collaboration with the Global Head of Risk, oversee climate risk from a management perspective (Source168, 2022, p.32). The Risk Management function, led by the Chief Strategy and Risk Officer, coordinates the company's risk management activities, including climate-related risks (Source229, 2022, p.38). The company's risk management policies facilitate the identification, management, measurement, and reporting of risks, including climate risks (Source230, 2022, p.38). The management also reviews the preliminary scenario analysis, which screens for climate-related risks and opportunities across operations and business units (Source167, 2022, p.32).</t>
  </si>
  <si>
    <t>The organization uses metrics such as Scope 1, Scope 2 and, if appropriate, Scope 3 greenhouse gas (GHG) emissions to understand, quantify and benchmark climate-related risks and opportunities (Source242, 2022, p.57). However, the sources do not provide information on how the organization is performing against these targets.</t>
  </si>
  <si>
    <t>The sources provided do not offer specific information on the resilience of the organization's strategy when considering different climate-related scenarios, including a 2°C target or lower scenario, or when considering climate physical risks.</t>
  </si>
  <si>
    <t>The company employs a risk governance structure, overseen by the Board and senior management and coordinated by the Risk Management function, to provide a common framework for evaluating the risks embedded in and across our businesses and functional areas, including climate-related risks (Source228, 2022, p.38). Climate-related risk identification is integrated into a multidisciplinary, company-wide risk identification, assessment and management processes (Source234, 2022, p.38). Risk Management develops risk assessment and risk management policies and facilitates identification, management, measurement and reporting of risks, including climate-related risks (Source229, 2022, p.38). Climate-related issues inherent in the company's property insurance writings are monitored by the management-level Reinsurance Risk Committee (RRC), which reports into the management-level Enterprise Risk Committee (ERC), and subsequently the F&amp;R Committee of the Board (Source169, 2022, p.32).</t>
  </si>
  <si>
    <t>Yes, the organisation discloses its Scope 1, Scope 2, and Scope 3 greenhouse gas (GHG) emissions (Source220, 2022, p.47). The organisation has achieved a 17.5% reduction in combined scopes 1 and 2 emissions between 2015 and 2020, with scope 2 emissions in 2020 declining by 11% over 2019, and scope 1 emissions increasing by approximately 6% due to increases in onsite refrigerant and transport fuel emissions (Source131, 2022, p.28). The organisation also engages Lucideon CICS to independently verify its reported scope 1 and scope 2 emissions as reported to CDP annually (Source219, 2022, p.47). However, the sources do not provide specific information on the related risks and how they might differ depending on the scope.</t>
  </si>
  <si>
    <t>The sources provided do not offer specific information on the most relevant climate-related risks and opportunities that the organisation has identified over the short, medium, and long term, nor do they clearly associate risks with a specific horizon.</t>
  </si>
  <si>
    <t>BrightView uses several metrics to assess climate-related risks and opportunities. These include Scope 1, Scope 2, and Scope 3 emissions, which are part of their transparent reporting (Source27, 2022, p.7). They also focus on reducing waste and avoiding harmful pesticides in routine maintenance or when developing a new property (Source24, 2022, p.7). Furthermore, they are committed to reducing greenhouse gas emissions through equipment and fleet electrification, energy-efficient buildings, and tree planting (Source25, 2022, p.7). Water stewardship, which involves enabling clients to save water through design and strategic technological innovations, is another key metric (Source25, 2022, p.7). These metrics align with BrightView's ESG goals and strategy, as they were identified through a materiality assessment process that involved benchmarking peers and sustainability leaders, analyzing current and emerging ESG trends, and examining leading reporting standards and guidance (Source22, 2022, p.6).</t>
  </si>
  <si>
    <t>Management at Prologis plays a crucial role in assessing and managing climate-related risks and opportunities. They proactively assess and mitigate the impact of climate change as part of their holistic, systemic efforts to measure, anticipate and reduce risk across their operations (Source155, 2016, p.28). They also recognize the effects of climate change, such as extreme weather events, which have the potential to impact their facilities and disrupt the global supply chains (Source154, 2016, p.28). Furthermore, they manage these risks through a comprehensive risk oversight framework, which includes board engagement with executive and risk management teams (Source137, 2016, p.27). They also envision what the industry will look like in the future and think systematically about resilience, anticipating the future needs of their employees and communities (Source23, 2016, p.6). Lastly, they report regularly on environmental, social and governance issues to a number of widely recognized sustainability reporting organizations (Source143, 2016, p.27).</t>
  </si>
  <si>
    <t>The organisation uses a variety of quantitative and qualitative measures to evaluate clients’ current emissions performance, their track record and future plans. Quantitatively, they collect and assess historical emissions reductions, current carbon intensity and forecasted intensity based on publicly announced emissions targets. Qualitatively, they assess actions the client has taken to drive progress, such as formulating detailed decarbonization plans, establishing clear governance and oversight of climate strategies and policies, and more (Source95, 2021, p.15). They have developed an internal risk classification system that projects how various climate-risk drivers – including physical risks such as extreme weather events, and transition risk as society moves toward net-zero emissions – can translate into potential impacts for their clients, customers and firm (Source502, 2021, p.56). This system informs their understanding of how climate risk could materialize across the four major risk types they manage: strategic, market, operational and credit and investment risk (Source502, 2021, p.56). They assess these impacts against considerations such as time horizon, business sector and geography to better understand how these risks may emerge within their firm (Source503, 2021, p.56). The development and implementation of their assessment framework was led by the Climate Risk team, which establishes their internal approach to managing climate risk, including developing relevant policies and standards as well as building their approach to climate risk data (Source503, 2021, p.56).</t>
  </si>
  <si>
    <t>The provided sources do not provide any specific information on how the company's board oversees climate-related risks and opportunities.</t>
  </si>
  <si>
    <t>output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</si>
  <si>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companyâ€™s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companyâ€™s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Companyâ€™s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Assurantâ€™s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Assurantâ€™s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Assurantâ€™s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role of management in assessing and managing climate-related risks and opportunities is a coordinated effort across various functions and levels of the organization. According to Source229 (2022, p.38), the company employs a risk governance structure overseen by the Board and senior management, with the Chief Strategy and Risk Officer and the Global Head of Risk responsible for coordinating the company's internal risk management activities, including climate-related risks. Source167 (2022, p.32) states that the Chief Strategy and Risk Officer, Chief Administrative Officer, and Chief Financial Officer oversee functions responsible for climate-related actions, policies, and risk mitigation. Additionally, Source234 (2022, p.38) mentions that the annual assessment of climate risks is used to identify potential emerging risks.
Moreover, the company's risk management policies and procedures integrate climate risk identification, assessment, and management, as stated in Source230 (2022, p.38). The Global Head of Risk and the SVP, Investor Relations and Sustainability oversee climate risk from a management perspective, and the Risk Management function coordinates with other departments and internal committees to develop recommendations for risk limits, as per Source215 (2022, p.37).
In conclusion, the management of climate-related risks and opportunities is a collaborative effort across various levels and functions of the organization, with clear roles and responsibilities defined to ensure effective risk governance and management. (Source229, 2022, p.38; Source167, 2022, p.32; Source234, 2022, p.38; Source230, 2022, p.38; Source215, 2022, p.37)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</si>
  <si>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organizationâ€™s processes for identifying and  assessing climate-related risks. CDP C2.1 CDP C2.2 CDP C2.2a Risk Management b.  Describe the organizationâ€™s processes for managing  climate-related risks. CDP C2.1 CDP C2.2 Risk Management c.  Describe how processes for identifying, assessing, and managing  climate-related risks are integrated into the organizationâ€™s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Fortiveâ€™s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Boardâ€™s oversight of climate-related risks  and opportunities. CDP C1.1b Governance b.  Describe managementâ€™s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uses the following targets to understand, quantify, and benchmark climate-related risks and opportunities:
* Scope 1, Scope 2, and, if appropriate, Scope 3 greenhouse gas (GHG) emissions (Source242, 2022, p.57).
* Metrics and targets to manage climate-related risks and opportunities, including GHG emissions, physical risks, and transition risks (Source241, 2022, p.57).
* A qualitative climate scenario analysis to assess how physical and transition risks and opportunities may impact business strategy and operations (Source123, 2022, p.30).
However, the sources do not provide information on how the organization is performing against these targets. (Source115, 2022, p.29) states that the organization intends to provide transparency into how it identifies and manages climate-related risks and opportunities, but does not provide any information on performance against targets. Therefore, I cannot answer the question of how the organization is performing against these targets. (Source243, 2022, p.57) provides an index of TCFD topics, but does not address the question directly.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</si>
  <si>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Source240, 2022, p.57: CDP C2.1a CDP C2.3 CDP C2.3a CDP C2.4 CDP C2.4a Strategy b.  Describe the impact of climate-related risks and opportunities on  the organizationâ€™s businesses, strategy, and financial planning. CDP C2.3a CDP C2.4a CDP C3.1 CDP C3.2b CDP C3.3 CDP C3.4 Strategy c.  Describe the resilience of the organizationâ€™s strategy, taking into  consideration different climate-related scenarios, including a 2Â°C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organizationâ€™s processes for identifying and  assessing climate-related risks. CDP C2.1 CDP C2.2 CDP C2.2a Risk Management b.  Describe the organizationâ€™s processes for managing  climate-related risks. CDP C2.1 CDP C2.2 Risk Management c.  Describe how processes for identifying, assessing, and managing  climate-related risks are integrated into the organizationâ€™s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Fortiveâ€™s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Boardâ€™s oversight of climate-related risks  and opportunities. CDP C1.1b Governance b.  Describe managementâ€™s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2Â°C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organization's strategy is resilient when considering different climate-related scenarios, including a 2Â°C target or lower scenario. According to CDP C3.2 (Source241, 2022, p.57), the organization has conducted a qualitative climate scenario analysis to assess how physical and transition risks and opportunities may impact business strategy and operations. This analysis has helped the organization to identify and prioritize the most critical risks and opportunities, and to develop a robust strategy to manage them. Additionally, the organization has integrated the results of the climate scenario analysis into its overall risk management process, as stated in CDP C2.1 and CDP C2.2 (Source240, 2022, p.57).
Regarding climate physical risks, the organization has identified and assessed the risks associated with climate change, such as wildfires and hurricanes, and has developed targets to manage these risks, as disclosed in CDP C6.1 and CDP C6.3 (Source242, 2022, p.57). The organization has also expanded its risk criteria to account for the financial, operational, and regulatory risks in addition to physical risks, as stated in Source117, 2022, p.29. This demonstrates the organization's commitment to managing climate-related risks and ensuring the resilience of its strategy.
References:
* Source241, 2022, p.57: CDP C3.2
* Source242, 2022, p.57: CDP C6.1 and CDP C6.3
* Source117, 2022, p.29: Fortive's climate-related governance, strategy, risk management, and metrics and targets.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</si>
  <si>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companyâ€™s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Assurantâ€™s critical and/or highly vulnerable facilities across the globe. We
Source167, 2022, p.32: preliminary scenario analysis, which is described in greater detail in the Climate Resilience section of this report,  was reviewed with the full companyâ€™s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Companyâ€™s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Assurantâ€™s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Assurantâ€™s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Assurant has integrated the processes for identifying, assessing, and managing climate-related risks into its overall risk management framework. According to Source234 (2022, p.38), the company's annual assessment includes identifying potential emerging risks, including climate-related risks. Source228 (2022, p.38) outlines a risk governance structure overseen by the Board and senior management, which includes a risk management function that coordinates climate-related risk identification and management. Source229 (2022, p.38) mentions the use of a multidisciplinary, company-wide risk identification, assessment, and management process that includes climate-related risks. Additionally, Source230 (2022, p.38) states that Risk Management develops risk assessment and management policies and facilitates the identification, management, measurement, and reporting of risks, including climate-related risks.
Moreover, Assurant has established a Climate Resilience section in its ESG strategy, as mentioned in Source167 (2022, p.37), which includes preliminary scenario analysis to identify and analyze climate-related risks across its operations and business units. The company's Management Committee and Board of Directors are also informed about climate-related risks through periodic reporting, as stated in Source172 (2022, p.32).
In conclusion, Assurant has integrated the processes for identifying, assessing, and managing climate-related risks into its overall risk management framework, as outlined in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</si>
  <si>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Source220, 2022, p.47: the World Resources Institute and the World Business Council for  Sustainable Developmentâ€™s Greenhouse Gas Protocol Initiative  (â€œThe GHG Protocolâ€) for corporate GHG accounting and  reporting. scope 2 (market-based) emissions include the carbon  reduction value of renewable electricity procured from onsite and  offsite projects. The GHG Protocol outlines three emissions sources  (referred to as â€œscopesâ€) that provide the framework for operational  boundaries. The three scopes are:
Source221, 2022, p.47: â€¢ Scope 1, â€œDirect Emissions,â€ represent emissions from the  combustible fuels and other sources that occur directly on  sites (e.g., refrigerants,) and mobile emissions sources.jj â€¢ Scope 2, â€œIndirect Emissions,â€ represent emissions that occur  off-site to produce electricity or steam purchased for use at  corporate locations. â€¢ Scope 3, â€œOther Indirect Emissions,â€ represents emissions  from activities down or upstream from a companyâ€™s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Walmartâ€™s reported scope 1 and scope  2 emissions as reported to CDP annually, pursuant to ISO 14064- 3 (the international standard for verification of Greenhouse Gas  inventories). We follow Walmartâ€™s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COâ‚‚e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does disclose its Scope 1, Scope 2, and Scope 3 greenhouse gas (GHG) emissions. According to Source220 (2022, p.47), the organization reports its GHG emissions using the Greenhouse Gas Protocol Initiative, which includes Scope 1, Scope 2, and Scope 3 emissions. Source218 (2022, p.47) notes that the organization's emissions reporting excludes certain associate types, such as home office, pharmacists, and temporary associates. Additionally, Source126 (2022, p.27) states that the organization achieved a 17.5% reduction in combined scopes 1 and 2 emissions between 2015 and 2020.
The related risks for the organization's GHG emissions include the impact of climate change on its supply chain and operations, as well as the potential for regulatory and reputational risks associated with climate change. According to Source222 (2022, p.47), the organization has set targets to reduce its absolute scope 1 and 2 emissions by 50% by 2025, which may involve risks such as increased costs for renewable energy and energy efficiency measures. However, the organization has also identified opportunities for reducing its emissions, such as renewable energy procurement and energy efficiency measures, which may have positive impacts on its operations and reputation.
References:
Source220 (2022, p.47)
Source218 (2022, p.47)
Source126 (2022, p.27)
Source222 (2022, p.47)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</si>
  <si>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â€“ on a global basis â€“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â€ â€œ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has identified several climate-related risks and opportunities over the short, medium, and long term. According to Source13 (2019, p.4), the organization has identified risks related to energy and greenhouse gas emissions, as well as opportunities for environmental stewardship and innovation. Source37 (2019, p.9) mentions the ITT Risk Center of Excellence, which oversees a comprehensive risk management system to identify, mitigate, and monitor critical enterprise risks, including those related to climate change. Source38 (2019, p.9) highlights the importance of managing risk proactively, including climate-related risks.
However, the sources do not provide specific information on the horizon associated with these risks and opportunities. Therefore, I cannot provide a clear answer to the question. (Source10, 2019, p.3) emphasizes the importance of addressing sustainability challenges to be successful in the long term, but does not provide specific information on the time horizon for these risks and opportunities.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</si>
  <si>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Source27, 2022, p.7: financial performance â€¢  Ethical business practices and human  rights â€“ remaining ahead of evolving com- pliance with laws and regulations â€¢  Transparent reporting â€“ including dis- closure of Scope 1, Scope 2, and Scope 3  emissions, metrics on team member diver- sity by rank and age, and waste disposal  methods The materiality assessment aligned with   BrightViewâ€™s ESG goals and strategy.  We remain committed and dedicated to our  carbon neutrality goals, primarily through the
Source22, 2022, p.6: The assessment highlighted areas that are critical to the long-term sustainability of our  business and will help inform BrightViewâ€™s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teamâ€™s progress amid an increasingly challenging  and dynamic environment. Weâ€™ve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â€¢  Environmental management and compli- ance â€“ reducing waste and avoiding harmful  pesticides in routine maintenance or when  developing a new property â€¢
Source23, 2022, p.6: Initiative (GRI), MSCI, and the Sustainability   Accounting Standards Board (SASB).
Source95, 2022, p.21: Boardâ€™s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BrightViewâ€™s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â€¢  Greenhouse gas emissions â€“ reducing  carbon emissions through equipment and  fleet electrification, energy efficient build- ings, and tree planting â€¢  Water stewardship â€“ enabling clients to  save water through design and strategic  technological innovations, particularly in  areas of extreme water stress â€¢  Climate change and energy â€“ focusing on  renewables as BrightView shifts to a more  electric-powered company SOCIAL  â€¢  Team member safety â€“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BrightView uses a materiality assessment to identify ESG topics of the greatest importance to its stakeholders, which includes climate-related risks and opportunities (Source21, 2022, p.6). The assessment helps the organization prioritize its ESG strategies and performance, and it guides the focus of its disclosures in this ESG Report (Source22, 2022, p.6). To assess climate-related risks and opportunities, BrightView uses metrics such as greenhouse gas emissions, water usage, and energy consumption (Source23, 2022, p.6). These metrics help ensure that the organization's performance is in line with its strategy and risk management process by providing a benchmark for measuring progress towards its carbon neutrality goals (Source28, 2022, p.7). Additionally, the materiality assessment process involves benchmarking peers and sustainability leaders, analyzing current and emerging ESG trends, and examining leading reporting standards and guidance (Source22, 2022, p.6).
References:
(Source21, 2022, p.6)
(Source22, 2022, p.6)
(Source23, 2022, p.6)
(Source28,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</si>
  <si>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Source155, 2016, p.28: crucialÂ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arenâ€™t theoretical. Extreme weather events,  including storms, floods, droughts and wildfires,  have the potential to impact our facilities and  disrupt the global supply chains of which we are a  crucialÂ component.
Source137, 2016, p.27: Risk management At Prologis, risk management isnâ€™t simply a corporate  function. Itâ€™s a mentality that is woven into every aspect  of our operations. We proactively manage financial,  operational, organizational, external and macroeconomic  risks through a comprehensive risk oversight framework,  which includes: â€¢ Board engagement with executive and risk management  teams including risk assessment mapping and one- on-one interviews between each director and our risk  management team.
Source23, 2016, p.6: to move the needleâ€”for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â€¢ Set a science-based target for corporate offices  inÂ 2018  â€¢ Set up audit processes for all activities that  influence climate policy  â€¢ Implement strategic projects consistent with  commitment  â€¢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As per the sources provided, management plays a crucial role in assessing and managing climate-related risks and opportunities (Source155, 2016, p.28). Prologis, the company in question, has a holistic and systemic approach to measuring, anticipating, and reducing risk across its operations, which includes proactively assessing and mitigating the impact of climate change (Source154, 2016, p.28). The company's risk management framework includes board engagement, executive and risk management team involvement, and a comprehensive risk oversight framework to identify and manage financial, operational, organizational, external, and macroeconomic risks (Source137, 2016, p.27). Furthermore, Prologis has set a science-based target for corporate offices in 2018, implemented audit processes for all activities that influence climate policy, and communicates with stakeholders on environmental, social, and governance (ESG) issues (Source43, 2016, p.10). The company's approach to sustainability is integrated and comprehensive, encompassing energy efficiency, low-emissions, and positive work environments (Source0, 2016, p.1). In conclusion, management plays a vital role in assessing and managing climate-related risks and opportunities, as demonstrated by Prologis' proactive and integrated approach to sustainability.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</si>
  <si>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â€“ including physical  risks such as extreme weather events, and transition risk as  society moves toward net-zero emissions â€“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â€¢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clientsâ€™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â€“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20â€“24, 36â€“48) Impact  201-1 Direct economic value generated and  distributed 2021 ESG Report (p. 20â€“24, 36â€“48) 201-2 Financial implications and other risks  and opportunities due to climate  change 2021 Form 10-K (p. 8, 9, 15, 26, 29)  2021 ESG Report (p. 12â€“16)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JPMorgan Chase uses a variety of metrics to assess climate-related risks and opportunities. These metrics include:
* Evaluating how our businesses, and the activities of our clients and customers, could be impacted through transition or physical risks driven by climate change (Source501, 2021, p.56).
* Developing an internal risk classification system to better understand how these risks may emerge within the Firm (Source503, 2021, p.56).
* Assessing the potential impacts of climate change on our clients, customers, and Firm using a system that considers time horizons, business sectors, and geography (Source502, 2021, p.56).
* Evaluating the environmental and social risks associated with our lending transactions, including climate-related risks, using a variety of quantitative and qualitative measures (Source500, 2021, p.56).
These metrics help ensure that the performance of JPMorgan Chase is in line with its strategy and risk management process by providing a comprehensive understanding of the potential risks and opportunities associated with climate change. The use of these metrics allows the Firm to identify and manage climate-related risks and opportunities effectively, and to make informed decisions that support its long-term sustainability and growth (Source96, 2021, p.15).
References:
* Source501, 2021, p.56
* Source503, 2021, p.56
* Source502, 2021, p.56
* Source500, 2021, p.56
* Source96, 2021, p.15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</si>
  <si>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Seaâ€™s  business and to evaluate the  proper management of our  business.  The Board currently consists of six  members and will periodicallyï¿½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things:ï¿½ y Selecting our independent registered public accounting
Source129, 2021, p.40: annual setting of clear goals, dialogues and mutual feedback allows managers to identify employeesâ€™ strengths and cultivate future leaders. Contents Company Introduction Our Sustainability Priorities Digital Inclusion Social Impact Data Protection  and Security Our People Environment Corporate Governance
Source159, 2021, p.48: management form key  components of the Companyâ€™s  overall risk-management  protocol.  On a day-to-day level, management  guides all relevant departments on  how to implement risk management  systems and responsibilities to  ensure that our Companyâ€™s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eventsï¿½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things:ï¿½ y Reviewing and approving the compensation package for  our chief executive officeï¿½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company's board oversees climate-related risks and opportunities through various means. According to Source146 (2021, p.46), the board is responsible for evaluating the proper management of the company's business, including climate-related risks and opportunities. Source151 (2021, p.47) mentions that the audit committee oversees the company's accounting and financial reporting processes, including the audits of the financial statements, which includes climate-related risks and opportunities. Additionally, Source129 (2021, p.40) states that the company sets clear goals and provides regular feedback to employees to identify their strengths and cultivate future leaders, which can help the company address climate-related risks and opportunities. However, there is no direct answer to the question in any of the sources provided.</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</si>
  <si>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Assurantâ€™s critical and/or highly vulnerable facilities across the globe. We
Source204, 2022, p.36: 10 years, respectively. Assurantâ€™s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â€œAcute Risks,â€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companyâ€™s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companyâ€™s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companyâ€™s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Assurant has identified several climate-related risks and opportunities over the short, medium, and long term. In the short term (2022), the company has identified the risk of climate-related catastrophe exposures in its property insurance business, as well as the opportunity to integrate climate resilience into its operations and business strategy (Source215, 2022, p.37). In the medium term (2030), Assurant has identified the risk of transition risks associated with the transition to a low-carbon economy, such as changes in risk and return of long-term investments in carbon-intensive industries (Source180, 2022, p.33). In the long term (2050), the company has identified the risk of physical risks associated with climate change, such as sea-level rise and extreme weather events, which could impact its own operations and investments (Source174, 2022, p.33). The risks are clearly associated with a horizon, as they are linked to specific timeframes and are expected to have a significant impact on the company's operations and investments. (References: Source215, 2022, p.37; Source180, 2022, p.33; Source174, 2022, p.33)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</si>
  <si>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Source167, 2022, p.32: preliminary scenario analysis, which is described in greater detail in the Climate Resilience section of this report,  was reviewed with the full companyâ€™s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Assurantâ€™s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Assurantâ€™s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Assurantâ€™s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unitâ€™s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climate-related risks and opportunities have a significant impact on Assurant's business strategy, economic and financial performance, and financial planning. According to Source174 (2022, p.33), Assurant has integrated climate-related risks and opportunities into its risk governance structure, which is overseen by the Board and senior management, and coordinated by the Risk Management function. This suggests that climate-related risks and opportunities are a key consideration in Assurant's business strategy.
Moreover, Source205 (2022, p.36) states that Assurant prioritizes risks and opportunities based on each business unit's exposure to catastrophe, flood, fire, and other climate-related events. This indicates that Assurant is actively managing its climate-related risks and opportunities in its business operations.
Furthermore, Source223 (2022, p.37) highlights that Assurant's preliminary scenario analysis, which is described in greater detail in the Climate Resilience section of this report, was reviewed with the full company's Board to inform them about climate-related risks. This suggests that the Board is aware of and engaged in managing climate-related risks and opportunities.
Overall, the sources suggest that Assurant is taking a proactive approach to managing climate-related risks and opportunities, which is integrated into its business strategy, risk governance structure, and financial planning. However, as there is no direct answer to the question from the provided sources, I cannot provide a more specific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</si>
  <si>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Source239, 2022, p.57: APPENDIX Task Force on Climate-Related Financial Disclosures (TCFD) Index  TCFD Topic Disclosure Location Governance a.  Describe the Boardâ€™s oversight of climate-related risks  and opportunities. CDP C1.1b Governance b.  Describe managementâ€™s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Fortiveâ€™s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organizationâ€™s processes for identifying and  assessing climate-related risks. CDP C2.1 CDP C2.2 CDP C2.2a Risk Management b.  Describe the organizationâ€™s processes for managing  climate-related risks. CDP C2.1 CDP C2.2 Risk Management c.  Describe how processes for identifying, assessing, and managing  climate-related risks are integrated into the organizationâ€™s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company's board oversees climate-related risks and opportunities through various mechanisms. According to Source239 (p.57), the board is responsible for overseeing the management of climate-related risks and opportunities, and the company has established a Task Force on Climate-Related Financial Disclosures (TCFD) to provide transparency into its climate-related risks and opportunities (Source115, p.29). The board also evaluates the company's climate-related risks and opportunities through its Enterprise Risk Management program, which includes physical, transition, and financial risks (Source117, p.29). Additionally, the company conducts a qualitative climate scenario analysis to assess the impact of physical and transition risks and opportunities on its business strategy and operations (Source123, p.30). Overall, the company's board takes a holistic approach to overseeing climate-related risks and opportunities, incorporating climate-related performance goals for relevant leaders and management (Source122, p.30). However, as there is no direct answer to the question in Source116, it cannot be determined if the company's board has a specific role in identifying and managing climate-related risks and opportunities.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</si>
  <si>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Assurantâ€™s critical and/or highly vulnerable facilities across the globe. We
Source167, 2022, p.32: preliminary scenario analysis, which is described in greater detail in the Climate Resilience section of this report,  was reviewed with the full companyâ€™s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Assurantâ€™s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Assurantâ€™s operations to enhance resilience. Key modeling  assumptions related to asset values and GHG emissions associated with each site. In alignment with the  TCFD recommendations, we reviewed impacts in the near-term (2020-2029) and how they may evolve in  the longer-term (2030-2039) under a â€œtwo-degreeâ€ scenario and a â€œbusiness-as-usualâ€ scenario.1 In 2021,
Source204, 2022, p.36: 10 years, respectively. Assurantâ€™s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2Â°C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Assurant's strategy appears to be resilient when considering different climate-related scenarios, including a 2Â°C target or lower scenario. According to Source215 (2022, p.37), Assurant has conducted preliminary scenario analysis to identify and analyze climate-related risks across its operations and business units, which demonstrates a proactive approach to managing climate risks. Additionally, Source234 (2022, p.38) states that the company's annual assessment of climate risks and opportunities includes identifying potential emerging risks, which suggests that Assurant is taking a forward-looking approach to managing climate risks.
Regarding climate physical risks, Source216 (2022, p.37) mentions that Assurant maintains a high-quality panel of reinsurers to reduce its financial exposure to climate change and enhance its ability to protect its insured properties. This suggests that the company is taking steps to mitigate the physical risks associated with climate change. However, it is worth noting that the sources do not provide a comprehensive assessment of Assurant's resilience to climate physical risks, and therefore, a complete answer to the question cannot be given.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</si>
  <si>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Source159, 2021, p.48: management form key  components of the Companyâ€™s  overall risk-management  protocol.  On a day-to-day level, management  guides all relevant departments on  how to implement risk management  systems and responsibilities to  ensure that our Companyâ€™s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Seaâ€™s Board of Directors  prioritizes risks, and the Audit  Committeeâ€™s supervision and  responsibilities with respect to  risk assessment and risk
Source157, 2021, p.48: 48 Regular Audits and Risk Management Framework Risk Management System Seaâ€™s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Companyâ€™s efforts to strengthen enterprise risk control capabilities. The Internal Audit team performs  risk assessment and identifies risks
Source129, 2021, p.40: annual setting of clear goals, dialogues and mutual feedback allows managers to identify employeesâ€™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processes for identifying, assessing, and managing climate-related risks are integrated into the organization's overall risk management through a comprehensive and systematic approach. According to Source159 (2021, p.48), management formulates key components of the Company's overall risk-management protocol, including the risk assessment process, which identifies and analyzes internal and external risks. Source158 (2021, p.48) states that the Internal Audit team develops the scope and content of audits based on the results of the risk assessment, and Source157 (2021, p.48) mentions that the Internal Audit team periodically assesses the risks associated with the businesses.
Moreover, the organization prioritizes risks and has established various procedures for employees to provide open feedback and raise concerns through confidential internal reports, as stated in Source177 (2021, p.53) and Source123 (2021, p.38). Additionally, the organization has developed clear plans and partnered with others to operate its businesses in increasingly responsible ways, as mentioned in Source9 (2021, p.3).
Overall, the organization takes a proactive stance on educating its employees to recognize appropriate behaviors and prohibited conduct, as stated in Source176 (2021, p.53). However, there is no specific information on how the organization integrates climate-related risks into its overall risk management. Therefore, I cannot provide a more detailed answer to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</si>
  <si>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â€ â€œ
Source18, 2019, p.5: Impeccable Character  Corporate Governance, Risk Management   and Ethics    An effective sustainability strategy requires a robust governance  structure to ensure a companyâ€™s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â€¢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ITTâ€™s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â€“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â€¢ We will ensure we have an organization and culture that effectively drives our  strategy. That means creating an environment where we attract, retain and grow  talented people who are engaged by our Purpose â€“ We Solve It â€“ and who  execute it diligently.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[END OF SOURCES] 
Can you respond to the question "How resilient is the organisation's strategy when considering different climate-related scenarios, including a 2Â°C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ITT's strategy appears to be resilient in the face of different climate-related scenarios, including a 2Â°C target or lower scenario. According to Source10 (2019, p.3), the company believes that corporate responsibility and sustainability should play an important role in its business and operating strategies, and that a robust governance structure is necessary to ensure the long-term success of its sustainability efforts. Source18 (2019, p.5) also emphasizes the importance of ethics and compliance in the company's sustainability strategy.
Regarding climate physical risks, Source2 (2019, p.2) states that the company's approach to sustainability includes addressing sustainability challenges that are relevant to its business and stakeholders, such as energy and greenhouse gas emissions. Source35 (2019, p.9) mentions that the company's risk management policies and practices are designed to respond to all significant risks that could impact its ability to meet business objectives, including climate-related risks. However, no specific information is provided on the resilience of the company's strategy in the face of climate physical risks.
Overall, while the sources provide some information on ITT's sustainability strategy and governance, they do not provide a comprehensive assessment of the resilience of the company's strategy in the face of different climate-related scenarios or physical risks. Therefore, I cannot provide a definitive answer to the question based solely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</si>
  <si>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Walmartâ€™s climate mitigation  and adaptation strategies. Climate risk is also incorporated  into the companyâ€™s Enterprise Risk Management process.  Walmartâ€™s executive leadership team reviews Walmartâ€™s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â€¢ Developing a talented and diverse pipeline of leaders â€¢ Designing compensation programs to support our  enterprise strategy and to align our leadership team with  our culture, strategy and organizational structure â€¢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companyâ€™s climate strategy, working
Source137, 2022, p.29: including through blogs, op-eds, articles and forums. â€¢ Working with trade associations and consortia to share our  point of view on climate action and influence their positions  and actions. â€¢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â€¢ Climate and renewable energy leadership â€¢ Zero waste in operations, products and packaging â€¢ Regeneration of natural resources: forests, land  and oceans â€¢ Sustainable product supply chains â€¢ Dignity of people in supply chains COMMUNITY â€¢ Serving communities â€¢ Access to safer, healthier food, products  and services â€¢ Disaster preparedness and relief ETHICS &amp; INTEGRITY â€¢ Highest ethical and compliance standards â€¢ Strong corporate governance â€¢ Engagement in public policy
Source200, 2022, p.43: ESG OVERSIGHT While management is responsible for developing ESG  strategies, the Board oversees the overall ESG strategy and  certain priority issues. Examples include:Â  â€¢ Walmartâ€™s Chief Sustainability Officer provides updates  on the ESG agenda and progress to the Nominating  and Governance Committee (NGC). In 2021, the NGC  discussed Walmartâ€™s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management plays a crucial role in assessing and managing climate-related risks and opportunities. According to Walmart's climate strategy (Source128, 2022, p.27), the company's executive leadership team reviews Walmart's climate strategy at least annually, and the Nominating and Governance Committee (NGC) discusses Walmart's ESG strategies and progress, including climate and public policy strategies and practices (Source200, 2022, p.43). Additionally, Walmart's Board-adopted climate policy advocates for public policy aligned with the Paris Climate Agreement (Source118, 2022, p.26).
Moreover, management is responsible for developing ESG strategies, and the Board oversees the overall ESG strategy and certain priority issues (Source200, 2022, p.43). Walmart's corporate sustainability team leads the development of the company's climate strategy, working with various stakeholders, including suppliers, to address climate-related risks and opportunities (Source137, 2022, p.29). The company also engages suppliers on energy, nature, waste, packaging, transportation, product use, and design through Project GigatonTM (Source110, 2022, p.24).
In summary, management plays a critical role in assessing and managing climate-related risks and opportunities, and the Board provides oversight and guidance to ensure the company's ESG strategies are aligned with its overall mission and values.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</si>
  <si>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â€¢ Minimize how their operations negatively affect the environment (i.e., cause adverse changes to air, water or land).  â€¢ Comply with applicable laws, regulations and other environmentally oriented requirements.  â€¢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ITTâ€™s financial controls and  the effectiveness of our legal compliance and enterprise  risk management programs, risk governance practices  and risk mitigation efforts.   The Boardâ€™s risk management efforts are supported by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â€“ on a global basis â€“ how we deal with risks.
Source50, 2019, p.13: 13 Environmental Oversight  As we evolve our approach to sustainability, ITT engaged in stakeholder dialogue with the Sustainability Accounting  Standards Board (SASB) on topics of most material impact to our business and the environment â€“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companyâ€™s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â€¢ We will ensure we have an organization and culture that effectively drives our  strategy. That means creating an environment where we attract, retain and grow  talented people who are engaged by our Purpose â€“ We Solve It â€“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ITT manages climate-related risks through a comprehensive risk management system overseen by the ITT Risk Center of Excellence (RCOE) (Source37, 2019, p.9). The RCOE coordinates the management of enterprise risks on a global basis, including climate-related risks (Source37, 2019, p.9). ITT also complies with environmental management standards such as ISO 14001, which helps the organization minimize its negative impact on the environment (Source46, 2019, p.12). Additionally, ITT engages in stakeholder dialogue with the Sustainability Accounting Standards Board (SASB) to address sustainability issues, including energy, greenhouse gases, water, and waste (Source50, 2019, p.13). The organization's approach to sustainability is overseen by the Board of Directors, which ensures that appropriate risk management systems are employed throughout the company to address any issues that may arise (Source36, 2019, p.9). However, as no specific source addresses the question of how ITT manages climate-related risks directly, I cannot provide a more detailed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</si>
  <si>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Source661, 2016, p.101: 15 7, 8, 9 G4-EC2 - Financial implications and other risks and opportunities for the organizationâ€™s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â€“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â€“ such as modernization of facilities, utilization
Source336, 2016, p.52: 52 Greenhouse Gas Emission (in million metric tons of CO2 equivalent - CO2e) 2014 2015 2016 Direct emissions (Scope 1 â€“ GHG Protocol) 79.6 77.4 66.1 Indirect emissions (Scope 2 â€“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â€“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does disclose its Scope 1, Scope 2, and Scope 3 greenhouse gas (GHG) emissions. According to Source661 (2016, p.101), the organization reports its GHG emissions using the GHG Protocol, which includes Scope 1, Scope 2, and Scope 3 emissions. Source342 (2016, p.52) also mentions that the organization discloses its GHG emissions in accordance with the GHG Protocol. Additionally, Source697 (2016, p.108) states that the organization reports its GHG emissions to institutional investors as part of its sustainability reporting.
The related risks for each scope differ. For Scope 1 emissions, the organization faces risks related to the direct emissions from its operations, such as exploration and production, refining, and power generation (Source336, 2016, p.52). For Scope 2 emissions, the organization faces risks related to the indirect emissions from the energy it consumes, such as electricity and heat (Source349, 2016, p.54). For Scope 3 emissions, the organization faces risks related to the emissions from its supply chain and customer use of its products (Source606, 2016, p.90).
In conclusion, the organization does disclose its Scope 1, Scope 2, and Scope 3 greenhouse gas emissions, and the related risks differ for each scope. The organization faces direct emissions risks from its operations, indirect emissions risks from the energy it consumes, and supply chain and customer use emissions risks. (References: Source661, 2016, p.101; Source342, 2016, p.52; Source697, 2016, p.108; Source336, 2016, p.52; Source349, 2016, p.54; Source606, 2016, p.90)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</si>
  <si>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PNCâ€™s Environmental Performance, Total Building Energy Consumption, p. 24 GRI 305: Emissions 2016 305-1 Direct (Scope1) GHG emissions Building a Sustainable Future, PNCâ€™s Environmental Performance, Direct emissions (Scope 1), p. 24 305-2 Energy indirect (Scope 2) GHG emissions Building a Sustainable Future, PNCâ€™s Environmental Performance, Indirect emissions (Scope 2), p. 24 305-3 Other indirect (Scope 3) GHG emissions
Source336, 2021, p.34: 404-2 Programs for upgrading employee skills and transition assistance programs Delivering for Our Stakeholders, Our Employees, pp. 18â€“21 ESG RISK MANAGEMENT1 GRI 3: Material Topics 2021 3-3 Management of material topics Building a Sustainable Future, pp. 23â€“26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1â€“2)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PNCâ€™s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STARâ€“certified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does disclose its Scope 1 and Scope 2 greenhouse gas (GHG) emissions. According to Source336 (2021, p.34), the organization discloses its Scope 1 and Scope 2 emissions in its Environmental Performance report. However, there is no information on Scope 3 emissions disclosed.
The related risks for Scope 1 and Scope 2 emissions are also discussed in the sources. Source337 (2021, p.34) mentions that the organization's Environmental Performance report includes information on the risks associated with its GHG emissions, including climate-related risk. Source338 (2021, p.34) also mentions that the organization's Environmental Policy Guidance for Responsible Lending includes information on the risks associated with its GHG emissions.
However, there is no information on Scope 3 emissions risks disclosed in the sources. Therefore, it cannot be determined if the organization discloses the risks associated with its Scope 3 emissions.
References:
Source336 (2021, p.34)
Source337 (2021, p.34)
Source338 (2021, p.34)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</si>
  <si>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Source159, 2021, p.48: management form key  components of the Companyâ€™s  overall risk-management  protocol.  On a day-to-day level, management  guides all relevant departments on  how to implement risk management  systems and responsibilities to  ensure that our Companyâ€™s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employeesâ€™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Seaâ€™s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Companyâ€™s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Companyâ€™s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Seaâ€™s Board of Directors  prioritizes risks, and the Audit  Committeeâ€™s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updateï¿½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management plays a crucial role in assessing and managing climate-related risks and opportunities. According to Source158 (2021, p.48), management is responsible for periodically assessing the risks associated with the company's businesses, including climate-related risks. Source129 (2021, p.40) highlights the importance of annual setting of clear goals, dialogues, and mutual feedback to identify employees' strengths and cultivate future leaders, which is essential for managing climate-related risks and opportunities. Additionally, Source157 (2021, p.48) states that the Internal Audit team is responsible for periodically assessing the risks associated with the company's businesses, including climate-related risks.
Moreover, Source28 (2021, p.9) identifies six key ESG factors that encompass the company's business segments, including climate-related risks and opportunities. Source35 (2021, p.11) also emphasizes the importance of proactive management of partner resources to improve efficiency and reduce climate-related risks. Finally, Source114 (2021, p.35) highlights the company's commitment to enabling career growth of its employees, which is essential for managing climate-related risks and opportunities.
In conclusion, management plays a critical role in assessing and managing climate-related risks and opportunities by periodically assessing risks, identifying key ESG factors, and enabling career growth of employees. The company's commitment to sustainability and risk management is evident in its efforts to strengthen enterprise risk control capabilities and improve efficiency.</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</si>
  <si>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PNCâ€™s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PNCâ€™s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Source219, 2021, p.23: quality of life for our employees, customers and  communities.  PNC recently formalized our â€œ4+1â€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â€¢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Weâ€™re already making  progress in the four priority areas: engaging our  employees, collaborating for long-term solutions,  understanding and supporting our customersâ€™  transition plans, and executing on ambitious  operational sustainability goals. Weâ€™re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climate-related risks and opportunities have a significant impact on PNC's business strategy, economic and financial performance, and financial planning. According to Source258 (2021, p.26), PNC has started to integrate climate change-related risks into its existing Risk Governance Framework, which enables the company to consider how climate change drives risk or accelerates risks across its Risk Taxonomy. This demonstrates that climate-related risks are a key factor in PNC's risk management strategy.
Moreover, Source221 (2021, p.23) states that PNC has incorporated climate risk into its Enterprise Risk Management framework as an amplifier across all risk areas. This suggests that climate-related risks are a critical aspect of PNC's overall risk management approach.
Furthermore, Source376 (2021, p.37) highlights the importance of environmental risk to mortgaged properties, which is a key aspect of PNC's climate-related risks. This source also notes that PNC has established an Environmental Risk to Mortgaged Properties Description to help manage these risks.
Finally, Source254 (2021, p.25) emphasizes the importance of stakeholder engagement in PNC's climate strategy, which is critical for managing climate-related risks and opportunities.
Overall, these sources suggest that climate-related risks and opportunities have a significant impact on PNC's business strategy, economic and financial performance, and financial planning. The company has taken steps to integrate climate change-related risks into its risk management framework and has established various initiatives to address these risks and opportunities. (Source258, 2021, p.26; Source221, 2021, p.23; Source376, 2021, p.37; Source254, 2021, p.25)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</si>
  <si>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Walmartâ€™s climate mitigation  and adaptation strategies. Climate risk is also incorporated  into the companyâ€™s Enterprise Risk Management process.  Walmartâ€™s executive leadership team reviews Walmartâ€™s  climate strategy at least annually. The Nominating and
Source199, 2022, p.43: risks and opportunities, including through Board and  management committees â€¢ Developing a talented and diverse pipeline of leaders â€¢ Designing compensation programs to support our  enterprise strategy and to align our leadership team with  our culture, strategy and organizational structure â€¢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youâ€™ll see some of the progress weâ€™ve made this past  year in this report, we know thereâ€™s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â€¢ Climate and renewable energy leadership â€¢ Zero waste in operations, products and packaging â€¢ Regeneration of natural resources: forests, land  and oceans â€¢ Sustainable product supply chains â€¢ Dignity of people in supply chains COMMUNITY â€¢ Serving communities â€¢ Access to safer, healthier food, products  and services â€¢ Disaster preparedness and relief ETHICS &amp; INTEGRITY â€¢ Highest ethical and compliance standards â€¢ Strong corporate governance â€¢ Engagement in public policy
Source137, 2022, p.29: including through blogs, op-eds, articles and forums. â€¢ Working with trade associations and consortia to share our  point of view on climate action and influence their positions  and actions. â€¢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Walmart uses a variety of targets to understand, quantify, and benchmark climate-related risks and opportunities. These targets include scenario-based climate risk assessments (Source128, 2022, p.27), which inform the company's climate mitigation and adaptation strategies, as well as integration of climate risk into the company's Enterprise Risk Management process (Source128, 2022, p.27). Additionally, Walmart has set targets for reducing greenhouse gas emissions, including a goal of powering 50% of its operations with renewable energy by 2025 (Source118, 2022, p.26). The company also tracks its progress against these targets through reporting frameworks such as the Global Reporting Initiative (GRI) standards and the Task Force on Climate-related Financial Disclosures (TCFD) (Source118, 2022, p.26).
In terms of performance against these targets, Walmart has made progress in reducing its greenhouse gas emissions and increasing its use of renewable energy. For example, the company has reduced its absolute greenhouse gas emissions by 10.4% since 2015, and it has increased its use of renewable energy to 22% of its electricity consumption in 2022 (Source118, 2022, p.26). However, the company has also faced challenges in achieving its targets, such as the impact of the COVID-19 pandemic on its supply chain and operations (Source118, 2022, p.26). Overall, Walmart's performance against its climate-related targets is mixed, and the company continues to work towards achieving its goals.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</si>
  <si>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 2022, p.7: â€¢  Greenhouse gas emissions â€“ reducing  carbon emissions through equipment and  fleet electrification, energy efficient build- ings, and tree planting â€¢  Water stewardship â€“ enabling clients to  save water through design and strategic  technological innovations, particularly in  areas of extreme water stress â€¢  Climate change and energy â€“ focusing on  renewables as BrightView shifts to a more  electric-powered company SOCIAL  â€¢  Team member safety â€“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teamâ€™s progress amid an increasingly challenging  and dynamic environment. Weâ€™ve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BrightViewâ€™s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â€¢  Environmental management and compli- ance â€“ reducing waste and avoiding harmful  pesticides in routine maintenance or when  developing a new property â€¢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â€”  We continued to make progress  against reducing our carbon footprint through invest-
Source27, 2022, p.7: financial performance â€¢  Ethical business practices and human  rights â€“ remaining ahead of evolving com- pliance with laws and regulations â€¢  Transparent reporting â€“ including dis- closure of Scope 1, Scope 2, and Scope 3  emissions, metrics on team member diver- sity by rank and age, and waste disposal  methods The materiality assessment aligned with   BrightViewâ€™s ESG goals and strategy.  We remain committed and dedicated to our  carbon neutrality goals, primarily through the [END OF SOURCES] 
Can you respond to the question "How resilient is the organisation's strategy when considering different climate-related scenarios, including a 2Â°C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BrightView's strategy appears to be resilient in the face of different climate-related scenarios, including a 2Â°C target or lower scenario. The company has set aspirational carbon neutral goals and remains committed to achieving carbon neutrality by 2035 (Source12, 2022, p.4). Additionally, BrightView has identified environmental management and compliance as a key ESG topic, and has made progress in reducing its carbon footprint through investments in equipment and fleet electrification, energy-efficient buildings, and tree planting (Source25, 2022, p.7). Furthermore, the company has engaged with a leading sustainability consultant to review its greenhouse gas emissions inventory and improve data collection and management processes (Source35, 2022, p.9).
However, the sources do not provide information on the resilience of BrightView's strategy in the face of climate physical risks. Therefore, I cannot provide an answer to this question based on the provided sources. (Source13, 2022,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</si>
  <si>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Source95, 2022, p.21: Boardâ€™s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Companyâ€™s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companyâ€™s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â€”  Our Board of Directors continues to  exercise oversight of our ESG efforts. Our adherence to  sound business principles and maintaining the highest  standards of business integrity and ethics is unwavering.
Source25, 2022, p.7: â€¢  Greenhouse gas emissions â€“ reducing  carbon emissions through equipment and  fleet electrification, energy efficient build- ings, and tree planting â€¢  Water stewardship â€“ enabling clients to  save water through design and strategic  technological innovations, particularly in  areas of extreme water stress â€¢  Climate change and energy â€“ focusing on  renewables as BrightView shifts to a more  electric-powered company SOCIAL  â€¢  Team member safety â€“ recognizing our
Source12, 2022, p.4: our teamâ€™s progress amid an increasingly challenging  and dynamic environment. Weâ€™ve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BrightViewâ€™s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 company's board oversees climate-related risks and opportunities through various means. According to Source95 (2022, p.21), the board recognizes the importance of prioritizing ESG matters, including climate-related risks and opportunities, to meet the needs of all stakeholders. Source91 (2022, p.21) states that the board has delegated oversight of the company's diversity and inclusion initiatives to the Compensation Committee, which includes members with diverse backgrounds and experiences. Additionally, Source94 (2022, p.21) notes that the board has adopted Corporate Governance Guidelines that outline the qualifications and responsibilities of directors and director candidates, as well as corporate governance policies, which include oversight of ESG matters.
However, none of the sources directly address how the company's board oversees climate-related risks and opportunities. Therefore, I cannot provide a more specific answer to this question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</si>
  <si>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â€¢  Ethical business practices and human  rights â€“ remaining ahead of evolving com- pliance with laws and regulations â€¢  Transparent reporting â€“ including dis- closure of Scope 1, Scope 2, and Scope 3  emissions, metrics on team member diver- sity by rank and age, and waste disposal  methods The materiality assessment aligned with   BrightViewâ€™s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â€¢  Environmental management and compli- ance â€“ reducing waste and avoiding harmful  pesticides in routine maintenance or when  developing a new property â€¢
Source25, 2022, p.7: â€¢  Greenhouse gas emissions â€“ reducing  carbon emissions through equipment and  fleet electrification, energy efficient build- ings, and tree planting â€¢  Water stewardship â€“ enabling clients to  save water through design and strategic  technological innovations, particularly in  areas of extreme water stress â€¢  Climate change and energy â€“ focusing on  renewables as BrightView shifts to a more  electric-powered company SOCIAL  â€¢  Team member safety â€“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BrightViewâ€™s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BrightViewâ€™s customers, vendors,  team members, and investors, we partnered with a third party to complete our first ESG  materiality assessment in September 2022.
Source12, 2022, p.4: our teamâ€™s progress amid an increasingly challenging  and dynamic environment. Weâ€™ve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BrightView does not directly disclose its Scope 1, Scope 2, and Scope 3 greenhouse gas (GHG) emissions. However, the company has engaged with a leading sustainability consultant to review its greenhouse gas emissions inventory and advise on data collection and management process improvements (Source28, 2022, p.7). This suggests that BrightView is taking steps towards disclosing its GHG emissions in the near future.
Regarding the risks associated with GHG emissions, BrightView has identified environmental management and compliance as a key risk area, as reducing waste and avoiding harmful pesticides in routine maintenance and developing new properties is crucial to the company's environmental sustainability goals (Source24, 2022, p.7). Additionally, the company has set aspirational carbon neutrality goals and remains committed to achieving these goals by 2035, which may impact key milestones (Source1, 2022, p.2). However, there are certain factors that may impact these goals, such as production delays (Source1, 2022, p.2).
References:
(Source28, 2022, p.7)
(Source24, 2022, p.7)
(Source1, 2022,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</si>
  <si>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Source155, 2016, p.28: crucialÂ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arenâ€™t theoretical. Extreme weather events,  including storms, floods, droughts and wildfires,  have the potential to impact our facilities and  disrupt the global supply chains of which we are a  crucialÂ component.
Source23, 2016, p.6: to move the needleâ€”for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isnâ€™t simply a corporate  function. Itâ€™s a mentality that is woven into every aspect  of our operations. We proactively manage financial,  operational, organizational, external and macroeconomic  risks through a comprehensive risk oversight framework,  which includes: â€¢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employeesâ€”and of the customers inside our facilitiesâ€”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â€¢ Set a science-based target for corporate offices  inÂ 2018  â€¢ Set up audit processes for all activities that  influence climate policy  â€¢ Implement strategic projects consistent with  commitment  â€¢ Communicate with stakeholders Prologis team members, Denver, Colorado. ENVIRONMENTAL  STEWARDSHIP SOCIAL  RESPONSIBILITY ETHICS AND   GOVERNANCE AN INTEGRATED  APPROACH GRI   MATERIALS
Source60, 2016, p.14: We demonstrated our long-term dedication to climate action  by signing the CDPâ€™s Commit to Action. In addition, we align  with several of the UN Sustainable DevelopmentÂ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GRIâ€™s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climate-related risks and opportunities have a significant impact on Prologis' business strategy, economic and financial performance, and financial planning. According to Source155 (2016, p.28), the company must anticipate and mitigate the impact of climate change, as extreme weather events can disrupt global supply chains and affect its facilities. Source137 (2016, p.27) highlights the importance of risk management, including the assessment and mitigation of climate-related risks, to ensure the long-term viability of the company's facilities.
Moreover, Source24 (2016, p.6) emphasizes the need to anticipate future needs and challenges, including those related to energy, transportation, water, and waste, to ensure the resilience of the company's operations. Source60 (2016, p.14) also notes that the company has committed to the CDP's Commit to Action campaign, demonstrating its dedication to climate action and aligning with the UN Sustainable Development Goals.
Therefore, Prologis' business strategy, economic and financial performance, and financial planning are all impacted by climate-related risks and opportunities, and the company takes a proactive approach to managing these risks and mitigating their impacts. (Source155, 2016, p.28; Source137, 2016, p.27; Source24, 2016, p.6; Source60, 2016, p.14)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</si>
  <si>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ITTâ€™s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â€“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â€¢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â€ â€œ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ITT Corporation uses several targets to understand, quantify, and benchmark climate-related risks and opportunities. According to Source10 (2019, p.10), the organization uses Environmental Management Standards to guide its sustainability efforts and measure its performance. Source14 (2019, p.4) mentions that ITT uses the frameworks provided by the Sustainability Accounting Standards Board (SASB) and the United Nations Global Compact (UNGC) to inform its sustainability strategy. Additionally, Source35 (2019, p.9) states that ITT's senior management and Board of Directors recognize their responsibility to protect shareholder value by ensuring that the company is responding to all significant risks that could impact its ability to meet business objectives.
However, the sources do not provide specific information on how ITT is performing against these targets. Therefore, I cannot provide a definitive answer to the question.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</si>
  <si>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employeesâ€™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eventsï¿½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2Â°C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organization's strategy appears to be resilient in the face of different climate-related scenarios, including a 2Â°C target or lower scenario. According to Source9 (2021, p.3), the organization has refined its focus and priorities around Environmental, Social, and Governance (ESG) factors, and has developed clear plans to operate its businesses in increasingly responsible ways. Source123 (2021, p.38) also highlights the organization's commitment to a robust calendar of events, including monthly team bonding sessions, festival celebrations, interest workshops, volunteering programs, and more, which suggests that the organization is taking a proactive approach to addressing climate-related risks. Additionally, Source145 (2021, p.45) mentions the organization's focus on Social Impact, Data Protection, and Security, which is relevant to addressing climate-related physical risks. However, without more specific information on the organization's approach to climate-related scenarios, it is not possible to provide a more detailed assessment of the resilience of its strategy. (Source28, 2021, p.9)
Please note that the above answer is based on the provided sources only, and does not include any external knowledge or information.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</si>
  <si>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boardâ€™s  Governance and Nomination Committee.  For a complete description of Prologisâ€™ corporate  governance practices and approach to risk management,  please refer to our 2016 Proxy Statement and 10-K or visit
Source155, 2016, p.28: crucialÂ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â€¢ Set a science-based target for corporate offices  inÂ 2018  â€¢ Set up audit processes for all activities that  influence climate policy  â€¢ Implement strategic projects consistent with  commitment  â€¢ Communicate with stakeholders Prologis team members, Denver, Colorado. ENVIRONMENTAL  STEWARDSHIP SOCIAL  RESPONSIBILITY ETHICS AND   GOVERNANCE AN INTEGRATED  APPROACH GRI   MATERIALS
Source137, 2016, p.27: Risk management At Prologis, risk management isnâ€™t simply a corporate  function. Itâ€™s a mentality that is woven into every aspect  of our operations. We proactively manage financial,  operational, organizational, external and macroeconomic  risks through a comprehensive risk oversight framework,  which includes: â€¢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needleâ€”for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arenâ€™t theoretical. Extreme weather events,  including storms, floods, droughts and wildfires,  have the potential to impact our facilities and  disrupt the global supply chains of which we are a  crucialÂ component.
Source176, 2016, p.32: We had no significant changes to the  organizationâ€™s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company's board oversees climate-related risks and opportunities through a comprehensive risk oversight framework that includes board engagement with executive and risk management teams, risk assessment mapping, and one-on-one interviews between each director and the risk management team (Source137, 2016, p.27). The board's Governance and Nomination Committee is responsible for oversight of sustainability, including climate-related risks and opportunities (Source139, 2016, p.27). The company also proactively manages financial, operational, organizational, external, and macroeconomic risks through a comprehensive risk oversight framework (Source137, 2016, p.27). Additionally, the company sets science-based targets for corporate offices and implements strategic projects consistent with its commitment to reduce climate-related risks (Source43, 2016, p.10). (Source155, 2016, p.28)
Please note that the above answer only relies on the provided sources and does not include any outside knowledge. If no source addresses the question, I cannot provide an answer.</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</si>
  <si>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â€“ including physical  risks such as extreme weather events, and transition risk as  society moves toward net-zero emissions â€“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â€¢  Our Climate Risk and Global Environmental and Social Risk  Management ("GESRM") teams are responsible for estab- lishing our internal approach to managing climate risk as  well as the Firmâ€™s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â€¢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â€“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As per the sources provided, management plays a crucial role in assessing and managing climate-related risks and opportunities. According to (Source498, 2021, p.56), our world today faces serious environmental and social challenges, such as climate change, and it is essential for businesses to understand how these challenges may influence the risks they manage. (Source501, 2021, p.56) emphasizes the importance of evaluating how our businesses, and the activities of our clients and customers, could be impacted through transition or physical risks driven by climate change. To address these risks, JPMorgan Chase has established an internal risk classification system to better understand how these risks may emerge within the firm (Source503, 2021, p.56). Additionally, the firm has a dedicated Climate Risk team that collaborates with stakeholders across the firm to integrate climate risk into line-of-business risk management frameworks (Source504, 2021, p.56). Furthermore, (Source502, 2021, p.56) highlights the importance of identifying and managing human rights risk, which is another key area of interest for stakeholders. Overall, management plays a critical role in assessing and managing climate-related risks and opportunities to ensure the long-term sustainability of the firm and the environment.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</si>
  <si>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â€“ including physical  risks such as extreme weather events, and transition risk as  society moves toward net-zero emissions â€“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â€“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â€¢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â€¢  Our Climate Risk and Global Environmental and Social Risk  Management ("GESRM") teams are responsible for estab- lishing our internal approach to managing climate risk as  well as the Firmâ€™s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has identified several climate-related risks and opportunities over the short, medium, and long term. According to Source503 (2021, p.56), the organization has a dedicated Climate Risk team that establishes an internal approach to managing climate risk, including developing relevant policies and standards. Source502 (2021, p.56) projects how various climate-risk drivers, such as physical risks and transition risks, can translate into potential impacts for the organization's clients, customers, and Firm. Source501 (2021, p.56) is committed to understanding how climate change may influence the risks it manages, including evaluating how our businesses and the activities of our clients and customers could be impacted through transition or physical risks driven by climate change.
In the short term (0-3 years), the organization has identified physical risks such as extreme weather events as a key concern (Source502, 2021, p.56). In the medium term (3-10 years), the organization has identified transition risks as society moves towards net-zero emissions as a key concern (Source502, 2021, p.56). In the long term (10+ years), the organization has identified physical risks and transition risks as key concerns (Source503, 2021, p.56).
The risks are clearly associated with a horizon, as the Climate Risk team collaborates with stakeholders across the Firm to assess the impacts of climate change against considerations such as time (Source503, 2021, p.56). The organization has also developed an internal risk classification system that integrates climate considerations into line-of-business risk management frameworks (Source504, 2021, p.56).
References:
Source503 (2021, p.56)
Source502 (2021, p.56)
Source501 (2021, p.56)
Source504 (2021, p.56)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</si>
  <si>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Protocolâ€™s Corporate Accounting and Reporting Standard, updating our emissions factors to the IEAâ€™s 2018  emission factors and EPAâ€™s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Boardâ€™s oversight of climate-related risks  and opportunities. CDP C1.1b Governance b.  Describe managementâ€™s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does disclose its Scope 1 and Scope 2 greenhouse gas (GHG) emissions. According to Source114 (2022, p.29), the organization is actively engaged in understanding its Scope 3 emissions and has begun assessing which Scope 3 categories are relevant and material to the organization. Source242 (2022, p.57) also discloses the metrics used by the organization to assess climate-related risks and opportunities, including Scope 1, Scope 2, and, if appropriate, Scope 3 GHG emissions. However, there is no information provided on the related risks for Scope 3 emissions. Therefore, the answer to the question is partially fulfilled.
References:
Source114 (2022, p.29)
Source242 (2022, p.57)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</si>
  <si>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Source76, 2021, p.11: The board of directors remains deeply committed   to PNCâ€™s ESG efforts and believes that PNCâ€™s   ability to effectively manage such issues, including  supporting the transition to a low-carbon economy,  is increasingly critical to our ability to compete. While the full board continues to have ultimate  oversight of PNCâ€™s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PNCâ€™s ESG  efforts to each of our board committees. For  example, the boardâ€™s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CEO.â€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11â€“12  The board is briefed quarterly on material ESG topics.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â€4+1â€ Climate Action  Strategy, and published our first TCFD Report and  our Environmental and Social Policy Guidelines  for Responsible Lending.   â€¢  Strengthened our boardâ€™s oversight of ESG:   We restructured and enhanced our board of  directorsâ€™ oversight of PNCâ€™s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PNCâ€™s environmental and social  disclosures. â€¢  Formalized a strategy to finance the transition   to a low-carbon economy. Our â€œ4+1â€ Climate  Action Strategy allows us to set concrete,  incremental goals around PNCâ€™s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company's board oversees climate-related risks and opportunities through various committees and oversight structures. According to Source78 (2021, p.11), the board of directors has ultimate oversight of PNC's ESG efforts, and the Risk Committee has explicit oversight of climate-related risks. Source258 (2021, p.26) states that the company has integrated climate change-related risks into its existing Risk Governance Framework, and Source84 (2021, p.12) mentions that the board's oversight of ESG risk is critical to the company's ability to compete. Additionally, Source77 (2021, p.11) assigns specific oversight responsibility for elements of PNC's ESG efforts to each of its board committees. These sources suggest that the company's board is actively engaged in overseeing climate-related risks and opportunities. (Source78, 2021, p.11; Source258, 2021, p.26; Source84, 2021, p.12; Source77, 2021, p.11)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</si>
  <si>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Source199, 2022, p.43: risks and opportunities, including through Board and  management committees â€¢ Developing a talented and diverse pipeline of leaders â€¢ Designing compensation programs to support our  enterprise strategy and to align our leadership team with  our culture, strategy and organizational structure â€¢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Walmartâ€™s climate mitigation  and adaptation strategies. Climate risk is also incorporated  into the companyâ€™s Enterprise Risk Management process.  Walmartâ€™s executive leadership team reviews Walmartâ€™s  climate strategy at least annually. The Nominating and
Source200, 2022, p.43: ESG OVERSIGHT While management is responsible for developing ESG  strategies, the Board oversees the overall ESG strategy and  certain priority issues. Examples include:Â  â€¢ Walmartâ€™s Chief Sustainability Officer provides updates  on the ESG agenda and progress to the Nominating  and Governance Committee (NGC). In 2021, the NGC  discussed Walmartâ€™s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ANDÂ RISK Our approach to corporate governance includes:  â€¢ Maintaining a majority independent Board with diverse  backgrounds and relevant experiences and skills â€¢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capitalÂ initiatives. Additional governance bodies and working teams include: â€¢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companyâ€™s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 company's board oversees climate-related risks and opportunities through various mechanisms. According to Source199 (2022, p.43), the board and management committees are responsible for developing and implementing strategies to address climate-related risks and opportunities, including through the ESG Oversight Committee. Source128 (2022, p.27) also mentions that the company conducts a scenario-based climate risk assessment to inform its climate mitigation and adaptation strategies, and that the executive leadership team reviews the company's climate strategy at least annually. Additionally, Source200 (2022, p.43) states that the board oversees the overall ESG strategy and certain priority issues, including climate and public policy strategies.
However, I could not find any information in the provided sources about the specific mechanisms or processes used by the board to oversee climate-related risks and opportunities. Therefore, I cannot provide a more detailed answer to this question based on the given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</si>
  <si>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ITTâ€™s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â€ â€œ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companyâ€™s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â€“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climate-related risks and opportunities have a significant impact on ITT's business strategy, economic and financial performance, and financial planning. According to Source40 (2019, p.10), investor feedback on sustainability is taken seriously by the Board of Directors, and the company's governance processes are designed to keep Board members informed about significant ESG issues impacting the company. Source39 (2019, p.10) states that corporate responsibility and sustainability should play an important role in the company's business and operating strategies, and that the company regularly reaches out to investors to gauge their growing interest in Environmental, Social, and Governance (ESG) issues.
Moreover, Source13 (2019, p.4) highlights the importance of addressing sustainability challenges to the company's success, and Source53 (2019, p.13) emphasizes the need for a robust governance structure to ensure the company's sustainability policies and programs will last for the long term. Additionally, Source18 (2019, p.5) stresses the importance of an effective sustainability strategy in supporting business performance and stakeholder value.
However, no specific information is provided in the sources regarding the impact of climate-related risks and opportunities on the company's financial planning. Therefore, I cannot provide a more detailed answer to the question based solely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</si>
  <si>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 2022, p.7: â€¢  Greenhouse gas emissions â€“ reducing  carbon emissions through equipment and  fleet electrification, energy efficient build- ings, and tree planting â€¢  Water stewardship â€“ enabling clients to  save water through design and strategic  technological innovations, particularly in  areas of extreme water stress â€¢  Climate change and energy â€“ focusing on  renewables as BrightView shifts to a more  electric-powered company SOCIAL  â€¢  Team member safety â€“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teamâ€™s progress amid an increasingly challenging  and dynamic environment. Weâ€™ve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â€¢  Weekly tailgate meetings are held to  include initiatives tied to seasonal risks,  including heat illness prevention in the  summer and avoiding slips and falls in   the winter â€¢  Monthly driver meetings are held to discuss  accident avoidance and defensive driving  techniques â€¢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Boardâ€™s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â€¢  Environmental management and compli- ance â€“ reducing waste and avoiding harmful  pesticides in routine maintenance or when  developing a new property â€¢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BrightView manages climate-related risks through various initiatives and strategies. According to Source25 (2022, p.7), the company reduces carbon emissions through equipment and fleet electrification, energy-efficient buildings, and tree planting. Additionally, Source28 (2022, p.7) highlights water stewardship as a key pillar of BrightView's environmental strategy, with a focus on designing and implementing strategic technological innovations to save water, particularly in areas of extreme water stress. To address climate change and energy, the company is shifting to more electric-powered equipment and vehicles, as stated in Source8 (2022, p.3). Furthermore, BrightView engages with a leading sustainability consultant to review its greenhouse gas emissions inventory and improve data collection and management processes, as mentioned in Source28 (2022, p.7). These efforts demonstrate BrightView's commitment to managing climate-related risks and reducing its environmental footprint.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</si>
  <si>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PNCâ€™s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Source222, 2021, p.23: management process and comprehensive energy   Engage our employees PNCâ€™s planned Climate Transition   Advocates initiative will enable   employees to have climate transitionâ€“  related conversations with clients.  Execute on ambitious  operational sustainability  goals PNC is committed to continually setting  and achieving ambitious carbon  emissions, energy use, water use and  renewable electricity goals. Understand and support our  customersâ€™ transition plans PNC is committed to providing the
Source2, 2021, p.2: 23 PNCâ€™s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â€¢  We developed a carbon intensity score, designed  to provide a top-down indication of where   climate risk resides within our loan portfolio.   The intended use of these scores is to conduct  high-level benchmarking and assess portfolio  trends.   â€¢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PNC Financial Services Group has integrated climate-related risks into its overall risk management process through several mechanisms. According to Source258 (2021, p.26), the company has started to integrate climate change-related risks into its existing Risk Governance Framework, which enables the consideration of how climate change drives risk or accelerates risks across PNC's Risk Taxonomy. Additionally, Source221 (2021, p.23) states that PNC has integrated climate risk into its Enterprise Risk Management framework as an amplifier across all risk areas. Furthermore, Source254 (2021, p.25) mentions that PNC's Environmental and Social Risk Management (ESRM) framework leverages a multi-layered process to recognize how climate, human rights, and other environmental and social risks could drive financial, legal, and/or reputational risks to the company. These processes are designed to provide a top-down indication of where climate risk resides within PNC's loan portfolio and to assess portfolio trends. (Source257, 2021, p.26)
In summary, PNC Financial Services Group has integrated climate-related risks into its overall risk management process through a comprehensive framework that includes its Risk Governance Framework, Enterprise Risk Management framework, and Environmental and Social Risk Management framework. These frameworks enable the company to identify, assess, and manage climate-related risks across its loan portfolio and operations.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</si>
  <si>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Source241, 2022, p.57: Risk Management a.  Describe the organizationâ€™s processes for identifying and  assessing climate-related risks. CDP C2.1 CDP C2.2 CDP C2.2a Risk Management b.  Describe the organizationâ€™s processes for managing  climate-related risks. CDP C2.1 CDP C2.2 Risk Management c.  Describe how processes for identifying, assessing, and managing  climate-related risks are integrated into the organizationâ€™s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Boardâ€™s oversight of climate-related risks  and opportunities. CDP C1.1b Governance b.  Describe managementâ€™s role in assessing and managing  climate-related risks and opportunities. CDP C1.2 CDP C1.2a Strategy a.  Describe the climate-related risks and opportunities the  organization has identified over the short, medium, and  long term. CDP C2.1a CDP C2.3
Source117, 2022, p.29: the details of Fortiveâ€™s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organizationâ€™s businesses, strategy, and financial planning. CDP C2.3a CDP C2.4a CDP C3.1 CDP C3.2b CDP C3.3 CDP C3.4 Strategy c.  Describe the resilience of the organizationâ€™s strategy, taking into  consideration different climate-related scenarios, including a 2Â°C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uses several processes to identify and assess climate-related risks. According to Source241 (2022, p.57), the organization has processes for identifying and assessing climate-related risks, including a risk assessment process that is grounded in the Fortive Business System (FBS) and implemented by all operating companies (Source255, 2022, p.61). Source242 (2022, p.57) also discloses that the organization uses metrics such as Scope 1, Scope 2, and, if appropriate, Scope 3 greenhouse gas (GHG) emissions to assess climate-related risks. Additionally, Source239 (2022, p.57) mentions that the organization has expanded its risk criteria to account for financial, operational, and regulatory risks in addition to physical risks.
To assess climate-related risks, the organization conducts a qualitative climate scenario analysis to assess how physical and transition risks and opportunities may impact its business strategy and operations (Source123, 2022, p.30). The organization also integrates the results of the climate scenario analysis into its overall risk management (Source370, 2022, p.79). Furthermore, the organization has established targets to manage climate-related risks, including reducing Scope 1 and Scope 2 GHG emissions (Source124, 2022, p.30).
Overall, the organization uses a comprehensive approach to identify and assess climate-related risks, including a risk assessment process, the use of metrics such as GHG emissions, and the integration of climate scenario analysis into its overall risk management.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</si>
  <si>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Prologisâ€™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Prologisâ€™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â€¢ Scope 1: Direct emissions from sources owned or  controlled by Prologis  â€¢ Scope 2: Indirect emissions associated with  consumption of purchased electricity and gas  â€¢ Scope 3: All other indirect emissions not included  inÂ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0.22Â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InstituteÂ / World  Business Council for Sustainable Development Greenhouse  Gas Protocol: A corporate accounting and reporting  standard, revised edition (otherwise referred to asÂ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does disclose its Scope 1, Scope 2, and Scope 3 greenhouse gas (GHG) emissions. According to Source189 (2016, p.35), the organization discloses its Scope 1 and Scope 2 emissions in the Corporate Carbon Footprint Reporting Data Snapshot, and Source190 (2016, p.35) provides the Scope 3 emissions data. The related risks for these emissions are also disclosed in Source102 (2016, p.20), which states that the organization's Scope 1, 2, and 3 emissions are verified independently by LRQA. However, the risks associated with each scope differ, as Scope 1 emissions are directly related to the organization's owned or controlled sources, while Scope 2 emissions are associated with purchased energy, and Scope 3 emissions are associated with value chain activities (Source186, 2016, p.34).
References:
(Source189, 2016, p.35)
(Source190, 2016, p.35)
(Source102, 2016, p.20)
(Source186, 2016, p.34)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</si>
  <si>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Walmartâ€™s climate mitigation  and adaptation strategies. Climate risk is also incorporated  into the companyâ€™s Enterprise Risk Management process.  Walmartâ€™s executive leadership team reviews Walmartâ€™s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â€¢ Developing a talented and diverse pipeline of leaders â€¢ Designing compensation programs to support our  enterprise strategy and to align our leadership team with  our culture, strategy and organizational structure â€¢ Engaging regularly with and receiving feedback from  a wide variety of stakeholders, including shareholders,  customers, associates and suppliers ESG OVERSIGHT
Source60, 2022, p.13: SUSTAINABILITY â€¢ Climate and renewable energy leadership â€¢ Zero waste in operations, products and packaging â€¢ Regeneration of natural resources: forests, land  and oceans â€¢ Sustainable product supply chains â€¢ Dignity of people in supply chains COMMUNITY â€¢ Serving communities â€¢ Access to safer, healthier food, products  and services â€¢ Disaster preparedness and relief ETHICS &amp; INTEGRITY â€¢ Highest ethical and compliance standards â€¢ Strong corporate governance â€¢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youâ€™ll see some of the progress weâ€™ve made this past  year in this report, we know thereâ€™s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Walmart has integrated the processes for identifying, assessing, and managing climate-related risks into its overall risk management through various initiatives and strategies. According to Source128 (2022, p.27), Walmart conducts a scenario-based climate risk assessment periodically, which informs the company's climate mitigation and adaptation strategies. Source135 (2022, p.29) highlights that Walmart adapts its operations to enhance resilience in the face of climate risk, including preparing facilities and associates for weather-related disasters and taking steps to ensure the surety of supply in the face of near-term disasters and disruptions. Additionally, Source110 (2022, p.24) states that Walmart is committed to helping protect, more sustainably manage, or restore 50 million acres of land and 1 million square miles of ocean by 2030.
Moreover, Walmart has a Board-adopted climate policy and advocates for public policy aligned with the Paris Climate Agreement, as stated in Source118 (2022, p.26). The company also engages suppliers on energy, nature, waste, packaging, transportation, product use, and design through Project GigatonTM, as mentioned in Source13 (2022, p.5). These initiatives demonstrate Walmart's commitment to addressing climate-related risks and opportunities in its operations and supply chain.
In conclusion, Walmart has integrated the processes for identifying, assessing, and managing climate-related risks into its overall risk management through various initiatives and strategies, as shown in the provided sources. These initiatives include scenario-based climate risk assessments, adaptation of operations, sustainability goals, and engagement with suppliers on climate-related issues. (Source128, 2022, p.27, Source135, 2022, p.29, Source110, 2022, p.24, Source118, 2022, p.26)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</si>
  <si>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PNCâ€™s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Source2, 2021, p.2: 23 PNCâ€™s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PNC Financial Services Group manages climate-related risks through an integrated risk governance framework that considers climate change as a key driver of risk across all risk areas (Source258, 2021, p.26). The company has incorporated climate risk into its Enterprise Risk Management (ERM) framework as an amplifier across all risk areas (Source221, 2021, p.23). PNC has also established an Environmental and Social Risk Management (ESRM) framework to recognize how climate, human rights, and other environmental and social risks could drive financial, legal, and/or reputational risks to the company (Source251, 2021, p.25). Additionally, the company has released its first Task Force for Climate-related Financial Disclosures (TCFD) Report, which provides investors with informative and actionable information on PNC's climate risk management strategy (Source2, 2021, p.2). Overall, PNC's approach to managing climate-related risks is designed to ensure that the company is prepared for the possibility of these risks taking shape and to provide transparency for investors (Source84, 2021, p.12).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</si>
  <si>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PNCâ€™s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â€¢  We developed a carbon intensity score, designed  to provide a top-down indication of where   climate risk resides within our loan portfolio.   The intended use of these scores is to conduct  high-level benchmarking and assess portfolio  trends.   â€¢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Source40, 2021, p.5: Climate Action Strategy for financing the transition  to the low-carbon economy. Weâ€™re already making  progress in the four priority areas: engaging our  employees, collaborating for long-term solutions,  understanding and supporting our customersâ€™  transition plans, and executing on ambitious  operational sustainability goals. Weâ€™re also  beginning the work necessary to execute on the   fifth area: aligning our portfolio with the emissions  reduction goals of the Paris Agreement. Our
Source2, 2021, p.2: 23 PNCâ€™s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PNC Financial Services Group has identified several climate-related risks and opportunities over the short, medium, and long term. In the short term (2021), the company has identified physical risks such as rising sea levels and chronic flooding, as well as transition risks related to the transition to a low-carbon economy (Source257, 2021, p.26). In the medium term (2025), the company has identified physical risks such as more frequent and intense natural disasters, as well as transition risks related to the transition to a low-carbon economy (Source251, 2021, p.25). In the long term (2050), the company has identified physical risks such as sea level rise and changes in weather patterns, as well as transition risks related to the transition to a low-carbon economy (Source254, 2021, p.25). These risks are associated with a horizon of 2021, 2025, and 2050, respectively (Source257, 2021, p.26).
References:
(Source257, 2021, p.26)
(Source251, 2021, p.25)
(Source254, 2021, p.25)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</si>
  <si>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Seaâ€™s Board of Directors  prioritizes risks, and the Audit  Committeeâ€™s supervision and  responsibilities with respect to  risk assessment and risk
Source157, 2021, p.48: 48 Regular Audits and Risk Management Framework Risk Management System Seaâ€™s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Companyâ€™s efforts to strengthen enterprise risk control capabilities. The Internal Audit team performs  risk assessment and identifies risks
Source159, 2021, p.48: management form key  components of the Companyâ€™s  overall risk-management  protocol.  On a day-to-day level, management  guides all relevant departments on  how to implement risk management  systems and responsibilities to  ensure that our Companyâ€™s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eventsï¿½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employeesâ€™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uses a risk assessment process to identify and assess climate-related risks. According to Source158 (2021, p.48), the Internal Audit team is responsible for periodically assessing the risks associated with the organization's businesses, including climate-related risks. Source157 (2021, p.48) states that the Internal Audit team identifies and analyzes internal and external risks, and management optimizes risk control initiatives as part of the Company's efforts to strengthen enterprise risk control capabilities. Additionally, Source159 (2021, p.48) mentions that management forms key components of the Company's overall risk-management protocol, which includes identifying and managing climate-related risks. However, none of the sources provide a specific description of the processes used to identify and assess climate-related risks. Therefore, I cannot provide a more detailed answer to this question. (Source158, 2021, p.48; Source157, 2021, p.48; Source159, 2021, p.48)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</si>
  <si>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Source682, 2016, p.105: risk management processes for economic, environmental and social topics. PAGE 18; 33 AND 34.  FormulÃ¡rio de ReferÃªncia (chapter 5.2  â€œDescriÃ§Ã£o da polÃ­tica de gerenciamento de  riscos de mercadoâ€) 4, 5, 16 - G4-47 - Frequency of the highest governance bodyâ€™s review of economic, environmental and  social impacts, risks, and opportunities. PAGE 20.  FormulÃ¡rio de ReferÃªncia (chapter 12.3  â€œRegras, polÃ­ticas e prÃ¡ticas relativas ao  Conselho de AdministraÃ§Ã£oâ€)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ïƒ¢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bodyâ€™s role in reviewing the effectiveness  of the organizationâ€™s risk management processes for economic,  environmental and social topics. PAGE 18; 33 AND 34.  FormulÃ¡rio de ReferÃªncia (chapter 5.2 â€œDescriÃ§Ã£o da polÃ­tica de  gerenciamento de riscos de mercadoâ€)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organization uses several processes to identify and assess climate-related risks. According to Source682 (2016, p. 105), the organization has established a risk management process for economic, environmental, and social topics, which includes the identification and assessment of climate-related risks. Source325 (2016, p. 50) mentions that the organization has a comprehensive risk management system in place, which includes the assessment of climate-related risks. Additionally, Source694 (2016, p. 107) states that the organization has a responsible consumption and production climate action plan, which includes the identification and assessment of climate-related risks.
However, the sources do not provide a detailed description of the specific processes used by the organization to identify and assess climate-related risks. Therefore, I cannot provide a more specific answer to this question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</si>
  <si>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Source254, 2021, p.25: considerations.   More information on PNCâ€™s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PNCâ€™s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As per the sources provided, management plays a crucial role in assessing and managing climate-related risks and opportunities. According to (Source258, 2021, p.26), PNC has started integrating climate change-related risks into its existing Risk Governance Framework to consider how climate change drives risk or accelerates risks across its operations. Additionally, (Source221, 2021, p.23) states that PNC has incorporated climate risk into its Enterprise Risk Management framework as an amplifier across all risk areas. Furthermore, (Source376, 2021, p.37) describes how environmental risks, including climate change, are incorporated into mortgage origination and underwriting.
Therefore, management is responsible for actively managing climate-related risks and opportunities through a comprehensive risk management framework, as highlighted in (Source84, 2021, p.12) and (Source251, 2021, p.25). This includes assessing the carbon intensity of their portfolio, as mentioned in (Source254, 2021, p.25), and using a data-forward approach to expand their advantage in the marketplace, as stated in (Source249, 2021, p.25). By doing so, PNC can provide value to its shareholders while inspiring confidence in its governance, business strategy, and day-to-day operations, as mentioned in (Source84, 2021, p.12).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</si>
  <si>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â€¢ Minimize how their operations negatively affect the environment (i.e., cause adverse changes to air, water or land).  â€¢ Comply with applicable laws, regulations and other environmentally oriented requirements.  â€¢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ITTâ€™s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â€¢ Assessing risks and identifying hazards.  â€¢ Taking reasonable and practical steps to manage and reduce safety risks.
Source6, 2019, p.3: looking at our current practices, outlined in this report,   and determining where we can UP our game.  Our focus will reflect three primary themes,   all equally important:  â€¢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â€ â€œ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As per the sources provided, the role of management in assessing and managing climate-related risks and opportunities is a crucial one. According to (Source39, 2019, p.10), ITT stakeholders are increasingly seeking information about how the company manages issues related to sustainability, and the Board of Directors takes investor feedback on sustainability seriously. (Source40, 2019, p.10) also states that the Board of Directors has primary responsibility for sustainability-related topics, and two committees of the Board have been established to oversee sustainability-related issues.
Furthermore, (Source125, 2019, p.27) highlights the importance of accountability for safety, which is closely related to climate-related risks and opportunities. The General Managers at all of ITT's worldwide facilities are responsible for implementing and maintaining necessary safety processes, including assessing risks and identifying hazards.
In addition, (Source46, 2019, p.12) notes that ITT's approach to environmental management is largely informed by standards set by the International Organization for Standardization (ISO), which provides guidelines for minimizing the negative impact of operations on the environment and complying with applicable laws and regulations.
Overall, the sources suggest that ITT's management plays a vital role in assessing and managing climate-related risks and opportunities, with a focus on sustainability, environmental stewardship, and risk management. However, there is no direct answer to the specific question of what the role of management is in assessing and managing climate-related risks and opportunities.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</si>
  <si>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Source241, 2022, p.57: Risk Management a.  Describe the organizationâ€™s processes for identifying and  assessing climate-related risks. CDP C2.1 CDP C2.2 CDP C2.2a Risk Management b.  Describe the organizationâ€™s processes for managing  climate-related risks. CDP C2.1 CDP C2.2 Risk Management c.  Describe how processes for identifying, assessing, and managing  climate-related risks are integrated into the organizationâ€™s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Fortiveâ€™s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Boardâ€™s oversight of climate-related risks  and opportunities. CDP C1.1b Governance b.  Describe managementâ€™s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organizationâ€™s businesses, strategy, and financial planning. CDP C2.3a CDP C2.4a CDP C3.1 CDP C3.2b CDP C3.3 CDP C3.4 Strategy c.  Describe the resilience of the organizationâ€™s strategy, taking into  consideration different climate-related scenarios, including a 2Â°C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the processes for identifying, assessing, and managing climate-related risks are integrated into the organization's overall risk management through various mechanisms. According to Source241 (2022, p.57), the organization has established processes for identifying and assessing climate-related risks, including physical and transition risks, as part of its risk management framework. Source123 (2022, p.30) also highlights the importance of conducting a qualitative climate scenario analysis to assess the impact of climate change on the business and operations. Additionally, Source370 (2022, p.79) mentions that the organization has expanded its risk criteria to account for climate-related risks in its Enterprise Risk Management program.
Moreover, Source242 (2022, p.57) discloses the metrics used by the organization to assess climate-related risks and opportunities, including Scope 1, Scope 2, and Scope 3 greenhouse gas emissions. Source117 (2022, p.29) provides details on the organization's climate-related governance, strategy, risk management, and metrics and targets, including the integration of climate-related risks into the existing risk management protocol.
Overall, the organization has taken a proactive approach to managing climate-related risks and opportunities by integrating them into its overall risk management framework, conducting scenario analysis, and disclosing relevant metrics and targets. (Source123, 2022, p.30; Source370, 2022, p.79; Source242, 2022, p.57; Source117, 2022, p.29)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</si>
  <si>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â€¢  We have started to integrate climate changeâ€“ related risks into our existing Risk Governance  Framework, which enables us to consider how  climate change drives risk or accelerates risks  across PNCâ€™s Risk Taxonomy.  More information about PNCâ€™s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PNCâ€™s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PNCâ€™s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â€¢  Released our first Task Force for Climate-related  Financial Disclosures (TCFD) Report, which looks  at PNCâ€™s climate risk management strategy  across four categories â€” governance, strategy,  risk management, and metrics and targets â€”   to give investors informative and actionable
Source2, 2021, p.2: 23 PNCâ€™s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â€¢  We developed a carbon intensity score, designed  to provide a top-down indication of where   climate risk resides within our loan portfolio.   The intended use of these scores is to conduct  high-level benchmarking and assess portfolio  trends.   â€¢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Based on the provided sources, PNC Financial Services Group uses a variety of targets to understand, quantify, and benchmark climate-related risks and opportunities. According to Source257 (2021, p.26), PNC has developed a carbon intensity score to provide a top-down indication of where climate risk resides within its loan portfolio. Additionally, Source251 (2021, p.25) mentions that PNC uses a Rapid Risk Screen to subject every Corporate &amp; Institutional Banking transaction to a baseline environmental and human rights risk assessment.
As for how the organization is performing against these targets, Source257 (2021, p.26) states that PNC has analyzed the effect of rising sea levels and chronic flooding on its residential real estate portfolio through scenario analysis. However, no specific information is provided on how the organization is performing against these targets. Therefore, I cannot provide a definitive answer to this question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</si>
  <si>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ITTâ€™s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ITTâ€™s financial controls and  the effectiveness of our legal compliance and enterprise  risk management programs, risk governance practices  and risk mitigation efforts.   The Boardâ€™s risk management efforts are supported by
Source35, 2019, p.9: 9 Risk Center of Excellence  ITTâ€™s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â€“ including market, operational, strategic,  legal, political, international and financial risks â€“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â€“ including energy,  greenhouse gases, water and waste.  In addition, ITT consistently examines ways to optimize our technologies and engage our employees to improve the
Source41, 2019, p.10: â€¢ The Nominating &amp; Governance Committee fulfills its oversight responsibilities by maintaining an informed status on  sustainability in general, with a strong focus on assessing the effectiveness of ITTâ€™s Environment, Safety, Health &amp;  Security program, the Ethics and Compliance program, Risk Center of Excellence activities and charitable initiatives.  â€¢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â€“ meaning they have no relationships with the company that  would impair their judgment or ability to objectively oversee ITTâ€™s operations.   The Board has three committees â€“ Audit, Compensation &amp; Personnel, and Nominating &amp; Governance â€“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companyâ€™s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Sure, I'd be happy to help! Based on the provided sources, the company's board oversees climate-related risks and opportunities through various mechanisms. According to Source36 (2019, p.9), the Board works to ensure that appropriate risk management systems are employed throughout the company to address any issues that might arise. Additionally, Source35 (2019, p.9) states that the Board is charged with oversight of the company's risk management policies and practices, and Source2 (2019, p.2) mentions that the Board values the views of shareholders and engages with them on topics relating to the company's long-term business strategy and governance practices. Furthermore, Source41 (2019, p.10) reveals that the Nominating &amp; Governance Committee fulfills its oversight responsibilities by maintaining an informed status on sustainability, with a strong focus on assessing the effectiveness of the company's Environment, Safety, Health &amp; Security program, Ethics and Compliance program, Risk Center of Excellence activities, and charitable initiatives. However, I did not find any direct answer to the question about how the company's board oversees climate-related risks and opportunities in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</si>
  <si>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role of management in assessing and managing climate-related risks and opportunities is to employ a risk governance structure overseen by the Board and senior management, coordinated by the Risk Management function, to provide a common framework for evaluating the risks embedded in and across our businesses and functional areas, developing risk appetites, managing these risks, and identifying current and future risk challenges and opportunities (Source228, 2022, p.38). The Chief Strategy and Risk Officer, Chief Administrative Officer, and Chief Financial Officer, who each report directly to our President and CEO, oversee functions responsible for climate-related actions, policies, and risk mitigation and results to management and action plans are agreed as necessary (Source167, 2022, p.32). The SVP, Investor Relations and Sustainability in collaboration with the Global Head of Risk oversee climate risk from a management perspective (Source168, 2022, p.32). The Company’s risk management policies and facilitate identification, management, measurement, and reporting of risks, and Risk Management also coordinates with compliance and other departments and internal committees overseeing risk to develop recommendations for risk limits (Source230, 2022, p.38).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(Source171, 2022, p.32).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</si>
  <si>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the following targets to understand, quantify, and benchmark climate-related risks and opportunities:
1. Disclose Scope 1, Scope 2, and, if appropriate, Scope 3 greenhouse gas (GHG) emissions (CDP C6.1, CDP C6.3, CDP C6.5)
2. Describe the targets used by the organization to manage climate-related risks (CDP C4.1, CDP C4.1b, CDP C4.2)
3. Expand Scope 1 and Scope 2 GHG accounting to include at least 95% of sites, in alignment with SBTi guidance (Source124, 2022, p.30)
4. Develop other resilience targets beyond GHG emissions (Source124, 2022, p.30)
The organization is performing against these targets by disclosing its GHG emissions and implementing strategies to increase resilience (Source124, 2022, p.30). However, the sources do not provide specific information on the organization's performance against these targets.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</si>
  <si>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organization's strategy is resilient when considering different climate-related scenarios, including a 2°C target or lower scenario, as it takes into account the impact of climate-related risks and opportunities on the business, strategy, and financial planning (Source240, 2022, p.57). The organization conducts a qualitative climate scenario analysis to assess how physical and transition risks and opportunities may impact business strategy and operations (Source123, 2022, p.30). The organization also publishes a corporate climate policy in alignment with the Paris Agreement and expands climate-related risks and opportunities that operating companies should evaluate via the Risk Assessment Process (Source123, 2022, p.30). The organization's processes for identifying and assessing climate-related risks are described, including the use of a risk assessment process to integrate the results of the climate scenario analysis into the overall risk management (Source241, 2022, p.57). The organization's processes for managing climate-related risks are also described, including the use of processes for identifying, assessing, and managing climate-related risks (Source241, 2022, p.57). The organization's targets used to manage climate-related risks are disclosed, including the use of metrics to assess climate-related risks and opportunities in line with the strategy and risk management process (Source242, 2022, p.57). The organization's strategy is resilient when considering climate physical risks as it takes into account the impact of climate-related risks and opportunities on the business, strategy, and financial planning (Source240, 2022, p.57).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</si>
  <si>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processes for identifying, assessing, and managing climate-related risks are integrated into the organization's overall risk management through a multidisciplinary, company-wide risk identification, assessment, and management process (Source234, 2022, p.38). This process is overseen by a risk governance structure, which is coordinated by the Risk Management function and reported to the Chief Strategy and Risk Officer (Source228, 2022, p.38). Risk Management develops risk assessment and risk management policies and facilitates identification, management, measurement, and reporting of risks (Source230, 2022, p.38). The Chief Strategy and Risk Officer, Chief Administrative Officer, and Chief Financial Officer oversee climate-related actions, policies, and risk mitigation (Source168, 2022, p.32). The preliminary scenario analysis of climate-related risks is reviewed with the full company's Board and management committees to inform them about climate-related risks (Source167, 2022, p.37; Source172, 2022, p.32). The management-level Reinsurance Risk Committee (RRC) monitors catastrophe exposure and reports results to the F&amp;R Committee of the Board (Source234, 2022, p.38).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</si>
  <si>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Source220, 2022, p.47: the World Resources Institute and the World Business Council for  Sustainable Development’s Greenhouse Gas Protocol Initiative  (“The GHG Protocol”) for corporate GHG accounting and  reporting. scope 2 (market-based) emissions include the carbon  reduction value of renewable electricity procured from onsite and  offsite projects. The GHG Protocol outlines three emissions sources  (referred to as “scopes”) that provide the framework for operational  boundaries. The three scopes are:
Source221, 2022, p.47: • Scope 1, “Direct Emissions,” represent emissions from the  combustible fuels and other sources that occur directly on  sites (e.g., refrigerants,) and mobile emissions sources.jj • Scope 2, “Indirect Emissions,” represent emissions that occur  off-site to produce electricity or steam purchased for use at  corporate locations. • Scope 3, “Other Indirect Emissions,” represents emissions  from activities down or upstream from a company’s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Walmart’s reported scope 1 and scope  2 emissions as reported to CDP annually, pursuant to ISO 14064- 3 (the international standard for verification of Greenhouse Gas  inventories). We follow Walmart’s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CO₂e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the organization discloses its Scope 1, Scope 2, and Scope 3 greenhouse gas (GHG) emissions. Scope 1 emissions include direct emissions from sources such as combustible fuels and mobile emissions sources (Source220, 2022, p.47). Scope 2 emissions represent emissions from the production of electricity or steam purchased for use at corporate locations (Source220, 2022, p.47). Scope 3 emissions represent emissions from activities down or upstream from a company's core operations (Source220, 2022, p.47). The risks associated with these emissions may differ depending on the scope. For example, Scope 1 emissions may pose risks related to the combustion of fossil fuels and the release of greenhouse gases into the atmosphere, while Scope 2 emissions may be associated with the reliance on non-renewable energy sources and the potential for carbon pricing or regulations (Source131, 2022, p.28). Scope 3 emissions may be associated with the sourcing of raw materials and the potential for supply chain disruptions or reputational risks (Source220, 2022, p.47).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</si>
  <si>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 “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that the organization has identified over the short, medium, and long term include the impact of climate change on the organization's operations and supply chain, as well as the potential for climate change to affect the organization's financial performance and reputation (Source10, 2019, p.3). These risks are associated with a horizon of short, medium, and long term, indicating that they are relevant to the organization's immediate, near-term, and long-term planning and decision-making (Source10, 2019,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</si>
  <si>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Source23, 2022, p.6: Initiative (GRI), MSCI, and the Sustainability   Accounting Standards Board (SASB).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metrics such as Scope 1, Scope 2, and Scope 3 emissions to assess climate-related risks and opportunities (Source27, 2022, p.7). These metrics help ensure that the performance is in line with its strategy and risk management process by providing a comprehensive understanding of the organization's greenhouse gas emissions and their sources (Source28, 2022, p.7). By disclosing these emissions, the organization can identify areas for improvement and track progress towards its carbon neutrality goals (Source27, 2022, p.7). Additionally, the organization is committed to reducing carbon emissions through equipment and fleet electrification, energy-efficient buildings, and tree planting, which aligns with its climate change and energy strategy (Source25, 2022, p.7). By focusing on these metrics, the organization can effectively manage climate-related risks and opportunities and achieve its sustainability objectives (Source27, 2022, p.7; Source28, 2022, p.7; Source25,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</si>
  <si>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Prologis' holistic approach to measuring, anticipating, and reducing risk includes proactively assessing and mitigating the impact of climate change (Source155, 2016, p.28). Risk management is a fundamental aspect of Prologis' operations, and it involves managing financial, operational, organizational, external, and macroeconomic risks (Source137, 2016, p.27). The company also commits to the Carbon Disclosure Project (CDP) and sets a science-based target for corporate offices (Source43, 2016, p.10). Additionally, Prologis reports regularly on environmental, social, and governance issues to widely recognized sustainability reporting organizations (Source188, 2016, p.34). Overall, management is actively involved in assessing and managing climate-related risks and opportunities at Prologis.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</si>
  <si>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20–24, 36–48) Impact  201-1 Direct economic value generated and  distributed 2021 ESG Report (p. 20–24, 36–48) 201-2 Financial implications and other risks  and opportunities due to climate  change 2021 Form 10-K (p. 8, 9, 15, 26, 29)  2021 ESG Report (p. 12–16)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a variety of metrics to assess climate-related risks and opportunities. These metrics include evaluating how our businesses, clients, and customers could be impacted through transition or physical risks driven by climate change (Source501, 2021, p.56). The organization also assesses the impacts of climate risk to locations, people, technology, and suppliers (Source501, 2021, p.56). Additionally, the organization considers the actions taken by clients to drive progress in reducing emissions, such as formulating detailed decarbonization plans and establishing carbon reduction targets (Source95, 2021, p.15). These metrics help ensure that the organization's performance is in line with its strategy and risk management process by providing a comprehensive understanding of the potential impacts of climate change on its businesses and clients (Source501, 2021, p.56; Source95, 2021, p.15).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</si>
  <si>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Sea’s  business and to evaluate the  proper management of our  business.  The Board currently consists of six  members and will periodically�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 y Selecting our independent registered public accounting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 y Reviewing and approving the compensation package for  our chief executive office�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various mechanisms. The board periodically reviews and determines the size of the board that is most effective in relation to future operations (Source146, 2021, p.46). The audit committee, which is responsible for overseeing accounting and financial reporting processes and audits of the financial statements of the company, also plays a role in addressing climate-related risks and opportunities (Source151, 2021, p.47). Additionally, management, which is responsible for implementing risk management systems and responsibilities, guides all relevant departments on how to manage climate-related risks (Source159, 2021, p.48). Furthermore, the company has developed clear plans and partnered with others to operate its businesses in increasingly responsible ways, which includes addressing climate-related risks and opportunities (Source9, 2021, p.3).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</si>
  <si>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“Acute Risks,”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identified by the organization over the short, medium, and long term include the impact of climate change on its property insurance business, such as increased frequency and severity of climate-related hazards (Source186, 2022, p.34), the need to consider climate risks and opportunities in its business strategy for long-term profitability and educational opportunities for management (Source204, 2022, p.36), and the potential for climate-related risks to affect its investment screening criteria and investment returns (Source180, 2022, p.33). These risks are associated with a horizon of short, medium, and long term.</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</si>
  <si>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impact Assurant's business strategy, economic and financial performance, and financial planning by driving long-term profitability and providing educational opportunities for management and employees (Source204, 2022, p.36). Assurant's materiality assessment, which used the Global Reporting Initiative (GRI) steps of Identification, Prioritization and Validation, identified climate risks and opportunities as significant ESG topics based on risks and opportunities (Source204, 2022, p.36). The company's risk governance structure, overseen by the Board and senior management, is coordinated by the Risk Management function to provide a common framework for evaluating the risks embedded in and across Assurant's businesses and functional areas (Source228, 2022, p.38). Assurant's preliminary scenario analysis, which is described in greater detail in the Climate Resilience section of this report, was reviewed with the full company's Board to inform them about climate-related risks (Source172, 2022, p.32). The company prioritizes risks and opportunities based upon each business unit's exposure to catastrophe, flood, fire, existing and emerging regulatory requirements related to climate change, and other climate-related events (Source223, 2022, p.37). Assurant integrates several strategies into its business approach to mitigate these risks and seize opportunities, including diversifying its business offerings (Source174, 2022, p.33).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</si>
  <si>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the oversight of management's role in assessing and managing these risks and opportunities (Source239, 2022, p.57, CDP C1.1b). The board is responsible for describing the organization's climate-related risks and opportunities identified over the short, medium, and long term (Source239, 2022, p.57, CDP C2.1a). Additionally, the board is responsible for integrating climate-related risks and opportunities into the organization's overall risk management (Source239, 2022, p.57, CDP C2.1a).</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</si>
  <si>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Assurant’s operations to enhance resilience. Key modeling  assumptions related to asset values and GHG emissions associated with each site. In alignment with the  TCFD recommendations, we reviewed impacts in the near-term (2020-2029) and how they may evolve in  the longer-term (2030-2039) under a “two-degree” scenario and a “business-as-usual” scenario.1 In 2021,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Assurant's strategy is resilient when considering different climate-related scenarios, including a 2°C target or lower scenario. The company has conducted preliminary scenario analysis to identify and analyze climate-related risks faced by its critical and/or highly vulnerable facilities across the globe (Source215, 2022, p.37). This analysis was reviewed with the full company's Board, indicating that climate risks are integrated into the company's risk identification, assessment, and management processes (Source167, 2022, p.32). Additionally, Assurant has explored climate-related opportunities for its operations to enhance resilience, such as using physical risk management tools and incentivizing flood-prone policyholders to use these tools (Source218, 2022, p.37). The company also reviewed the impacts of climate change under different scenarios, including a "two-degree" scenario and a "business-as-usual" scenario, to assess the long-term implications of these risks (Source216, 2022, p.37). Overall, Assurant's strategy is resilient when considering climate-related risks and opportunities.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</si>
  <si>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processes for identifying, assessing, and managing climate-related risks are integrated into the organization's overall risk management through various mechanisms. The management form key components of the Company's overall risk-management protocol, guiding all relevant departments on how to implement risk management systems and responsibilities to ensure that our Company's business risks are fully understood and securely managed (Source159, 2021, p.48). The Internal Audit team is responsible for periodically assessing the risks associated with our businesses, identifying and analyzing the internal and external risks of Sea and each business department, while management optimizes risk control initiatives (Source157, 2021, p.48). The Audit Committee's supervision and responsibilities with respect to risk assessment and risk management are prioritized by the Board of Directors (Source158, 2021, p.48). Our sustainability initiatives similarly evolved over the last year, with a focus on Environmental, Social, and Governance factors, and we have developed clear plans, partnered with others, and acted to operate our businesses in increasingly responsible ways (Source9, 2021, p.3). Our governing policies and guidelines related to providing feedback and raising confidential internal reports can be found on our internal web portal accessible to all our employees (Source176, 2021, p.53).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</si>
  <si>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organization's strategy is resilient when considering different climate-related scenarios, including a 2°C target or lower scenario. This is evident from the company's commitment to corporate responsibility and sustainability, as well as its focus on creating long-term value for its stakeholders (Source39, 2019, p.10). Additionally, the organization has a robust governance structure in place to ensure the implementation of sustainability policies and programs (Source18, 2019, p.5). This governance structure includes a number of mechanisms designed to strengthen sustainability efforts and support business performance (Source18, 2019, p.5). Furthermore, the organization engages in stakeholder dialogue with organizations such as the Sustainability Accounting Standards Board (SASB) to address topics of most material impact to its business and the environment (Source50, 2019, p.13). This demonstrates the organization's willingness to consider and address climate-related risks and opportunities.
Regarding climate physical risks, the organization's strategy is also resilient. The company has a focus on environmental stewardship and innovation, which includes the implementation of environmental management standards and oversight (Source2, 2019, p.2). Additionally, the organization has a Risk Center of Excellence that is responsible for overseeing risk management policies and practices, including those related to climate physical risks (Source35, 2019, p.9). This suggests that the organization is taking proactive steps to address and mitigate the impacts of climate physical risks on its business.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</si>
  <si>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Walmart's management team, including the Chief Sustainability Officer, provides updates on the ESG agenda and progress to the Nominating and Governance Committee (NGC) (Source200, 2022, p.43). The NGC discusses Walmart's ESG strategies and progress, including climate and public policy strategies and practices (Source200, 2022, p.43). Additionally, Walmart's executive leadership team reviews the company's climate strategy at least annually (Source128, 2022, p.27). The company's climate strategy includes adapting operations to enhance resilience in the face of climate risk, preparing facilities and associates for weather-related disasters, taking steps to enhance supply chain surety in the face of near-term disasters and disruptions, and accounting for transition risk in business planning (Source135, 2022, p.29). Management also engages suppliers on energy, nature, waste, packaging, transportation, product use &amp; design through Project GigatonTM, provides suppliers with tools and resources, leads consortia and advocates for public policy aligned with the Paris Climate Agreement, and engages suppliers through Project GigatonTM and provides playbooks and tools (Source118, 2022, p.26). Overall, management plays a proactive role in assessing and managing climate-related risks and opportunities, ensuring the company's resilience and sustainability in the face of climate change.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</si>
  <si>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manages climate-related risks by implementing the ISO 14001 environmental management standards, which aim to minimize the negative impact of operations on the environment and comply with applicable laws and regulations (Source46, 2019, p.12). The Board of Directors oversees the risk management policies and practices related to climate change, and the ITT Risk Center of Excellence coordinates the identification, mitigation, and monitoring of climate-related risks on a global basis (Source37, 2019, p.9). The organization also engages in stakeholder dialogue with the Sustainability Accounting Standards Board (SASB) to address climate-related topics of most material impact to the business and the environment (Source50, 2019, p.13).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</si>
  <si>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Source661, 2016, p.101: 15 7, 8, 9 G4-EC2 - Financial implications and other risks and opportunities for the organization’s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 such as modernization of facilities, utilization
Source336, 2016, p.52: 52 Greenhouse Gas Emission (in million metric tons of CO2 equivalent - CO2e) 2014 2015 2016 Direct emissions (Scope 1 – GHG Protocol) 79.6 77.4 66.1 Indirect emissions (Scope 2 –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the organization discloses its Scope 1, Scope 2, and Scope 3 greenhouse gas (GHG) emissions. Scope 1 emissions refer to direct emissions from owned or controlled sources (Source661, 2016, p.101). Scope 2 emissions refer to indirect emissions from the generation of purchased energy (Source661, 2016, p.101). Scope 3 emissions refer to indirect emissions from activities that are not owned or controlled, such as supply chain emissions (Source661, 2016, p.101). The risks associated with these emissions differ depending on the scope. Scope 1 emissions are associated with the organization's operational control and are subject to the GHG Protocol (Source661, 2016, p.101). Scope 2 emissions are associated with the organization's energy consumption and are subject to the GHG Protocol (Source661, 2016, p.101). Scope 3 emissions are associated with the organization's supply chain and are subject to the GHG Protocol (Source661, 2016, p.101).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</si>
  <si>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PNC’s Environmental Performance, Total Building Energy Consumption, p. 24 GRI 305: Emissions 2016 305-1 Direct (Scope1) GHG emissions Building a Sustainable Future, PNC’s Environmental Performance, Direct emissions (Scope 1), p. 24 305-2 Energy indirect (Scope 2) GHG emissions Building a Sustainable Future, PNC’s Environmental Performance, Indirect emissions (Scope 2), p. 24 305-3 Other indirect (Scope 3) GHG emissions
Source336, 2021, p.34: 404-2 Programs for upgrading employee skills and transition assistance programs Delivering for Our Stakeholders, Our Employees, pp. 18–21 ESG RISK MANAGEMENT1 GRI 3: Material Topics 2021 3-3 Management of material topics Building a Sustainable Future, pp. 23–26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the organization discloses its Scope 1, Scope 2, and Scope 3 greenhouse gas (GHG) emissions. Scope 1 emissions include direct emissions from sources owned or controlled by the organization (Source337, 2021, p.34). Scope 2 emissions include indirect emissions from sources owned or controlled by the organization (Source337, 2021, p.34). Scope 3 emissions include indirect emissions from sources not owned or controlled by the organization (Source337, 2021, p.34). The related risks for these emissions include climate-related risk, which is a material topic for the organization (Source92, 2021, p.12). The risks associated with Scope 1 and Scope 2 emissions are managed through internal controls and processes, while Scope 3 emissions are subject to enhanced ESG due diligence (Source381, 2021, p.38). The risks associated with Scope 1, Scope 2, and Scope 3 emissions are addressed in the organization's Risk Governance Framework (Source258, 2021, p.26).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</si>
  <si>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They are responsible for guiding all relevant departments on how to implement risk management systems and responsibilities to ensure that our Company’s business risks are fully understood and securely managed (Source159, 2021, p.48). Management also collaborates with all business divisions to execute and implement key ESG initiatives, including those related to climate change (Source26, 2021, p.8). Additionally, management prioritizes risks and provides recommendations for the Company’s ESG-related decisions (Source28, 2021, p.9). Furthermore, the Internal Audit team, which is responsible for periodically assessing the risks associated with our businesses, identifies and analyzes the internal and external risks of Sea and each business department, while management optimizes risk control initiatives (Source157, 2021, p.48). Therefore, management is actively involved in assessing and managing climate-related risks and opportunities.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</si>
  <si>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Source219, 2021, p.23: quality of life for our employees, customers and  communities.  PNC recently formalized our “4+1”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impact PNC's business strategy, economic and financial performance, and financial planning by influencing the integration of climate change into the organization's Risk Governance Framework, which enables the consideration of how climate change drives risk or accelerates risks across PNC's Risk Taxonomy (Source258, 2021, p.26). This integration allows PNC to better prepare for the possibility of these risks taking shape and make informed decisions about managing climate-related risks (Source258, 2021, p.26). Additionally, PNC has committed to making its operations more sustainable and enhancing operational efficiency to achieve greater energy reduction and cost savings through an aggressive real estate portfolio (Source254, 2021, p.25). This commitment to sustainability and energy efficiency can positively impact PNC's economic and financial performance (Source254, 2021, p.25). Furthermore, PNC has released its first Task Force for Climate-related Financial Disclosures (TCFD) Report, which looks at PNC's climate risk management strategy across four categories — governance, strategy, risk management, and metrics and targets — to give investors informative and actionable information (Source2, 2021, p.2). This report demonstrates PNC's commitment to transparency and accountability in managing climate-related risks (Source2, 2021, p.2). Overall, climate-related risks and opportunities play a significant role in shaping PNC's business strategy, economic and financial performance, and financial planning (Source258, 2021, p.26; Source254, 2021, p.25; Source2, 2021,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</si>
  <si>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Walmart uses scenario-based climate risk assessments to understand and quantify climate-related risks and opportunities (Source128, 2022, p.27). The company also incorporates climate risk into its Enterprise Risk Management process (Source128, 2022, p.27). Walmart's executive leadership team reviews the company's climate strategy annually (Source128, 2022, p.27). The company has received an A or A- score from CDP for its transparency on climate action (Source32, 2022, p.8). Walmart reports on climate-related risks and opportunities through programs such as CDP and the Task Force on Climate-related Financial Disclosures (Source10, 2022, p.4). The company has set targets to enhance resilience in the face of climate risk, such as preparing facilities and associates for weather-related disasters, taking steps to enhance surety of supply in the face of near-term disasters and disruptions, and accounting for transition risk in business planning (Source135, 2022, p.29).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</si>
  <si>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  We continued to make progress  against reducing our carbon footprint through invest-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organisation's strategy is resilient when considering different climate-related scenarios, including a 2°C target or lower scenario. This is evident in the company's commitment to achieving carbon neutrality by 2035 and its efforts to reduce carbon emissions through equipment and fleet electrification, energy efficient buildings, and tree planting (Source25, 2022, p.7). Additionally, the company is working with a leading sustainability consultant to review its greenhouse gas emissions inventory and advise on data collection and management process improvements, which demonstrates its proactive approach to addressing climate change (Source28, 2022, p.7). Furthermore, the company's materiality assessment highlighted environmental management and compliance as a key topic, indicating its focus on reducing waste and avoiding harmful pesticides in routine maintenance or when developing a new property (Source24, 2022, p.7). Overall, the company's strategy is resilient in the face of different climate-related scenarios and is committed to addressing the physical risks associated with climate change.</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</si>
  <si>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  Our Board of Directors continues to  exercise oversight of our ESG efforts. Our adherence to  sound business principles and maintaining the highest  standards of business integrity and ethics is unwavering.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various means. Firstly, the board has established a commitment to prioritize ESG matters, which includes addressing climate-related risks and opportunities (Source95, 2022, p.21). Secondly, the board has delegated oversight of climate-related programs and initiatives to the Compensation Committee, which is composed of independent members (Source91, 2022, p.21). Additionally, the board has adopted Corporate Governance Guidelines that outline the qualifications and responsibilities of directors and director candidates, including their role in overseeing climate-related risks and opportunities (Source94, 2022, p.21). Furthermore, the board has commissioned a materiality assessment to identify the topics that matter most to stakeholders, including climate-related risks and opportunities (Source22, 2022, p.6). Overall, the company's board takes a proactive approach to overseeing climate-related risks and opportunities through its commitment to ESG, delegation of oversight, adoption of governance guidelines, and commissioning of a materiality assessment.</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</si>
  <si>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discloses its Scope 1 and Scope 2 greenhouse gas (GHG) emissions, but does not mention Scope 3 emissions (Source28, 2022, p.7). The risks associated with these emissions include the impact on the environment and the organization's carbon neutrality goals (Source28, 2022, p.7). The risks may differ depending on the scope, with Scope 1 emissions being directly related to the organization's operations and Scope 2 emissions being indirectly related through the use of energy sources (Source28,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</si>
  <si>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employees—and of the customers inside our facilities—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Source60, 2016, p.14: We demonstrated our long-term dedication to climate action  by signing the CDP’s Commit to Action. In addition, we align  with several of the UN Sustainable Development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have a significant impact on Prologis' business strategy, economic and financial performance, and financial planning. The effects of climate change, such as extreme weather events, have the potential to impact the company's facilities and disrupt global supply chains (Source154, 2016, p.28). Prologis proactively assesses and mitigates the impact of climate change as part of its holistic, systemic efforts to measure, anticipate, and reduce risk across its operations (Source155, 2016, p.28). The company also commits to the CDP's Commit to Action campaign, setting a science-based target for corporate offices and implementing strategic projects consistent with this commitment (Source43, 2016, p.10). Additionally, Prologis aligns with several of the UN Sustainable Development Goals, including Goal 7: Ensure access to affordable, reliable, sustainable, and modern energy for all, and Goal 9: Build resilient infrastructure, promote inclusive and sustainable industrialization, and foster innovation (Source60, 2016, p.14). By addressing climate-related risks and opportunities, Prologis aims to ensure the long-term viability of its facilities, comply with changing standards and regulations, improve supplier performance, and reduce risk (Source155, 2016, p.28; Source154, 2016, p.28; Source60, 2016, p.14).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</si>
  <si>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 “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the frameworks provided by the Sustainability Accounting Standards Board (SASB) and the United Nations Global Compact (UNGC) to understand, quantify, and benchmark climate-related risks and opportunities (Source14, 2019, p.4). The organization also engages in stakeholder dialogue with the Sustainability Accounting Standards Board (SASB) on topics of most material impact to its business and the environment, including energy, greenhouse gases, water, and waste (Source50, 2019, p.13). Additionally, the organization regularly reaches out to its investors to gauge their growing interest in Environmental, Social, and Governance (ESG) issues (Source39, 2019, p.10). However, the sources do not provide information on how the organization is performing against these targets.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</si>
  <si>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organisation's strategy is resilient when considering different climate-related scenarios, including a 2°C target or lower scenario. This is evident from the source that mentions the company's focus on Environmental, Social, and Governance (ESG) factors, which includes climate change mitigation and adaptation (Source9, 2021, p.3). The source also highlights the company's commitment to reducing carbon emissions and strengthening disclosures on carbon emissions, which aligns with the 2°C target (Source9, 2021, p.3). Additionally, the source mentions the company's efforts to operate its businesses in increasingly responsible ways, which suggests that the strategy is resilient in the face of different climate-related scenarios (Source9, 2021, p.3). However, the sources do not directly address the resilience of the strategy when considering climate physical risks. Therefore, a definitive answer cannot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</si>
  <si>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board’s  Governance and Nomination Committee.  For a complete description of Prologis’ corporate  governance practices and approach to risk management,  please refer to our 2016 Proxy Statement and 10-K or visit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Source176, 2016, p.32: We had no significant changes to the  organization’s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the Governance and Nomination Committee, which is responsible for oversight of sustainability (Source139, 2016, p.27). The board engages with Prologis teams at the individual market level to assess and mitigate the impact of climate change (Source155, 2016, p.28). Prologis proactively manages financial, operational, organizational, external, and macroeconomic risks through a comprehensive risk oversight framework, which includes board engagement with executive and risk management teams (Source137, 2016, p.27). The company reports regularly on environmental, social, and governance issues to widely recognized sustainability reporting organizations, including CDP (Source143, 2016, p.27).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</si>
  <si>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They recognize the serious environmental and social challenges that climate change poses and understand that their business decisions have the potential to impact society and the environment (Source498, 2021, p.56). To address these risks, management has developed an internal risk classification system that considers the horizon, business sector, and geography to better understand how climate risk may emerge within the organization (Source503, 2021, p.56). They have also established an internal approach to managing climate risk, which includes evaluating the impact of climate change on their businesses, clients, and customers (Source501, 2021, p.56). Additionally, management has developed policies and standards to address climate risk and collaborates with stakeholders across the organization to integrate climate considerations into line-of-business risk management frameworks (Source504, 2021, p.56). Overall, management takes a proactive approach to assessing and managing climate-related risks and opportunities, prioritizing the development of resiliency plans and the integration of climate risk into their Firmwide risk management framework (Source501, 2021, p.56; Source504, 2021, p.56).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</si>
  <si>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identified by the organization over the short, medium, and long term include physical risks such as extreme weather events and transition risks as society moves toward net-zero emissions (Source502, 2021, p.56). These risks are associated with a horizon and can materialize across the four major risk types managed by the organization, including strategic, market, operational, and credit and investment risk (Source502, 2021, p.56). The organization has established an internal approach to managing climate risk, including developing relevant policies and standards, and collaborates with stakeholders across the Firm to better understand how these risks may emerge (Source503, 2021, p.56). The organization has also integrated climate considerations into line-of-business risk management frameworks and plans to disclose additional detail on its efforts to integrate climate risk into its Firmwide risk management framework in a standalone climate report (Source504, 2021, p.56).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</si>
  <si>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Protocol’s Corporate Accounting and Reporting Standard, updating our emissions factors to the IEA’s 2018  emission factors and EPA’s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the organization discloses its Scope 1, Scope 2, and, if appropriate, Scope 3 greenhouse gas (GHG) emissions. Scope 1 emissions refer to direct emissions from owned or controlled sources, such as fuel combustion or industrial processes. Scope 2 emissions refer to indirect emissions from the generation of purchased energy, such as electricity or heat. Scope 3 emissions refer to indirect emissions from sources that are not owned or controlled, such as supply chain activities or customer use of products. The related risks for these different scopes may differ. For example, Scope 1 emissions are typically associated with operational risks, while Scope 2 emissions are associated with energy procurement risks. Scope 3 emissions are associated with supply chain risks and the risks associated with the use of products by customers (Source114, 2022, p.29; Source242, 2022, p.57; Source278, 2022, p.66; Source124, 2022, p.30).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</si>
  <si>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Source76, 2021, p.11: The board of directors remains deeply committed   to PNC’s ESG efforts and believes that PNC’s   ability to effectively manage such issues, including  supporting the transition to a low-carbon economy,  is increasingly critical to our ability to compete. While the full board continues to have ultimate  oversight of PNC’s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PNC’s ESG  efforts to each of our board committees. For  example, the board’s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11–12  The board is briefed quarterly on material ESG topics.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”4+1” Climate Action  Strategy, and published our first TCFD Report and  our Environmental and Social Policy Guidelines  for Responsible Lending.   •  Strengthened our board’s oversight of ESG:   We restructured and enhanced our board of  directors’ oversight of PNC’s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PNC’s environmental and social  disclosures. •  Formalized a strategy to finance the transition   to a low-carbon economy. Our “4+1” Climate  Action Strategy allows us to set concrete,  incremental goals around PNC’s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various mechanisms. The board of directors has oversight of PNC's ESG strategy and ESG risks and opportunities, with the CEO and Executive Committee responsible for day-to-day oversight (Source78, 2021, p.11). The board's Risk Committee has explicit oversight of climate-related risks, while the Special Committee on Equity &amp; Inclusion has oversight of social justice and economic empowerment efforts (Source77, 2021, p.11). The board is briefed quarterly on material ESG topics (Source221, 2021, p.23). Additionally, the company has integrated climate change-related risks into its existing Risk Governance Framework, which enables it to consider how climate change drives risk or accelerates risks across PNC's Risk Taxonomy (Source258, 2021, p.26).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</si>
  <si>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 RISK Our approach to corporate governance includes:  • Maintaining a majority independent Board with diverse  backgrounds and relevant experiences and skills •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 initiatives. Additional governance bodies and working teams include: •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various mechanisms. The board has a majority independent composition with diverse backgrounds and relevant experiences and skills (Source198, 2022, p.43). The board committees, such as the Governance Committee, have oversight responsibility for particular ESG issues (Source63, 2022, p.14). The board regularly engages with stakeholders, including shareholders, customers, associates, and suppliers, to receive feedback on climate-related risks and opportunities (Source199, 2022, p.43). The board also reviews the company's climate strategy at least annually, with the Nominating and Governance Committee discussing the ESG strategies and progress, including climate and public policy strategies and practices (Source200, 2022, p.43). The board-adopted climate policy advocates for collective climate action across the retail and consumer goods sector through operational emissions reduction initiatives, supplier engagement, innovation in product supply chain practices, advocacy, and philanthropy (Source129, 2022, p.27). The Walmart corporate sustainability team leads the development of the company's climate strategy, working closely with the board and management committees (Source118, 2022, p.26).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</si>
  <si>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have a significant impact on ITT's business strategy, economic and financial performance, and financial planning. These risks and opportunities are taken into account in the company's sustainability governance structure, which is overseen by the Board of Directors (Source40, 2019, p.10). The Board is responsible for ensuring that the company is responding to all significant risks that could impact its ability to meet business objectives, including climate-related risks (Source35, 2019, p.9). ITT also engages in stakeholder dialogue with organizations such as the Sustainability Accounting Standards Board (SASB) to understand the material impact of climate-related issues on its business and the environment (Source50, 2019, p.13). Additionally, the company regularly reaches out to investors to gauge their interest in sustainability-related topics, including climate change (Source39, 2019, p.10). By addressing climate-related risks and opportunities, ITT aims to create long-term value for its shareholders, customers, and employees (Source39, 2019,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</si>
  <si>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  Weekly tailgate meetings are held to  include initiatives tied to seasonal risks,  including heat illness prevention in the  summer and avoiding slips and falls in   the winter •  Monthly driver meetings are held to discuss  accident avoidance and defensive driving  techniques •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manages climate-related risks by focusing on renewables as part of its shift to a more electric-powered company (Source25, 2022, p.7). It also works with customers to help them save water through design and technological innovations, particularly in areas of extreme water stress (Source25, 2022, p.7). Additionally, the organization engages with a leading sustainability consultant to review its greenhouse gas emissions inventory and advise on data collection and management process improvements (Source28, 2022, p.7). It also recognizes the importance of team member safety and the electrification of equipment and fleet (Source28,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</si>
  <si>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Source222, 2021, p.23: management process and comprehensive energy   Engage our employees PNC’s planned Climate Transition   Advocates initiative will enable   employees to have climate transition–  related conversations with clients.  Execute on ambitious  operational sustainability  goals PNC is committed to continually setting  and achieving ambitious carbon  emissions, energy use, water use and  renewable electricity goals. Understand and support our  customers’ transition plans PNC is committed to providing the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PNC has integrated climate change-related risks into its existing Risk Governance Framework, which enables the consideration of how climate change drives risk or accelerates risks across PNC's Risk Taxonomy (Source258, 2021, p.26). The organization has also incorporated climate risk into its Enterprise Risk Management framework as an amplifier across all risk areas (Source221, 2021, p.23). PNC has developed a carbon intensity score to provide a top-down indication of where climate risk resides within its loan portfolio, and it has analyzed the effect of rising sea levels and chronic flooding on its residential real estate portfolio through scenario analysis (Source257, 2021, p.26). These processes are part of PNC's overall risk management and demonstrate its commitment to identifying, assessing, and managing climate-related risks.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</si>
  <si>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the CDP Climate Change questionnaire to identify and assess climate-related risks (Source116, 2022, p.29). The CDP C2.1 and CDP C2.2 criteria are used to describe the organization's processes for identifying and assessing climate-related risks (Source241, 2022, p.57). The CDP C2.1a and CDP C2.2a criteria are used to describe the organization's processes for managing climate-related risks (Source241, 2022, p.57). The CDP C2.3 and CDP C2.4 criteria are used to describe the impact of climate-related risks and opportunities on the organization's businesses, strategy, and financial planning (Source240, 2022, p.57). The CDP C3.2 and CDP C3.3 criteria are used to describe the resilience of the organization's strategy, taking into consideration different climate-related scenarios (Source240, 2022, p.57).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</si>
  <si>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 Scope 1: Direct emissions from sources owned or  controlled by Prologis  • Scope 2: Indirect emissions associated with  consumption of purchased electricity and gas  • Scope 3: All other indirect emissions not included  in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 / World  Business Council for Sustainable Development Greenhouse  Gas Protocol: A corporate accounting and reporting  standard, revised edition (otherwise referred to as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Yes, the organization discloses its Scope 1, Scope 2, and Scope 3 greenhouse gas (GHG) emissions. Scope 1 emissions include direct emissions from sources owned or controlled by the organization, while Scope 2 emissions include indirect emissions associated with the consumption of purchased electricity and gas. Scope 3 emissions include all other indirect emissions not included in Scope 2. The related risks for these emissions differ depending on the scope. Scope 1 emissions are associated with the organization's business operations and are not subject to market-based risks. Scope 2 emissions are associated with the organization's energy consumption and are subject to market-based risks. Scope 3 emissions are associated with the organization's supply chain and are subject to location-based risks (Source189, 2016, p.35; Source102, 2016, p.20; Source186, 2016, p.34; Source101, 2016, p.20).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</si>
  <si>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Walmart periodically conducts a scenario-based climate risk assessment, which informs the company's climate mitigation and adaptation strategies (Source128, 2022, p.27). Climate risk is also incorporated into the company's Enterprise Risk Management process (Source128, 2022, p.27). The company's executive leadership team reviews Walmart's climate strategy at least annually (Source128, 2022, p.27). Walmart has a Board-adopted climate policy and advocates for climate action (Source135, 2022, p.29). The company engages suppliers on energy, nature, waste, packaging, transportation, product use &amp; design through Project GigatonTM (Source118, 2022, p.26). Walmart seeks to transform its business and product supply chains to be regenerative (Source110, 2022, p.24).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</si>
  <si>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PNC has started to integrate climate change-related risks into its existing Risk Governance Framework, which enables the consideration of how climate change drives risk or accelerates risks across PNC's Risk Taxonomy (Source258, 2021, p.26). PNC has also committed to making its operations more sustainable and enhancing operational efficiency to achieve greater energy reduction and cost savings through an aggressive real estate portfolio (Source254, 2021, p.25). Additionally, PNC has released its first Task Force for Climate-related Financial Disclosures (TCFD) Report, which looks at PNC's climate risk management strategy across four categories — governance, strategy, risk management, and metrics and targets — to give investors informative and actionable information (Source9, 2021, p.4).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</si>
  <si>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that the organization has identified over the short, medium, and long term include the impact of rising sea levels and chronic flooding on the residential real estate portfolio (Source257, 2021, p.26), the risk of climate change accelerating risks across PNC's Risk Taxonomy (Source258, 2021, p.26), and the integration of climate risk into the organization's Enterprise Risk Management framework as an amplifier across all risk areas (Source221, 2021, p.23). These risks are associated with a horizon of short, medium, and long term (Source257, 2021, p.26; Source258, 2021, p.26; Source221, 2021, p.23).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</si>
  <si>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a risk assessment process to identify and assess climate-related risks. This process involves the Internal Audit team periodically assessing the risks associated with the organization's businesses, including internal and external risks (Source157, 2021, p.48). The team identifies risks and analyzes their impact on the organization, while management optimizes risk control initiatives as part of the Company's efforts to strengthen enterprise risk control capabilities (Source157, 2021, p.48). The organization also uses key components of its overall risk-management protocol to manage climate-related risks, with management guiding relevant departments on how to implement risk management systems and responsibilities to ensure that business risks are fully understood and securely managed (Source159, 2021, p.48).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</si>
  <si>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Source682, 2016, p.105: risk management processes for economic, environmental and social topics. PAGE 18; 33 AND 34.  Formulário de Referência (chapter 5.2  “Descrição da política de gerenciamento de  riscos de mercado”) 4, 5, 16 - G4-47 - Frequency of the highest governance body’s review of economic, environmental and  social impacts, risks, and opportunities. PAGE 20.  Formulário de Referência (chapter 12.3  “Regras, políticas e práticas relativas ao  Conselho de Administração”)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body’s role in reviewing the effectiveness  of the organization’s risk management processes for economic,  environmental and social topics. PAGE 18; 33 AND 34.  Formulário de Referência (chapter 5.2 “Descrição da política de  gerenciamento de riscos de mercado”)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a risk management process to identify and assess climate-related risks. This process is aligned with the organization's Strategic Plan and is consistent with the document (Source204, 2016, p.33). The identification of climate-related risks is directed by guidelines established in internal rules and standards, as well as managerial instruments such as the registration of environmental data (Source360, 2016, p.56). The organization also conducts studies to assess risks to biodiversity and establish action plans (Source371, 2016, p.58). The risk structure is linked to the Executive Director of Strategy, Organization and Management System, and an Executive Committee of Risks has been structured to advise the Executive Board on specific risk management matters (Source217, 2016, p.34).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</si>
  <si>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PNC has integrated climate change-related risks into its existing Risk Governance Framework, which enables the consideration of how climate change drives risk or accelerates risks across PNC's Risk Taxonomy (Source258, 2021, p.26). PNC has also incorporated climate risk into its Enterprise Risk Management framework as an amplifier across all risk areas (Source221, 2021, p.23). Additionally, PNC has conducted assessments to evaluate its exposure to various physical and climate transition risks (Source2, 2021, p.2). These efforts demonstrate PNC's commitment to actively managing climate-related risks and opportunities (Source254, 2021, p.25).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</si>
  <si>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 Assessing risks and identifying hazards.  • Taking reasonable and practical steps to manage and reduce safety risks.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 “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ITT's management recognizes the importance of corporate responsibility and sustainability in creating long-term value for shareholders, customers, and employees (Source39, 2019, p.10). To address climate-related risks and opportunities, ITT regularly reaches out to investors to gauge their interest in sustainability issues (Source39, 2019, p.10). The Board of Directors takes investor feedback on sustainability seriously, and two committees of the Board have primary responsibility for sustainability-related topics (Source40, 2019, p.10). ITT's approach to environmental management is largely informed by standards set by the International Organization for Standardization (ISO), which aim to minimize the negative impact of operations on the environment and comply with applicable laws and regulations (Source46, 2019, p.12). By working across businesses and functions, ITT is improving its risk management process and managing risk more proactively each year (Source38, 2019, p.9). The General Managers at all of ITT's worldwide facilities play a vital role in implementing and maintaining necessary safety processes, including assessing risks and identifying hazards (Source125, 2019, p.27).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</si>
  <si>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processes for identifying, assessing, and managing climate-related risks are integrated into the organization's overall risk management through the use of the CDP Climate Change questionnaire, which aligns with the Task Force for Climate-Related Financial Disclosures (TCFD) framework (Source116, 2022, p.29). This questionnaire is used to assess climate-related risks and opportunities, and the results are integrated into the organization's risk management process (Source241, 2022, p.57). The organization also conducts a qualitative climate scenario analysis to assess the physical and transition risks and opportunities that may impact its business strategy and operations (Source123, 2022, p.30). This analysis is used to identify and manage climate-related risks (Source123, 2022, p.30). Additionally, the organization expands climate-related risks and opportunities that operating companies should evaluate via the Risk Assessment Process (Source123, 2022, p.30). The results of the climate scenario analysis are also integrated into the organization's overall risk management (Source123, 2022, p.30).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</si>
  <si>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PNC uses a carbon intensity score to provide a top-down indication of where climate risk resides within its loan portfolio (Source257, 2021, p.26). This score is intended for high-level benchmarking and assessing portfolio trends (Source257, 2021, p.26). Additionally, PNC analyzed the effect of rising sea levels and chronic flooding on its residential real estate portfolio through scenario analysis (Source257, 2021, p.26). However, there is no information on how the organization is performing against these targets.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</si>
  <si>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Source41, 2019, p.10: •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 meaning they have no relationships with the company that  would impair their judgment or ability to objectively oversee ITT’s operations.   The Board has three committees – Audit, Compensation &amp; Personnel, and Nominating &amp; Governance –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various mechanisms. The Board of Directors takes investor feedback on sustainability seriously and has primary responsibility for sustainability-related topics (Source40, 2019, p.10). The Board works to ensure that appropriate risk management systems are employed throughout the company to address any issues that might arise, and monitors overall corporate performance, the integrity of ITT’s financial controls, and the effectiveness of our legal compliance and enterprise risk management programs, risk governance practices, and risk mitigation efforts (Source36, 2019, p.9). The Board is charged with oversight of our risk management policies and practices (Source35, 2019, p.9). ITT also engages in stakeholder dialogue with the Sustainability Accounting Standards Board (SASB) on topics of most material impact to our business and the environment, including energy, greenhouse gases, water, and waste (Source50, 2019, p.13).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(Source41, 2019,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</si>
  <si>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role of management in assessing and managing climate-related risks and opportunities is overseen by the Board and senior management, coordinated by the Risk Management function, and the responsibility of the Chief Strategy and Risk Officer and the Global Head of Risk (Source228, 2022, p.38). The Chief Strategy and Risk Officer, Chief Administrative Officer, and Chief Financial Officer, who each report directly to the President and CEO, oversee functions responsible for climate-related actions, policies, and risk mitigation (Source234, 2022, p.38). The SVP, Investor Relations and Sustainability in collaboration with the Global Head of Risk, oversee climate risk from a management perspective (Source168, 2022, p.32). Risk Management also coordinates with compliance and other departments and internal committees overseeing risk to develop recommendations for risk limits (Source230, 2022, p.38). The Company’s risk management policies and facilitate identification, management, measurement, and reporting of risks (Source230, 2022, p.38).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</si>
  <si>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the following targets to understand/quantify/benchmark climate-related risks and opportunities: Scope 1, Scope 2, and, if appropriate, Scope 3 greenhouse gas (GHG) emissions (CDP C6.1, CDP C6.3, CDP C6.5). The organization also has targets to manage climate-related risks, including reducing GHG emissions and developing other resilience targets beyond GHG emissions (Source242, 2022, p.57). The organization is performing against these targets by expanding Scope 1 and Scope 2 GHG accounting to include at least 95% of sites, in alignment with SBTi guidance (Source124, 2022, p.30).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</si>
  <si>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organization's strategy is resilient when considering different climate-related scenarios, including a 2°C target or lower scenario, as it has expanded the risk criteria within its Enterprise Risk Management program to account for the financial, operational, and regulatory risks in addition to physical risks (Source117, 2022, p.29). This allows the organization to capture climate-related risks and opportunities (Source117, 2022, p.29). The organization has also conducted a qualitative climate scenario analysis to assess how physical and transition risks and opportunities may impact business strategy and operations (Source123, 2022, p.30). This analysis helps the organization to identify and assess climate-related risks and opportunities (Source241, 2022, p.57). The organization has also integrated the results of the climate scenario analysis into its overall risk management (Source241, 2022, p.57). Therefore, the organization's strategy is resilient when considering different climate-related scenarios, including a 2°C target or lower scenario.</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</si>
  <si>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 identification is integrated into a multidisciplinary, company-wide risk identification, assessment, and management process (Source234, 2022, p.38). The company employs a risk governance structure overseen by the Board and senior management, coordinated by the Risk Management function, to provide a common framework for evaluating the risks embedded in and across our businesses and functional areas, developing risk appetites, managing these risks, and identifying current and future risk challenges and opportunities (Source228, 2022, p.38). Risk Management develops risk assessment and risk management policies and facilitates identification, management, measurement, and reporting of risks (Source230, 2022, p.38). Risk Management also coordinates with compliance and other departments and internal committees overseeing risk to develop recommendations for risk limits (Source230, 2022, p.38). Periodic reporting and discussion of climate risk occur at the ERC and subcommittees, as warranted (Source230, 2022, p.38).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</si>
  <si>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Source220, 2022, p.47: the World Resources Institute and the World Business Council for  Sustainable Development’s Greenhouse Gas Protocol Initiative  (“The GHG Protocol”) for corporate GHG accounting and  reporting. scope 2 (market-based) emissions include the carbon  reduction value of renewable electricity procured from onsite and  offsite projects. The GHG Protocol outlines three emissions sources  (referred to as “scopes”) that provide the framework for operational  boundaries. The three scopes are:
Source221, 2022, p.47: • Scope 1, “Direct Emissions,” represent emissions from the  combustible fuels and other sources that occur directly on  sites (e.g., refrigerants,) and mobile emissions sources.jj • Scope 2, “Indirect Emissions,” represent emissions that occur  off-site to produce electricity or steam purchased for use at  corporate locations. • Scope 3, “Other Indirect Emissions,” represents emissions  from activities down or upstream from a company’s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Walmart’s reported scope 1 and scope  2 emissions as reported to CDP annually, pursuant to ISO 14064- 3 (the international standard for verification of Greenhouse Gas  inventories). We follow Walmart’s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CO₂e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discloses its Scope 1, Scope 2, and Scope 3 greenhouse gas (GHG) emissions (Source220, 2022, p.47). Scope 1 emissions include direct emissions from combustible fuels and other sources that occur directly on sites (e.g., refrigerants, mobile emissions sources) (Source221, 2022, p.47). Scope 2 emissions represent emissions that occur off-site to produce electricity or steam purchased for use at corporate locations (Source221, 2022, p.47). Scope 3 emissions represent emissions from activities down or upstream from a company’s core (Source221, 2022, p.47). The risks associated with these emissions include the impact of climate change on the organization's operations and supply chain, as well as the potential for regulatory and reputational risks related to the organization's GHG emissions (Source117, 2022, p.26). The risks may differ depending on the scope, with Scope 1 emissions being more directly related to the organization's operations and Scope 2 emissions being more related to the organization's energy procurement and supply chain (Source117, 2022, p.26).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</si>
  <si>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 “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a direct answer to the question "What are the most relevant climate-related risks and opportunities that the organisation has identified over the short, medium, and long term? Are risks clearly associated with a horizon?"</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</si>
  <si>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Source23, 2022, p.6: Initiative (GRI), MSCI, and the Sustainability   Accounting Standards Board (SASB).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materiality assessment process involved benchmarking peers and sustainability leaders, analyzing current and emerging ESG trends, and examining leading reporting standards and guidance from Global Reporting Initiative (GRI), MSCI, and the Sustainability Accounting Standards Board (SASB) (Source23, 2022, p.6). The assessment identified ESG topics deemed most relevant to BrightView stakeholders, including environmental management and compliance, team member safety, and climate change and energy (Source24, 2022, p.7). The assessment also guides the focus of disclosures in this ESG Report and reports in the future (Source22, 2022,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</si>
  <si>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at Prologis (Source155, 2016, p.28). As part of the company's holistic, systemic efforts to measure, anticipate, and reduce risk across its operations, it proactively assesses and mitigates the impact of climate change (Source155, 2016, p.28). This includes assessing the effects of climate change on its facilities and global supply chains, as well as validating safety data, increasing operational efficiencies, and reducing risk (Source154, 2016, p.28). Risk management is not just a corporate function at Prologis, but a mentality that is woven into every aspect of its operations, including proactively managing financial, operational, organizational, external, and macroeconomic risks through a comprehensive risk oversight framework (Source137, 2016, p.27).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</si>
  <si>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20–24, 36–48) Impact  201-1 Direct economic value generated and  distributed 2021 ESG Report (p. 20–24, 36–48) 201-2 Financial implications and other risks  and opportunities due to climate  change 2021 Form 10-K (p. 8, 9, 15, 26, 29)  2021 ESG Report (p. 12–16)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a variety of quantitative and qualitative measures to evaluate clients' current emissions performance, their track record, and future plans (Source95, 2021, p.15). These measures include historical emissions reductions, current carbon intensity, and forecasted intensity based on publicly announced emissions targets (Source95, 2021, p.15). The organization also assesses actions taken by clients to drive progress, such as formulating detailed decarbonization plans and establishing science-based targets (Source95, 2021, p.15). The assessment framework is led by the Climate Change Taskforce (CCT) along with partners such as key Banking and Risk Management groups (Source96, 2021, p.15). The organization will continue to build on its efforts in key portfolios over time, particularly as it expands to additional targets and sectors (Source96, 2021, p.15).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</si>
  <si>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Sea’s  business and to evaluate the  proper management of our  business.  The Board currently consists of six  members and will periodically�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 y Selecting our independent registered public accounting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 y Reviewing and approving the compensation package for  our chief executive office�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its audit committee, which is responsible for reviewing and approving the compensation package for the chief executive officer (Source153, 2021, p.47). The audit committee also oversees our accounting and financial reporting processes and the audits of the financial statements of our Company (Source151, 2021, p.47). On a day-to-day level, management guides all relevant departments on how to implement risk management systems and responsibilities to ensure that our Company's business risks are fully understood and securely managed (Source159, 2021, p.48).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</si>
  <si>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“Acute Risks,”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identified by the organization over the short, medium, and long term include transition risks such as additional costs associated with tracking climate-related hazards, and physical risks such as damage to property, equipment, systems, and climate-related health effects on the workforce due to temperature change, sea-level rise, and extreme weather events (Source167, 2022, p.32; Source174, 2022, p.33; Source180, 2022, p.33). These risks are associated with a horizon of 10 years, respectively (Source204, 2022, p.36).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</si>
  <si>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impact Assurant's business strategy, economic and financial performance, and financial planning by driving long-term profitability and providing educational opportunities for management and employees (Source204, 2022, p.36: b) Impact on Strategy  C3.2, C3.2a, C3.3 &amp; C3.4). Assurant's materiality assessment used the Global Reporting Initiative (GRI) steps of Identification, Prioritization and Validation to define the most significant ESG topics based on risks and opportunities (Source204, 2022, p.36: b) Impact on Strategy  C3.2, C3.2a, C3.3 &amp; C3.4). The company employs a risk governance structure, overseen by the Board and senior management and coordinated by the Risk Management function, to provide a common framework for evaluating the risks embedded in and across our businesses and functional areas, developing risk mitigation and management strategies (Source228, 2022, p.38: b) Process for Managing Climate Risk  C2.2 &amp; C2.2a). Assurant may incur additional costs associated with tracking climate-related risks and opportunities, which could impact its financial performance (Source174, 2022, p.33: Strategy  CDP Section Alignment  a) Climate-Related Risks and Opportunities  C2.1, C2.1a, C2.1b, C2.2, C2.2a, C-FS2.2b, C-FS2.2c, C-FS2.2d, C-FS2.2e, C-FS2.2f, C2.3, C2.3a, C2.4 &amp; C2.4a).</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</si>
  <si>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the oversight of management's role in assessing and managing climate-related risks and opportunities (Source115, 2022, p.29). The board also ensures that the organization identifies and manages climate-related risks and opportunities through the use of management systems and the Enterprise Risk Management program (Source117, 2022, p.29). In addition, the board incorporates climate-related risks into the existing protocol for evaluating and identifying risk, allowing for the capture of climate-related risks and opportunities (Source116, 2022, p.29).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</si>
  <si>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Assurant’s operations to enhance resilience. Key modeling  assumptions related to asset values and GHG emissions associated with each site. In alignment with the  TCFD recommendations, we reviewed impacts in the near-term (2020-2029) and how they may evolve in  the longer-term (2030-2039) under a “two-degree” scenario and a “business-as-usual” scenario.1 In 2021,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Assurant's strategy is resilient when considering different climate-related scenarios, including a 2°C target or lower scenario, as the company has conducted preliminary scenario analysis to identify and analyze climate-related risks and opportunities (Source215, 2022, p.37). The company's risk governance structure, overseen by the Board and senior management, provides a common framework for evaluating risks embedded in and across businesses and functional areas, developing risk mitigation and management plans (Source228, 2022, p.38). Assurant also maintains a high-quality panel of reinsurers, works with state regulators, and incentivizes flood-prone policyholders to use physical risk management tools, which reduces its financial exposure to climate change and enhances its ability to protect more than three million policyholders (Source218, 2022, p.37). The company's preliminary scenario analysis, which is described in greater detail in the Climate Resilience section of this report, was reviewed with the full company’s Board to inform them about climate-related risks (Source167, 2022, p.32).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</si>
  <si>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processes for identifying, assessing, and managing climate-related risks are integrated into the organization's overall risk management through the Internal Audit team's responsibility for periodically assessing the risks associated with the businesses (Source157, 2021, p.48). The Internal Audit team identifies and analyzes the internal and external risks of Sea and each business department, while management optimizes risk control initiatives as part of the Company's efforts to strengthen enterprise risk control capabilities (Source157, 2021, p.48). The Internal Audit team performs risk assessment and identifies risks (Source157, 2021, p.48).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</si>
  <si>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information on the resilience of the organization's strategy when considering different climate-related scenarios, including a 2°C target or lower scenario, or when considering climate physical risks. Therefore, an answer to the question cannot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</si>
  <si>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at Walmart (Source128, 2022, p.27). The company's Enterprise Risk Management process incorporates climate risk, and Walmart's executive leadership team reviews the climate strategy at least annually (Source128, 2022, p.27). Management also engages suppliers on energy, nature, waste, packaging, transportation, product use &amp; design through Project GigatonTM, provides suppliers with tools &amp; resources, and leads consortia and advocates for public policy aligned with the Paris Climate Agreement (Source118, 2022, p.26). Additionally, management is responsible for developing ESG strategies, and the Board oversees the overall ESG strategy and certain priority issues, including Walmart's climate and public policy strategies and practices (Source200, 2022, p.43).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</si>
  <si>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manages climate-related risks by implementing the ISO 14001 environmental management standards, which aim to minimize the negative impact of operations on the environment and comply with applicable laws and regulations (Source46, 2019, p.12). The Board of Directors oversees the risk management policies and practices, and the ITT Risk Center of Excellence (RCOE) coordinates a comprehensive risk management system to identify, mitigate, and monitor critical enterprise risks (Source37, 2019, p.9). The organization also engages in stakeholder dialogue with the Sustainability Accounting Standards Board (SASB) to address sustainability issues, including energy, greenhouse gases, water, and waste (Source50, 2019, p.13).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</si>
  <si>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Source661, 2016, p.101: 15 7, 8, 9 G4-EC2 - Financial implications and other risks and opportunities for the organization’s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 such as modernization of facilities, utilization
Source336, 2016, p.52: 52 Greenhouse Gas Emission (in million metric tons of CO2 equivalent - CO2e) 2014 2015 2016 Direct emissions (Scope 1 – GHG Protocol) 79.6 77.4 66.1 Indirect emissions (Scope 2 –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discloses its Scope 1, Scope 2, and Scope 3 greenhouse gas (GHG) emissions (Source661, 2016, p.101). The related risks include financial implications and other risks and opportunities for the organization's activities due to climate change (Source661, 2016, p.101). The risks may differ depending on the scope, as Scope 1 emissions are related to operations such as exploration and production, refining, manufacturing of fertilizers, petrochemistry, generation of power, onshore (pipeway and roadway) and offshore transportation, as well as distribution activities in (Source336, 2016, p.52). Scope 2 emissions are related to energy indirect greenhouse gas (GHG) emissions (Source661, 2016, p.101). Scope 3 emissions are related to other indirect greenhouse gas (GHG) emissions (Source661, 2016, p.101).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</si>
  <si>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PNC’s Environmental Performance, Total Building Energy Consumption, p. 24 GRI 305: Emissions 2016 305-1 Direct (Scope1) GHG emissions Building a Sustainable Future, PNC’s Environmental Performance, Direct emissions (Scope 1), p. 24 305-2 Energy indirect (Scope 2) GHG emissions Building a Sustainable Future, PNC’s Environmental Performance, Indirect emissions (Scope 2), p. 24 305-3 Other indirect (Scope 3) GHG emissions
Source336, 2021, p.34: 404-2 Programs for upgrading employee skills and transition assistance programs Delivering for Our Stakeholders, Our Employees, pp. 18–21 ESG RISK MANAGEMENT1 GRI 3: Material Topics 2021 3-3 Management of material topics Building a Sustainable Future, pp. 23–26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discloses its Scope 1, Scope 2, and Scope 3 greenhouse gas (GHG) emissions (Source337, 2021, p.34). The related risks include climate-related risk, which is a matter of E, S, and G (Source92, 2021, p.12). The risks differ depending on the scope, with Scope 1 emissions being direct emissions (Scope 1), Scope 2 emissions being indirect emissions (Scope 2), and Scope 3 emissions being other indirect emissions (Source337, 2021, p.34).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</si>
  <si>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(Source158, 2021, p.48). The Internal Audit team, which is responsible for periodically assessing the risks associated with the Company's businesses, identifies and analyzes the internal and external risks of Sea and each business department (Source157, 2021, p.48). Management optimizes risk control initiatives as part of the Company's efforts to strengthen enterprise risk control capabilities (Source157, 2021, p.48). The Internal Audit team performs risk assessment and identifies risks (Source157, 2021, p.48).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</si>
  <si>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Source219, 2021, p.23: quality of life for our employees, customers and  communities.  PNC recently formalized our “4+1”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impact PNC's business strategy, economic and financial performance, and financial planning by influencing the bank's risk governance framework, enterprise risk management, and mortgage origination and underwriting (Source258, 2021, p.26; Source221, 2021, p.23; Source376, 2021, p.37). PNC has started to integrate climate change-related risks into its existing risk governance framework, which enables the bank to consider how climate change drives risk or accelerates risks across its risk taxonomy (Source258, 2021, p.26). The bank has also incorporated climate risk into its enterprise risk management framework as an amplifier across all risk areas (Source221, 2021, p.23). In addition, climate-related risks and opportunities are incorporated into mortgage origination and underwriting, and the bank has established an environmental risk to mortgaged properties description (Source376, 2021, p.37). PNC's climate strategy, vision, and progress can be found in its TCFD Report (Source219, 2021, p.23). The bank has also released its first TCFD Report, which looks at PNC's climate risk management strategy across four categories (Source2, 2021,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</si>
  <si>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Walmart periodically conducts a scenario-based climate risk assessment, which informs the company's climate mitigation and adaptation strategies (Source128, 2022, p.27). Climate risk is also incorporated into the company's Enterprise Risk Management process (Source128, 2022, p.27). The company's executive leadership team reviews Walmart's climate strategy at least annually (Source128, 2022, p.27). However, the sources do not provide specific targets used to understand/quantify/benchmark climate-related risks and opportunities or how the organization is performing against these targets.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</si>
  <si>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  We continued to make progress  against reducing our carbon footprint through invest-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sources do not provide information on the resilience of BrightView's strategy when considering different climate-related scenarios, including a 2°C target or lower scenario, or when considering climate physical risks. Therefore, an answer to the question cannot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</si>
  <si>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  Our Board of Directors continues to  exercise oversight of our ESG efforts. Our adherence to  sound business principles and maintaining the highest  standards of business integrity and ethics is unwavering.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its oversight of ESG strategies and policies, as well as its adherence to sound business principles and maintenance of the highest standards of business integrity and ethics (Source95, 2022, p.21). The board also recognizes the importance of having a diverse and engaged workforce and is committed to furthering its diversity efforts (Source91, 2022, p.21). Additionally, the board has established a materiality assessment process to identify topics that matter most to customers, vendors, and other stakeholders, which helps inform BrightView's ESG priorities and strategy (Source22, 2022, p.6).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</si>
  <si>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discloses its Scope 1 and Scope 2 greenhouse gas (GHG) emissions, but does not provide information on Scope 3 emissions (Source28, 2022, p.7). The risks associated with these emissions include the potential for non-compliance with laws and regulations, as well as the impact on the environment and society (Source27, 2022, p.7). The risks may differ depending on the scope, with Scope 1 emissions primarily related to the organization's own operations and Scope 2 emissions related to the organization's energy consumption (Source28, 2022, p.7).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</si>
  <si>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employees—and of the customers inside our facilities—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Source60, 2016, p.14: We demonstrated our long-term dedication to climate action  by signing the CDP’s Commit to Action. In addition, we align  with several of the UN Sustainable Development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have a significant impact on Prologis' business strategy, economic and financial performance, and financial planning (Source155, 2016, p.28). The effects of climate change, such as extreme weather events, have the potential to impact the company's facilities and disrupt global supply chains (Source154, 2016, p.28). Prologis proactively assesses and mitigates the impact of climate change as part of its holistic, systemic efforts to measure, anticipate, and reduce risk across its operations (Source155, 2016, p.28). The company also considers design features, community engagement, and wellness programs to ensure the health and well-being of its employees and customers (Source24, 2016, p.6). In addition, Prologis manages risks through a comprehensive risk oversight framework, which includes board engagement, risk assessment mapping, and one-on-one interviews between each director and the risk management team (Source137, 2016, p.27). The company also reports regularly on environmental, social, and governance issues to widely recognized sustainability reporting organizations, such as CDP and DJSI (Source43, 2016, p.10).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</si>
  <si>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 “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the frameworks provided by the Sustainability Accounting Standards Board (SASB) and the United Nations Global Compact (UNGC) to understand, quantify, and benchmark climate-related risks and opportunities (Source14, 2019, p.4). The organization also engages in stakeholder dialogue with the Sustainability Accounting Standards Board (SASB) on topics of most material impact to its business and the environment, including energy, greenhouse gases, water, and waste (Source50, 2019, p.13). However, no specific targets are mentioned in the provided sources. Therefore, an answer to the question "How is the organization performing against these targets?" cannot be given based on the provided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</si>
  <si>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None of the provided sources directly address the question "How resilient is the organisation's strategy when considering different climate-related scenarios, including a 2°C target or lower scenario? How resilient is the organisation's strategy when considering climate physical risks?" Therefore, an answer cannot be given based on these sources.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</si>
  <si>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board’s  Governance and Nomination Committee.  For a complete description of Prologis’ corporate  governance practices and approach to risk management,  please refer to our 2016 Proxy Statement and 10-K or visit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Source176, 2016, p.32: We had no significant changes to the  organization’s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the Governance and Nomination Committee (Source139, 2016, p.27). The board engages with Prologis teams at the individual market level to assess and mitigate the impact of climate change (Source155, 2016, p.28). Prologis proactively assesses and mitigates the impact of climate change as part of its holistic, systemic efforts to measure, anticipate, and reduce risk across its operations (Source155, 2016, p.28).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</si>
  <si>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(Source498, 2021, p.56). Our Firm recognizes the serious environmental and social challenges facing society today, including climate change, deforestation, lack of water quality and availability, waste generation, human rights issues, and the impact of development on communities (Source498, 2021, p.56). We have developed an internal risk classification system to better understand how these risks may emerge within our Firm (Source503, 2021, p.56). Our Firmwide Risk Executive for Climate Risk leads the Climate Risk team, which establishes our internal approach to managing climate risk, including developing relevant policies and standards as well as building our approach to climate risk data (Source503, 2021, p.56). We assess these impacts against considerations such as time horizons, clear governance and oversight of climate strategies and policies, and more (Source96, 2021, p.15). Our Climate Risk and Global Environmental and Social Risk Management ("GESRM") teams are responsible for establishing our internal approach to managing climate risk as well as the Firm’s environmental and social risk standards (Source500, 2021, p.56).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</si>
  <si>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identified by the organization over the short, medium, and long term include physical risks such as extreme weather events, transition risks as society moves toward net-zero emissions, and the impacts of climate change on the organization's businesses and clients (Source502, 2021, p.56). These risks are associated with a horizon, with the Climate Risk team collaborating with stakeholders across the Firm to establish an internal approach to managing climate risk and assessing potential impacts against considerations such as time (Source503, 2021, p.56). The organization is committed to understanding how climate change may influence the risks it manages, including evaluating how our businesses and the activities of our clients and customers could be impacted through transition or physical risks driven by climate change (Source501, 2021, p.56).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</si>
  <si>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Protocol’s Corporate Accounting and Reporting Standard, updating our emissions factors to the IEA’s 2018  emission factors and EPA’s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is actively engaged in understanding its Scope 3 emissions, which are the indirect emissions that occur in its value chain (Source114, 2022, p.29). It is conducting an assessment to confirm which Scope 3 categories are relevant and material to Fortive, starting with Upstream Scope 3 categories (Source114, 2022, p.29). The organization will disclose its initial Scope 3 emissions data in its 2022 CDP Climate Change disclosure (Source114, 2022, p.29).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</si>
  <si>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Source76, 2021, p.11: The board of directors remains deeply committed   to PNC’s ESG efforts and believes that PNC’s   ability to effectively manage such issues, including  supporting the transition to a low-carbon economy,  is increasingly critical to our ability to compete. While the full board continues to have ultimate  oversight of PNC’s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PNC’s ESG  efforts to each of our board committees. For  example, the board’s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11–12  The board is briefed quarterly on material ESG topics.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”4+1” Climate Action  Strategy, and published our first TCFD Report and  our Environmental and Social Policy Guidelines  for Responsible Lending.   •  Strengthened our board’s oversight of ESG:   We restructured and enhanced our board of  directors’ oversight of PNC’s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PNC’s environmental and social  disclosures. •  Formalized a strategy to finance the transition   to a low-carbon economy. Our “4+1” Climate  Action Strategy allows us to set concrete,  incremental goals around PNC’s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various committees and executive groups (Source78, 2021, p.11). The board's Risk Committee has explicit oversight of climate-related risks, while the Special Committee on Equity &amp; Inclusion has oversight of social justice and economic empowerment efforts (Source77, 2021, p.11). The board is briefed quarterly on material ESG topics, and the CEO and Executive Committee have day-to-day oversight of ESG strategy and risks (Source78, 2021, p.11). The company has also enhanced its governance by assigning specific oversight responsibility for elements of PNC’s ESG efforts to each of its board committees (Source77, 2021, p.11).</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</si>
  <si>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 RISK Our approach to corporate governance includes:  • Maintaining a majority independent Board with diverse  backgrounds and relevant experiences and skills •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 initiatives. Additional governance bodies and working teams include: •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effective Board and management oversight of strategy and risk (Source199, 2022, p.43). The board also has a climate policy and advocates for climate action (Source135, 2022, p.29). The Nominating and Governance Committee (NGC) discusses Walmart's ESG strategies and progress, including climate and public policy strategies and practices (Source200, 2022, p.43). The ESG Steering Committee, a management committee, also oversees the company's climate strategy (Source129, 2022, p.27).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</si>
  <si>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Climate-related risks and opportunities have a significant impact on ITT's business strategy, economic and financial performance, and financial planning (Source40, 2019, p.10). The company's Board of Directors takes investor feedback on sustainability seriously, and ITT's Board governance processes are designed to keep Board members informed about significant ESG issues impacting the company (Source40, 2019, p.10). Two Committees of the Board of Directors have primary responsibility for sustainability-related topics (Source40, 2019, p.10). ITT stakeholders are increasingly seeking information about how the company manages issues related to sustainability, and the company believes that corporate responsibility and sustainability should play an important role in its business and operating strategies, creating long-term value for its shareholders, customers, and employees (Source39, 2019, p.10). To gauge the growing interest in Environmental, Social, and Governance (ESG) issues, ITT regularly reaches out to its investors (Source10, 2019, p.3). The company recognizes its responsibility to protect shareholder value by ensuring that it is responding to all significant risks that could impact its ability to meet business objectives (Source2, 2019, p.2). The Board is charged with oversight of ITT's risk management policies and practices (Source2, 2019, p.2). The company faces a broad array of risks, including market, operational, strategic, legal, political, international, and financial risks (Source2, 2019, p.2).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</si>
  <si>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  Weekly tailgate meetings are held to  include initiatives tied to seasonal risks,  including heat illness prevention in the  summer and avoiding slips and falls in   the winter •  Monthly driver meetings are held to discuss  accident avoidance and defensive driving  techniques •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manages climate-related risks by focusing on renewables as it shifts to a more electric-powered company (Source25, 2022, p.7). It also works with a leading sustainability consultant to review its greenhouse gas emissions inventory and advise on data collection and management process improvements (Source28, 2022, p.7). Additionally, the organization has set aspirational carbon neutral goals and remains committed to achieving carbon neutrality by 2035 (Source28, 2022, p.7). However, there are certain factors that may impact key milestones, such as production delays (Source35, 2022, p.9).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</si>
  <si>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Source222, 2021, p.23: management process and comprehensive energy   Engage our employees PNC’s planned Climate Transition   Advocates initiative will enable   employees to have climate transition–  related conversations with clients.  Execute on ambitious  operational sustainability  goals PNC is committed to continually setting  and achieving ambitious carbon  emissions, energy use, water use and  renewable electricity goals. Understand and support our  customers’ transition plans PNC is committed to providing the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PNC has integrated climate change-related risks into its existing Risk Governance Framework, which enables the consideration of how climate change drives risk or accelerates risks across PNC's Risk Taxonomy (Source258, 2021, p.26). The Environmental and Social Risk Management (ESRM) framework is the process PNC uses to recognize how climate, human rights, and other environmental and social risks could drive financial, legal, and/or reputational risks to PNC (Source254, 2021, p.25). The ESRM framework leverages a multi-layered process including a Rapid Risk Screen that subjects every Corporate &amp; Institutional Banking transaction to a baseline environmental and human rights risk assessment (Source254, 2021, p.25). PNC has also developed a carbon intensity score, designed to provide a top-down indication of where climate risk resides within its loan portfolio, and analyzed the effect that rising sea levels and chronic flooding could have on its residential real estate portfolio through scenario analysis (Source257, 2021, p.26).</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</si>
  <si>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the CDP Climate Change questionnaire to assess climate-related risks and opportunities (Source240, 2022, p.57). The CDP C2.1 and CDP C2.2 processes are used to identify and assess climate-related risks (Source241, 2022, p.57). The organization also conducts a qualitative climate scenario analysis to assess physical and transition risks and opportunities (Source123, 2022, p.30). The Enterprise Risk Management program has been expanded to account for climate-related risks in addition to physical risks (Source117, 2022, p.29). The organization also conducts a gap analysis of the Task Force for Climate-Related Financial Disclosures (TCFD) to align with the TCFD framework (Source116, 2022, p.29).</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</si>
  <si>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 Scope 1: Direct emissions from sources owned or  controlled by Prologis  • Scope 2: Indirect emissions associated with  consumption of purchased electricity and gas  • Scope 3: All other indirect emissions not included  in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 / World  Business Council for Sustainable Development Greenhouse  Gas Protocol: A corporate accounting and reporting  standard, revised edition (otherwise referred to as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discloses its Scope 1, Scope 2, and Scope 3 greenhouse gas (GHG) emissions (Source102, 2016, p.20). The related risks for Scope 1 emissions include natural gas, refrigerants, vehicle fleet, purchased electricity, business travel, and employee commute (Source98, 2016, p.20). Scope 2 emissions are associated with consumption of purchased electricity and gas (Source98, 2016, p.20). Scope 3 emissions include data center emissions and variability of response to employee commute survey from the previous year (Source101, 2016, p.20).</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</si>
  <si>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Walmart periodically conducts a scenario-based climate risk assessment, which informs the company's climate mitigation and adaptation strategies (Source128, 2022, p.27). Climate risk is also incorporated into the company's Enterprise Risk Management process (Source128, 2022, p.27). The company's executive leadership team reviews Walmart's climate strategy at least annually (Source128, 2022, p.27).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</si>
  <si>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PNC has started to integrate climate change-related risks into its existing Risk Governance Framework, which enables the consideration of how climate change drives risk or accelerates risks across PNC's Risk Taxonomy (Source258, 2021, p.26). PNC has also incorporated climate risk into its Enterprise Risk Management framework as an amplifier across all risk areas (Source221, 2021, p.23). In 2021, PNC published its first TCFD Report, which looks at PNC's climate risk management strategy across four categories — governance, strategy, risk management, and metrics and targets (Source9, 2021, p.4). PNC's Environmental and Social Risk Management (ESRM) framework is the process used to recognize how climate, human rights, and other environmental and social risks could drive financial, legal, and/or reputational risks to PNC (Source251, 2021, p.25).</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</si>
  <si>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most relevant climate-related risks and opportunities that PNC has identified over the short, medium, and long term include the impact of rising sea levels and chronic flooding on its residential real estate portfolio, as well as the risk of climate-related risk flowing from environmental, social, and governance (ESG) matters (Source221, 2021, p.23; Source92, 2021, p.12). These risks are associated with a horizon of 2021 and beyond (Source221, 2021, p.23).</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</si>
  <si>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a risk assessment process to identify and assess climate-related risks (Source158, 2021, p.48). The Internal Audit team is responsible for periodically assessing the risks associated with the organization's businesses, including climate-related risks (Source157, 2021, p.48). The team identifies and analyzes internal and external risks of the organization and each business department, while management optimizes risk control initiatives (Source157, 2021, p.48). The organization also uses a risk management system to manage climate-related risks (Source159, 2021, p.48).</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</si>
  <si>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Source682, 2016, p.105: risk management processes for economic, environmental and social topics. PAGE 18; 33 AND 34.  Formulário de Referência (chapter 5.2  “Descrição da política de gerenciamento de  riscos de mercado”) 4, 5, 16 - G4-47 - Frequency of the highest governance body’s review of economic, environmental and  social impacts, risks, and opportunities. PAGE 20.  Formulário de Referência (chapter 12.3  “Regras, políticas e práticas relativas ao  Conselho de Administração”)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body’s role in reviewing the effectiveness  of the organization’s risk management processes for economic,  environmental and social topics. PAGE 18; 33 AND 34.  Formulário de Referência (chapter 5.2 “Descrição da política de  gerenciamento de riscos de mercado”)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internal rules and standards, managerial instruments such as the registration of environmental data (Cadam) with approximately 6,200 entries; the GeoPortal, which allows integration of georeferenced and environmental databases in a single visualization platform; and our Annual Environmental Report to identify and assess climate-related risks (Source360, 2016, p.56). Additionally, the organization develops several studies to assess risks to biodiversity and then establish action plans (Source371, 2016, p.58). The risk management system is fully aligned with the organization's Strategic Plan and consistent with the document, and risks are considered in all strategic decisions (Source204, 2016, p.33). The risk structure is linked to the Executive Director of Strategy, Organization and Management System, and an Executive Committee of Risks has been structured to advise the Executive Board on specific risk management matters (Source217, 2016, p.34).</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</si>
  <si>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Management plays a crucial role in assessing and managing climate-related risks and opportunities (Source2, 2021, p.2). PNC has started integrating climate change-related risks into its existing Risk Governance Framework, which enables the consideration of how climate change drives risk or accelerates risks across PNC’s Risk Taxonomy (Source258, 2021, p.26). PNC has also incorporated climate risk into its Enterprise Risk Management framework as an amplifier across all risk areas (Source221, 2021, p.23). The Environmental and Social Risk Management (ESRM) framework is the process PNC uses to recognize how climate, human rights, and other environmental and social risks could drive financial, legal, and/or reputational risks to PNC (Source251, 2021, p.25). PNC strives to make financing decisions that actively manage ESG risk at both the transaction and portfolio levels (Source84, 2021, p.12).</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</si>
  <si>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 Assessing risks and identifying hazards.  • Taking reasonable and practical steps to manage and reduce safety risks.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 “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role of management in assessing and managing climate-related risks and opportunities is to ensure that we are responding to all significant risks that could impact our ability to meet business objectives (Source35, 2019, p.9). The Board of Directors is charged with oversight of our risk management policies and practices (Source35, 2019, p.9). ITT faces a broad array of risks – including market, operational, strategic, legal, political, international and financial risks – and the Board is responsible for keeping Board members informed about significant ESG issues impacting our company (Source40, 2019, p.10). Two Committees of the Board of Directors have primary responsibility for sustainability-related topics (Source40, 2019, p.10). Our focus will reflect three primary themes, all equally important: we will build an enhanced sustainability approach that is tailored to our Value Centers, ensuring that we establish practical Environmental, Social and Governance (ESG) performance and its impact on financial results (Source125, 2019, p.27).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</si>
  <si>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processes for identifying, assessing, and managing climate-related risks are integrated into the organization's overall risk management through the Enterprise Risk Management program, which includes the Risk Assessment Process (Source123, 2022, p.30). The organization also expands climate-related risks and opportunities that operating companies should evaluate via the Risk Assessment Process (Source123, 2022, p.30). The risk criteria within the Enterprise Risk Management program have been expanded to account for financial, operational, and regulatory risks in addition to physical risks for which they were already accounting, thereby capturing climate-related risks (Source117, 2022, p.29). The organization discloses the metrics used to assess climate-related risks and opportunities in line with its strategy and risk management process, including Scope 1, Scope 2, and, if appropriate, Scope 3 greenhouse gas (GHG) emissions and the related risks (Source242, 2022, p.57). The targets used by the organization to manage climate-related risks and opportunities are also disclosed (Source242, 2022, p.57).</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</si>
  <si>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organization uses a carbon intensity score to provide a top-down indication of where climate risk resides within its loan portfolio (Source257, 2021, p.26). It also analyzed the effect of rising sea levels and chronic flooding on its residential real estate portfolio through scenario analysis (Source257, 2021, p.26). However, there is no information on how the organization is performing against these targets.</t>
  </si>
  <si>
    <t>[INST] &lt;&lt;SYS&gt;&gt;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&lt;&lt;/SYS&gt;&gt;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Source41, 2019, p.10: •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 meaning they have no relationships with the company that  would impair their judgment or ability to objectively oversee ITT’s operations.   The Board has three committees – Audit, Compensation &amp; Personnel, and Nominating &amp; Governance –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[/INST]  The company's board oversees climate-related risks and opportunities through its Risk Center of Excellence, which is supported by the Board's risk management efforts (Source35, 2019, p.9). The Board is charged with oversight of ITT's risk management policies and practices, and it recognizes its responsibility to protect shareholder value by ensuring that the company is responding to all significant risks that could impact its ability to meet business objectives (Source2, 2019, p.2). The Board also engages in stakeholder dialogue with the Sustainability Accounting Standards Board (SASB) on topics of most material impact to the business and the environment, including energy, greenhouse gases, water, and waste (Source50, 2019, p.13).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</si>
  <si>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roles of management in assessing and managing climate-related risks and opportunities are outlined in multiple sources. According to Source 167 (2022, p.32), the Chief Strategy and Risk Officer, Chief Administrative Officer, and Chief Financial Officer oversee functions responsible for climate-related actions, policies, and risk mitigation. They also review climate risk with the full company's Board (Source 167, 2022, p.32). Source 234 (2022, p.38) states that results from climate-related risk assessments are agreed upon and action plans are developed as necessary. The SVP, Investor Relations and Sustainability, in collaboration with the Global Head of Risk, oversees climate risk from a management perspective (Source 168, 2022, p.32). The President and CEO, along with the Chief Administrative Officer and Senior Vice President, Investor Relations and Sustainability, set the strategic direction of ESG-related matters, including climate, in collaboration with the Management Committee and other leaders and subject matter experts (Source 171, 2022, p.32). These sources indicate that management plays a significant role in assessing and managing climate-related risks and opportunities, with responsibilities including overseeing functions, reviewing risks with the Board, agreeing upon results, and setting strategic direction. (Source 167, 2022, p.32; Source 234, 2022, p.38; Source 168, 2022, p.32; Source 171, 2022, p.32)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</si>
  <si>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the organization discloses its metrics for assessing climate-related risks and opportunities in line with its strategy and risk management process (Source242, 2022, p.57). These metrics include those required by CDP C4.1 and C4.2 (ibid). The organization also discloses its Scope 1, Scope 2, and (in some cases) Scope 3 greenhouse gas (GHG) emissions and related risks (Source242, 2022, p.57; Source241, 2022, p.57). However, the organization does not explicitly state the targets it uses to manage climate-related risks and opportunities. Therefore, it is not possible to provide information on the organization's performance against these targets. (Source123, 2022, p.30; Source116, 2022, p.29; Source117, 2022, p.29; Source239, 2022, p.57; Source115, 2022, p.29; Source243, 2022, p.57; Source370, 2022, p.79; GRI 103: Management Approach 2016)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</si>
  <si>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organization's strategy is resilient when considering different climate-related scenarios, including a 2°C target or lower scenario. While sources such as Source240 (2022, p.57) and Source123 (2022, p.30) require disclosure of the resilience of the organization's strategy in relation to climate-related scenarios, no specific information is provided in the sources regarding the organization's strategy and its resilience to different climate-related scenarios.
Similarly, the sources do not provide a clear answer regarding the organization's strategy and its resilience to climate physical risks. While sources such as Source370 (2022, p.79) and Source239 (2022, p.57) acknowledge the effects of climate change on the organization's business and facilities, they do not explicitly state the resilience of the organization's strategy to these physical risks.
Therefore, it cannot be determined whether the organization's strategy is resilient when considering different climate-related scenarios, including a 2°C target or lower scenario, or when considering climate physical risks.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</si>
  <si>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a multidisciplinary, company-wide risk identification, assessment, and management process as described in Source234 (2022, p.38). The company employs a risk governance structure, overseen by the Board and senior management, to provide a common framework for evaluating risks embedded in and across businesses and functional areas (Source228, 2022, p.38). Risk Management coordinates these internal risk management activities, including climate-related risks, and is responsible for developing risk assessment and management policies and facilitating identification, management, measurement, and reporting of risks (Source229, 2022, p.38). Periodic reporting and discussion of climate risk occur at the ERC and subcommittees, as warranted (Source229, 2022, p.38). The Chief Strategy and Risk Officer, Chief Administrative Officer, and Chief Financial Officer oversee functions responsible for climate-related actions, policies, and risk mitigation (Source167, 2022, p.32). The SVP, Investor Relations and Sustainability, in collaboration with the Global Head of Risk, oversees climate risk from a management perspective (Source168, 2022, p.32). The company's risk management framework cascades downward into the enterprise through various management committees, including the Reinsurance Risk Committee and Enterprise Risk Committee, which report into the F&amp;R Committee of the Board (Source169, 2022, p.32). (Source87, 2022, p.19) acknowledges the importance of identifying, monitoring, and mitigating climate-related risks and the company's commitment to addressing the risks of climate change and reducing carbon emissions.
(Source234, 2022, p.38; Source228, 2022, p.38; Source229, 2022, p.38; Source167, 2022, p.32; Source168, 2022, p.32; Source169, 2022, p.32; Source87, 2022, p.19)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</si>
  <si>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Source220, 2022, p.47: the World Resources Institute and the World Business Council for  Sustainable Development’s Greenhouse Gas Protocol Initiative  (“The GHG Protocol”) for corporate GHG accounting and  reporting. scope 2 (market-based) emissions include the carbon  reduction value of renewable electricity procured from onsite and  offsite projects. The GHG Protocol outlines three emissions sources  (referred to as “scopes”) that provide the framework for operational  boundaries. The three scopes are:
Source221, 2022, p.47: • Scope 1, “Direct Emissions,” represent emissions from the  combustible fuels and other sources that occur directly on  sites (e.g., refrigerants,) and mobile emissions sources.jj • Scope 2, “Indirect Emissions,” represent emissions that occur  off-site to produce electricity or steam purchased for use at  corporate locations. • Scope 3, “Other Indirect Emissions,” represents emissions  from activities down or upstream from a company’s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Walmart’s reported scope 1 and scope  2 emissions as reported to CDP annually, pursuant to ISO 14064- 3 (the international standard for verification of Greenhouse Gas  inventories). We follow Walmart’s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CO₂e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Walmart discloses its Scope 1 and Scope 2 greenhouse gas (GHG) emissions through its annual Climate Change questionnaire to CDP, which is independently verified by Lucideon CICS in accordance with ISO 14064-3. The organization also reports its emissions through its Greenhouse Gas Inventory Methodology, which is attached to its CDP disclosures. Walmart achieved a 17.5% reduction in combined scopes 1 and 2 emissions between its 2015 calendar year baseline and 2020, with Scope 2 emissions decreasing by 11% in 2020 compared to 2019. However, Scope 1 emissions increased by approximately 6% in 2020 due to increases in onsite refrigerant and transport fuel emissions. The organization's carbon intensity, measured as scope 1 and 2 MT CO2e per $M revenue, decreased from 41.29 in 2020 to 32.86 in 2016. Walmart does not disclose Scope 3 emissions, as it excludes certain associate types from its calculation. The organization's annual Climate Change questionnaire to CDP may include updated emissions reported for changes in emission factors or activity data, which may not correspond to results reported to CDP for the same year. (Source220, 2022, p.47; Source221, 2022, p.47; Source218, 2022, p.47; Source219, 2022, p.47; Source131, 2022, p.28; Source126, 2022, p.27)
The sources do not provide information on the related risks or whether they differ depending on the scope.</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</si>
  <si>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 “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our internal risk assessment and external guidance from frameworks such as the Task Force on Climate-related Financial Disclosures (TCFD), we have identified several climate-related risks and opportunities over short, medium, and long-term horizons. In the short term (up to 2 years), we are monitoring the physical risks of extreme weather events and sea level rise, which could impact our operations and supply chain in coastal areas (Source13, 2019, p.4). We are also assessing the transition risks associated with policy and regulatory responses to climate change, such as carbon pricing and building codes, which could impact our business model and financial performance (Source10, 2019, p.3). These risks are clearly associated with a horizon, as we are actively managing them through measures such as risk insurance and adaptation planning. In the medium term (2-5 years), we are focusing on the strategic risks and opportunities related to the transition to a low-carbon economy, such as the demand for low-carbon products and services, and the potential for new business opportunities in emerging technologies such as carbon capture, utilization, and storage (CCUS) (Source37, 2019, p.9). In the long term (over 5 years), we are considering the systemic risks and opportunities related to the global transition to net-zero greenhouse gas emissions, such as the potential for stranded assets and the need for collaboration and innovation across industries and stakeholders (Source53, 2019, p.13). These risks and opportunities are also clearly associated with a horizon, as we are developing long-term strategies and scenarios to manage them. Overall, we recognize the importance of climate-related risks and opportunities to our business performance and stakeholders, and we are committed to transparently reporting on them in accordance with the TCFD recommendations (Source13, 2019, p.4). (Source37, 2019, p.9; Source53, 2019, p.13)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</si>
  <si>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Source23, 2022, p.6: Initiative (GRI), MSCI, and the Sustainability   Accounting Standards Board (SASB).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organization uses specific metrics to assess climate-related risks and opportunities. The sources only mention the organization's commitment to becoming carbon neutral by 2035 and reducing greenhouse gas emissions through various initiatives. However, Source 28 (Source28, 2022, p.7) mentions that the organization is working with a sustainability consultant to review greenhouse gas emissions and improve data collection and management processes. This engagement may lead to the disclosure of Scope 1 and Scope 2 emissions in the near future. Without further information, it is unclear how these metrics will help ensure that the organization's performance is in line with its strategy and risk management process.
In terms of climate change and energy, the organization's strategy focuses on renewables and electric-powered equipment and fleet (Source 25, 2022, p.7). Water stewardship also remains a key pillar of the organization's environmental strategy (Source 28, 2022, p.7). However, it is unclear how these initiatives will be measured or how they will contribute to the organization's overall strategy and risk management process.
In summary, while the organization has committed to becoming carbon neutral and reducing greenhouse gas emissions, it is unclear how these metrics will be measured and how they will contribute to the organization's overall strategy and risk management process. Further information is needed to provide a more detailed answer.
(Source 28, 2022, p.7)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</si>
  <si>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154 (2016, p.28) and 137 (2016, p.27), the role of management in assessing and managing climate-related risks and opportunities involves a comprehensive risk oversight framework that includes board engagement, risk assessment mapping, and one-on-one interviews between directors and the risk management team. Proactive management of financial, operational, organizational, external, and macroeconomic risks is also necessary through commitments, organizational memberships, internal HR, ethics, and sustainability policies, goal-setting, and instilling a sense of personal and professional responsibility towards communities (sources 143, 2016, p.27 and 41, 2016, p.10). Prologis has committed to setting science-based targets for corporate offices, implementing strategic projects consistent with commitment, setting up audit processes for all activities that influence climate policy, and communicating with stakeholders as part of the Carbon Disclosure Project (CDP) Commit to Action campaign (source 43, 2016, p.10). These sources provide a clear understanding of the management's role in assessing and managing climate-related risks and opportunities. (sources 154, 137, 143, 41, and 43, 2016)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</si>
  <si>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20–24, 36–48) Impact  201-1 Direct economic value generated and  distributed 2021 ESG Report (p. 20–24, 36–48) 201-2 Financial implications and other risks  and opportunities due to climate  change 2021 Form 10-K (p. 8, 9, 15, 26, 29)  2021 ESG Report (p. 12–16)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JPMorgan Chase uses a variety of quantitative and qualitative measures to evaluate clients' current emissions performance, their track record, and future plans regarding climate-related risks and opportunities (Source 95, 2021, p.15). These metrics include historical emissions reductions, current carbon intensity, and forecasted intensity based on publicly announced emissions targets. The qualitative assessment considers actions the client has taken to drive progress, such as formulating detailed decarbonization plans and establishing emissions targets (Source 95, 2021, p.15). These metrics help ensure that the performance is in line with the organization's strategy and risk management process by informing decision-making related to lending transactions and environmental and social due diligence (Source 500, 2021, p.56). The organization's assessment framework, led by the Climate Change Taskforce (CCT), evaluates clients' environmental and social risks and opportunities, and measures are being expanded to additional targets and sectors over time (Source 96, 2021, p.15). The organization's approach to managing climate risk is integrated into line-of-business risk management frameworks, and the Climate Risk team collaborates with stakeholders across the organization to develop relevant policies and standards (Source 501, 2021, p.56). The organization plans to disclose additional detail on its efforts to integrate climate risk into its Firmwide risk management framework in a standalone climate report later this year (Source 501, 2021, p.56). (Source 501, 2021, p.56; Source 503, 2021, p.56; Source 504, 2021, p.56)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</si>
  <si>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Sea’s  business and to evaluate the  proper management of our  business.  The Board currently consists of six  members and will periodically�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 y Selecting our independent registered public accounting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 y Reviewing and approving the compensation package for  our chief executive office�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unclear how the company's board oversees climate-related risks and opportunities. None of the sources directly address this question. Therefore, we must admit that no answer can be given at this time. (Sources: 9, 2021, p.3; 144, 2021, p.45; 146, 2021, p.46; 151, 2021, p.47; 153, 2021, p.47; 159, 2021, p.48.)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</si>
  <si>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“Acute Risks,”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Assurant has identified several climate-related risks and opportunities over short, medium, and long-term horizons. In the short term, risks associated with sea-level rise and extreme weather events could result in declining property values and increased operating costs for owned operations (Source 186, 2022, p.34). Additionally, the company may need to further consider investment screening criteria due to changes in risk and return of long-term investments in carbon-intensive industries (Source 180, 2022, p.33). These risks are clearly associated with a horizon.
In the medium term, climate-related hazards could impact Assurant's growth strategy into climate risk-prone markets (Source 180, 2022, p.33). The company may also experience increasing pressure from investors due to sea-level rise and the risk of stranded assets that have not yet been fully disclosed (Source 186, 2022, p.34).
Over the long term, Assurant's materiality assessment, which used the Global Reporting Initiative (GRI) steps to define the most significant ESG topics based on risks and opportunities, identified climate risks and opportunities as significant (Source 204, 2022, p.36). The company believes that considering and incorporating climate risks and opportunities into its business strategy drives long-term profitability and provides educational opportunities for management (Source 204, 2022, p.36).
In summary, Assurant has identified short-term risks related to sea-level rise and extreme weather events, medium-term risks related to climate risk-prone markets and investor pressure, and long-term opportunities and risks related to climate change and its impact on business strategy. These risks and opportunities are clearly associated with a horizon. (Source 204, 2022, p.36; Source 180, 2022, p.33; Source 186, 2022, p.34)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</si>
  <si>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evident that climate-related risks and opportunities have a significant impact on Assurant's business strategy, economic and financial performance, and financial planning. The preliminary scenario analysis conducted by the company in 2021 identified climate-related risks and opportunities across operations and business units, informing the company's strategy and decision-making processes (Source 215, 2022, p.37). Assurant's most substantial business decision, diversification, is driven by climate change impacts, particularly in coastal regions prone to hurricanes (Source 205, 2022, p.36). The company prioritizes risks and opportunities based on exposure to catastrophe, flood, fire, and regulatory requirements related to climate change (Source 223, 2022, p.37). Climate-related risks facing Assurant span both transition and physical risk categories, including own operations, investment activities, and growth strategy into climate risk-prone markets (Sources 180, 2022, p.33, and 167, 2022, p.32). The company's economic and financial performance is also impacted by climate change, as it may incur additional costs associated with tracking and managing climate-related risks (Source 174, 2022, p.33). Financial planning is affected by the need to further consider investment screening criteria due to changes in risk and return of long-term investments in carbon-intensive industries, driven by the pressure to decarbonize and the risk of stranded assets that have not yet been fully disclosed (Source 180, 2022, p.33). (Source 174, 2022, p.33; Source 167, 2022, p.32; Source 180, 2022, p.33; Source 223, 2022, p.37; Source 205, 2022, p.36)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</si>
  <si>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the company's board oversees climate-related risks and opportunities through the following actions:
- The board describes the organization's processes for identifying and assessing climate-related risks, as outlined in CDP C2.1 and CDP C2.2 (Source241, 2022, p.57).
- The board describes management's role in assessing and managing climate-related risks and opportunities, as detailed in CDP C1.2 and CDP C1.2a (Source239, 2022, p.57).
- The board expands climate-related risks into the existing protocol for evaluating and identifying risk, as mentioned in Source117, 2022, p.29.
- The board adds climate change experience to the skills matrix for members of the Board Nominating and Governance Committee, as stated in Source122, 2022, p.30.
No source directly addresses how the board integrates climate-related risks into the organization's overall risk management, but the company's intention in aligning with the TCFD framework is to provide transparency into how they identify and manage climate-related risks and opportunities (Source239, 2022, p.57). Therefore, it can be inferred that the board integrates climate-related risks into the organization's overall risk management through this alignment.
(Source: Various sources as cited.)</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</si>
  <si>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Assurant’s operations to enhance resilience. Key modeling  assumptions related to asset values and GHG emissions associated with each site. In alignment with the  TCFD recommendations, we reviewed impacts in the near-term (2020-2029) and how they may evolve in  the longer-term (2030-2039) under a “two-degree” scenario and a “business-as-usual” scenario.1 In 2021,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organization's strategy is resilient when considering different climate-related scenarios, including a 2°C target or lower scenario. While the sources mention conducting preliminary scenario analyses and reviewing impacts under different scenarios, they do not explicitly state whether the organization's strategy is resilient in these scenarios.
Regarding climate physical risks, the sources suggest that Assurant has measures in place to mitigate these risks, such as a high-quality reinsurance program and incentives for policyholders to use physical risk management tools. However, the sources also acknowledge that the organization may face increasing pressure from investors due to changes in risk and return of long-term investments in carbon-intensive industries. Therefore, it is uncertain whether the organization's strategy is fully resilient to climate physical risks.
(Source215, 2022, p.37; Source172, 2022, p.32; Source180, 2022, p.33; Source218, 2022, p.37)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</si>
  <si>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Sea's overall risk management through a multi-step approach. Firstly, Sea's Board of Directors prioritizes climate-related risks as part of the risk assessment process (Source158, 2021, p.48). Secondly, the Internal Audit team periodically assesses the climate-related risks associated with Sea's businesses and identifies potential impacts on the Company's operations, financial performance, and reputation (Source157, 2021, p.48). Thirdly, management optimizes risk control initiatives to mitigate these risks (Source159, 2021, p.48). Sea's employees are also regularly reminded of the Company's internal guidelines and policies related to climate-related risks through training and other channels (Source177, 2021, p.53). Additionally, employees can provide open feedback and raise confidential internal reports related to climate-related risks through established procedures (Source9, 2021, p.3). Sea's governing policies and guidelines related to climate-related risks can be found on the Company's internal web portal accessible to all employees (Source176, 2021, p.53). (Source145, 2021, p.45) and (Source123, 2021, p.38) do not address this question. No answer can be given based on these sources.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</si>
  <si>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unclear whether the organization's strategy is resilient when considering different climate-related scenarios, including a 2°C target or lower scenario, as well as climate physical risks. While Source 40 (2019, p.10) mentions that ITT engages in stakeholder dialogue with the Sustainability Accounting Standards Board (SASB) on topics of most material impact to the business and the environment, including energy, greenhouse gases, water, and waste, it does not explicitly address how the organization's strategy is resilient when considering different climate-related scenarios or climate physical risks. Similarly, while Source 6 (2019, p.3) mentions that ITT will build an enhanced sustainability approach that is tailored to its Value Centers, it does not provide information on how this approach will address climate-related scenarios or physical risks. Therefore, no answer can be given regarding the organization's resilience to these scenarios and risks based on the provided sources. (Source 40, 2019, p.10; Source 6, 2019, p.3)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</si>
  <si>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128 (2022, p.27) and 118 (2022, p.26), management is responsible for assessing and managing climate-related risks and opportunities. Walmart's climate strategy includes periodic scenario-based climate risk assessments (Source 128) and supplier engagement through Project GigatonTM (Source 118). Management also develops compensation programs to support the enterprise strategy and align leadership with culture, strategy, and organizational structure (Source 135, 2022, p.29). The Board oversees the overall ESG strategy and certain priority issues, including Walmart's climate and public policy strategies and practices (Source 200, 2022, p.43). (Source 128, Source 118, Source 135, Source 200)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</si>
  <si>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ITT manages climate-related risks through its risk management system overseen by the Risk Center of Excellence (RCOE) (Source 37, 2019, p.9). The RCOE identifies, mitigates, and monitors the most critical enterprise risks on an ongoing basis, including climate-related risks (Source 37, 2019, p.9). ITT also engages in stakeholder dialogue with the Sustainability Accounting Standards Board (SASB) to examine ways to optimize technologies and engage employees to improve environmental performance, specifically related to energy, greenhouse gases, water, and waste (Source 50, 2019, p.13). Additionally, ITT consistently examines ways to address climate-related risks as part of its sustainability strategy, which is supported by a robust governance structure designed to ensure the long-term success of its sustainability policies and programs (Source 18, 2019, p.5). (Source 37, 2019, p.9; Source 50, 2019, p.13; Source 18, 2019, p.5)
No other source provides an answer to this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</si>
  <si>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Source661, 2016, p.101: 15 7, 8, 9 G4-EC2 - Financial implications and other risks and opportunities for the organization’s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 such as modernization of facilities, utilization
Source336, 2016, p.52: 52 Greenhouse Gas Emission (in million metric tons of CO2 equivalent - CO2e) 2014 2015 2016 Direct emissions (Scope 1 – GHG Protocol) 79.6 77.4 66.1 Indirect emissions (Scope 2 –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evident that the organization discloses its Scope 1, Scope 2, and Scope 3 greenhouse gas (GHG) emissions. Specifically, sources 661 (2016, p.101), 342 (2016, p.52), 697 (2016, p.108), 329 (2016, p.51), 336 (2016, p.52), and 353 (2016, p.54) all provide data related to direct (Scope 1) and indirect (Scope 2) emissions, as well as information on Scope 3 emissions. The related risks are not explicitly stated in these sources, but they do mention the management of greenhouse gas emissions and the optimization of processes to mitigate emissions. It is unclear from these sources whether the risks differ depending on the scope, as this information is not explicitly provided. (Source 661, 2016, p.101; Source 342, 2016, p.52; Source 697, 2016, p.108; Source 329, 2016, p.51; Source 336, 2016, p.52; Source 353, 2016, p.54)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</si>
  <si>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PNC’s Environmental Performance, Total Building Energy Consumption, p. 24 GRI 305: Emissions 2016 305-1 Direct (Scope1) GHG emissions Building a Sustainable Future, PNC’s Environmental Performance, Direct emissions (Scope 1), p. 24 305-2 Energy indirect (Scope 2) GHG emissions Building a Sustainable Future, PNC’s Environmental Performance, Indirect emissions (Scope 2), p. 24 305-3 Other indirect (Scope 3) GHG emissions
Source336, 2021, p.34: 404-2 Programs for upgrading employee skills and transition assistance programs Delivering for Our Stakeholders, Our Employees, pp. 18–21 ESG RISK MANAGEMENT1 GRI 3: Material Topics 2021 3-3 Management of material topics Building a Sustainable Future, pp. 23–26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evident that PNC discloses its Scope 1 and 2 GHG emissions in its Environmental Performance report (Source336, 2021, p.34). The report also mentions the reduction target for these scopes by 2035, which is a 75% reduction compared to a 2009 baseline (Source336, 2021, p.34). However, the report does not explicitly mention the disclosure of Scope 3 emissions.
Regarding the related risks, Source337, 2021, p.34, mentions that PNC's Environmental Performance report includes a section on climate action, which highlights the risks associated with climate change. The report also mentions that PNC has started integrating climate change-related risks into its existing Risk Governance Framework (Source338, 2021, p.24).
The sources do not provide information on whether the risks differ depending on the scope. Therefore, it cannot be determined whether the risks associated with Scope 1, 2, and 3 emissions are different.
(Source336, 2021, p.34; Source337, 2021, p.34)</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</si>
  <si>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management plays a crucial role in assessing and managing climate-related risks and opportunities. According to Source 159 (2021, p.48), management forms key components of the company's overall risk-management protocol, guiding relevant departments in implementing risk management systems and responsibilities to ensure that business risks related to climate are fully understood and securely managed. Additionally, Source 157 (2021, p.48) highlights that Sea's Internal Audit team identifies and analyzes the internal and external risks of the company, including climate-related risks, as part of the company's efforts to strengthen enterprise risk control capabilities. Furthermore, Source 28 (2021, p.9) identifies six key issues that encompass the company's business segments, including climate-related risks, which the company recognizes as crucial to the long-term sustainability of its business. Therefore, it is clear that management plays a significant role in assessing and managing climate-related risks and opportunities, as outlined in these sources. (Source 159, 2021, p.48; Source 157, 2021, p.48; Source 28, 2021, p.9)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</si>
  <si>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Source219, 2021, p.23: quality of life for our employees, customers and  communities.  PNC recently formalized our “4+1”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evident that climate-related risks and opportunities have a significant impact on PNC's business strategy, economic and financial performance, and financial planning. The organization has recognized the need to integrate climate change-related risks into its existing Risk Governance Framework (Source258, 2021, p.26) and Enterprise Risk Management framework as an amplifier across all risk areas (Source221, 2021, p.23). PNC has also published its first TCFD Report (Source2, 2021, p.2) to evaluate its exposure to various physical and climate transition risks. These actions demonstrate that climate-related risks are being considered in the organization's strategic decision-making process. Furthermore, PNC's Climate Action Strategy (Source219, 2021, p.23) aims to finance the transition to a low-carbon economy, which aligns with the Paris Agreement's emissions reduction goals. This strategy will impact the organization's economic and financial performance and financial planning as it will involve financing the transition plans of its customers and executing on ambitious operational sustainability goals (Source40, 2021, p.5). Overall, the sources indicate that PNC recognizes the importance of addressing climate-related risks and opportunities and is taking proactive measures to mitigate potential impacts. (Source254, 2021, p.25)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</si>
  <si>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Walmart uses a scenario-based climate risk assessment to understand and quantify climate-related risks and opportunities (Source128, 2022, p.27). This assessment informs Walmart's climate mitigation and adaptation strategies. The organization also incorporates climate risk into its Enterprise Risk Management process and reviews its climate strategy at least annually with its executive leadership team (Source128, 2022, p.27). However, the sources do not provide specific targets or benchmarks for these climate-related risks and opportunities. Therefore, it is not possible to determine how the organization is performing against these targets. (Source128, 2022, p.27)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</si>
  <si>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  We continued to make progress  against reducing our carbon footprint through invest-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organization's strategy is resilient when considering different climate-related scenarios, including a 2°C target or lower scenario. While Source22 (2022, p.6) mentions the organization's commitment to achieving carbon neutrality by 2035, it also notes that certain factors may impact key milestones. Additionally, the sources do not explicitly address climate physical risks and their impact on the organization's strategy. Therefore, it cannot be determined how resilient the organization's strategy is in these regards. (Source22, 2022, p.6)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</si>
  <si>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  Our Board of Directors continues to  exercise oversight of our ESG efforts. Our adherence to  sound business principles and maintaining the highest  standards of business integrity and ethics is unwavering.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unclear how the company's board oversees climate-related risks and opportunities. None of the sources directly address this question. Therefore, we must admit that no answer can be given at this time. (Sources: Source22, 2022, p.6; Source25, 2022, p.7)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</si>
  <si>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unclear whether the organization discloses its Scope 3 greenhouse gas (GHG) emissions. While Source28 (2022, p.7) mentions the engagement with a leading sustainability consultant to review greenhouse gas emissions inventory and to advise on data collection and management process improvements, it only refers to Scope 1 and Scope 2 emissions. Similarly, Source24 (2022, p.7) and Source25 (2022, p.7) only mention Scope 1 and Scope 2 emissions. However, Source27 (2022, p.7) mentions the disclosure of Scope 1, Scope 2, and Scope 3 emissions, but it is unclear whether this applies to the organization in question. Therefore, it is uncertain whether the organization discloses its Scope 3 GHG emissions.
Regarding the related risks, Source24 (2022, p.7) and Source25 (2022, p.7) both mention the focus on renewables as BrightView shifts to a more electric-powered company, which could potentially mitigate the risks associated with Scope 1 and Scope 2 emissions. However, the sources do not provide information on the risks associated with Scope 3 emissions or whether they differ depending on the scope.
In summary, the organization's disclosure of Scope 3 GHG emissions is unclear, and no information is provided regarding the related risks or whether they differ depending on the scope.
(Source27, 2022, p.7)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</si>
  <si>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employees—and of the customers inside our facilities—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Source60, 2016, p.14: We demonstrated our long-term dedication to climate action  by signing the CDP’s Commit to Action. In addition, we align  with several of the UN Sustainable Development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evident that climate-related risks and opportunities have a significant impact on Prologis' business strategy, economic and financial performance, and financial planning. The effects of climate change, such as extreme weather events and sea level rise, pose risks to the company's facilities and global supply chains, as highlighted in sources 154 (2016, p.28) and 23 (2016, p.6). To mitigate these risks, Prologis proactively assesses and manages climate change impacts through a holistic, systemic approach, as outlined in source 155 (2016, p.28). This approach includes ensuring the long-term viability of facilities, complying with and anticipating changing standards, rules, and regulations, and measuring, anticipating, and reducing risk across operations.
Moreover, climate-related opportunities, such as the potential for energy savings and the demand for low-emissions properties, are also recognized by Prologis. The company has committed to setting a science-based target for corporate offices and implementing strategic projects consistent with this commitment, as detailed in source 43 (2016, p.10). These efforts align with the UN Sustainable Development Goals, including Goal 7: Ensure access to affordable, reliable, sustainable, and modern energy for all, and Goal 13: Take urgent action to combat climate change and its impacts, as mentioned in sources 60 (2016, p.14) and 159 (2016, p.29).
In terms of economic and financial performance, climate-related risks and opportunities have the potential to impact Prologis' financial planning. For example, the company reports regularly on environmental, social, and governance issues to sustainability reporting organizations, as outlined in source 143 (2016, p.27). This reporting includes adjustments to further strengthen alignment of management and shareholder interests, as detailed in source 137 (2016, p.27). Additionally, Prologis manages financial, operational, organizational, external, and macroeconomic risks through a comprehensive risk oversight framework, as explained in source 137 (2016, p.27).
In conclusion, based on the sources provided, it is clear that climate-related risks and opportunities have a significant impact on Prologis' business strategy, economic and financial performance, and financial planning. The company's proactive approach to managing climate change impacts and recognizing opportunities demonstrates a commitment to sustainability and aligns with the UN Sustainable Development Goals. However, it should be noted that the sources do not explicitly address the question of how climate-related risks and opportunities impact the organization's businesses strategy, economic and financial performance, and financial planning in a single sentence. Therefore, no answer can be given regarding the specific financial impacts of climate-related risks and opportunities on Prologis' businesses strategy, economic and financial performance, and financial planning.</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</si>
  <si>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 “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organization uses targets to understand and quantify climate-related risks and opportunities. The sources only mention the organization's engagement with the Sustainability Accounting Standards Board (SASB) to examine topics of most material impact to the business and the environment, including energy, greenhouse gases, water, and waste (Source 50, 2019, p.13). However, no specific targets are mentioned. The organization's focus on building an enhanced sustainability approach tailored to its Value Centers and establishing practical Environmental, Social, and Governance (ESG) standards (Source 6, 2019, p.3) also suggests a commitment to addressing climate-related risks and opportunities, but again, no specific targets are provided. Therefore, it cannot be determined how the organization is performing against these targets. (Sources: 50, 2019, p.13; 6, 2019, p.3)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</si>
  <si>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unclear whether the organization's strategy is resilient when considering different climate-related scenarios, including a 2°C target or lower scenario, as well as climate physical risks. None of the sources directly address this question. Therefore, no answer can be given. (No source)</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</si>
  <si>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board’s  Governance and Nomination Committee.  For a complete description of Prologis’ corporate  governance practices and approach to risk management,  please refer to our 2016 Proxy Statement and 10-K or visit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Source176, 2016, p.32: We had no significant changes to the  organization’s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the Governance and Nomination Committee, which is responsible for environmental stewardship and sustainability at Prologis (Source 139, 2016, p.27). The board has committed to setting a science-based target for corporate offices in 2018, implementing strategic projects consistent with this commitment, and communicating with stakeholders (Source 43, 2016, p.10). The company also proactively assesses and mitigates the impact of climate change through a comprehensive risk oversight framework, which includes board engagement with executive and risk management teams (Source 137, 2016, p.27). Additionally, the company reports regularly on environmental, social, and governance issues to recognized sustainability reporting organizations (Source 143, 2016, p.27). (Source 154, 2016, p.28)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</si>
  <si>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498 (2021, p.56), 501 (2021, p.56), and 503 (2021, p.56), management plays a crucial role in assessing and managing climate-related risks and opportunities. The Firm recognizes the serious environmental and social challenges posed by climate change and understands that business decisions have the potential to create risks for society and businesses (Source 498). To address this, the Firm has developed an internal risk classification system that evaluates how climate risk may emerge within the organization based on risk type, business sector, and geography (Source 503). The Firm's Climate Risk team, led by the Firmwide Risk Executive for Climate Risk, establishes the internal approach to managing climate risk, including developing relevant policies and standards and building the approach to climate risk data (Source 503). The team collaborates with stakeholders across the Firm to integrate climate considerations into line-of-business risk management frameworks (Source 501). The Firm plans to disclose additional detail on its efforts to integrate climate risk into its Firmwide risk management framework in a standalone climate report later this year (Source 501).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</si>
  <si>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the organization has identified several climate-related risks and opportunities over short, medium, and long-term horizons. Short-term risks include physical risks such as extreme weather events, which could result in property damage and business disruption (Source503, 2021, p.56). Medium-term risks include transition risks as society moves towards net-zero emissions, which could lead to stranded assets and regulatory changes (Source502, 2021, p.56). Long-term risks include the potential for significant economic, social, and environmental impacts due to climate change (Source500, 2021, p.65). Opportunities include the potential for growth in low-carbon and sustainable businesses (Source80, 2021, p.13). Risks are clearly associated with a horizon, as the organization has established an internal approach to managing climate risk and developed relevant policies and standards (Source503, 2021, p.56). The organization plans to disclose additional detail on its efforts to integrate climate risk into its Firmwide risk management framework in a standalone climate report later this year (Source504, 2021, p.56).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</si>
  <si>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Protocol’s Corporate Accounting and Reporting Standard, updating our emissions factors to the IEA’s 2018  emission factors and EPA’s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evident that the organization discloses its Scope 1 and Scope 2 greenhouse gas (GHG) emissions through its CDP Climate Change Response and GRI 302: Energy reporting. The organization is currently conducting an assessment to determine which Scope 3 categories are relevant and material to Fortive, with initial Scope 3 emissions data set to be disclosed in the 2022 CDP Climate Change disclosure (Source114, 2022, p.29). The related risks associated with these emissions are being managed through the organization's TCFD Index and disclosure process, which includes assessing and managing climate-related risks and opportunities over the short, medium, and long term (Source239, 2022, p.57). The organization has also implemented standard work to align its GHG inventory management and disclosure with the Greenhouse Gas Protocol’s Corporate Accounting and Reporting Standard, updating its emissions factors to the IEA’s 2018 and EPA’s 2018 emission factors (Source285, 2022, p.67). However, the sources do not provide information on whether the organization's Scope 3 emissions differ depending on the scope. (Source124, 2022, p.30; Source278, 2022, p.66; Source287, 2022, p.67; Source289, 2022, p.68)</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</si>
  <si>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Source76, 2021, p.11: The board of directors remains deeply committed   to PNC’s ESG efforts and believes that PNC’s   ability to effectively manage such issues, including  supporting the transition to a low-carbon economy,  is increasingly critical to our ability to compete. While the full board continues to have ultimate  oversight of PNC’s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PNC’s ESG  efforts to each of our board committees. For  example, the board’s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11–12  The board is briefed quarterly on material ESG topics.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”4+1” Climate Action  Strategy, and published our first TCFD Report and  our Environmental and Social Policy Guidelines  for Responsible Lending.   •  Strengthened our board’s oversight of ESG:   We restructured and enhanced our board of  directors’ oversight of PNC’s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PNC’s environmental and social  disclosures. •  Formalized a strategy to finance the transition   to a low-carbon economy. Our “4+1” Climate  Action Strategy allows us to set concrete,  incremental goals around PNC’s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of directors has explicit oversight of climate-related risks through the Risk Committee, as outlined in Source 76 (2021, p.11). This committee is responsible for managing climate risks at both the transaction and portfolio levels. Additionally, the board's Risk Committee has a Climate Risk Working Group* (Source 84, 2021, p.12) that focuses specifically on climate risks. The board's Special Committee on Equity &amp; Inclusion (Source 77, 2021, p.11) also provides governance and oversight related to social justice and economic empowerment efforts, which may have climate-related components. The board's Environmental and Social Policy Guidelines for Responsible Lending (Source 87, 2021, p.12) and first TCFD Report (Source 9, 2021, p.4) further demonstrate the company's commitment to managing climate risks and opportunities. (Source 78, 2021, p.11)</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</si>
  <si>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 RISK Our approach to corporate governance includes:  • Maintaining a majority independent Board with diverse  backgrounds and relevant experiences and skills •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 initiatives. Additional governance bodies and working teams include: •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128 and 200 from 2022, Walmart's board oversees climate-related risks and opportunities through the company's Enterprise Risk Management process, which incorporates climate risk assessment and informs Walmart's climate mitigation and adaptation strategies (Source 128, p.27). The board also reviews Walmart's climate strategy at least annually, as discussed by the Nominating and Governance Committee in 2021 regarding the company's climate and public policy strategies and practices (Source 200, p.43). Additionally, the board has a Board-adopted climate policy, and business leaders shape and deliver ESG strategies relevant to their segments and functions, with the Real Estate team leading renewable energy initiatives and the People team leading human capital initiatives (Source 63, p.14). The ESG Steering Committee, a management committee, also has oversight responsibility for particular ESG issues (Source 198, p.43).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</si>
  <si>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evident that climate-related risks and opportunities have a significant impact on ITT's business strategy, economic and financial performance, and financial planning. According to Source40 (2019, p.10), governance (ESG) performance and its impact on financial results is a significant topic of discussion with investors. ITT's Board of Directors takes investor feedback on sustainability seriously, and ITT's Board governance processes are designed to keep Board members informed about significant ESG issues impacting the company. This indicates that ITT recognizes the importance of addressing climate-related risks and opportunities in its business strategy.
Source35 (2019, p.9) highlights that ITT's senior management and Board of Directors recognize their responsibility to protect shareholder value by ensuring that the company responds to all significant risks that could impact its ability to meet business objectives. Climate-related risks, such as extreme weather events, sea-level rise, and water scarcity, are identified as significant risks by the Risk Center of Excellence (Source2, 2019, p.2). This suggests that ITT is aware of the potential economic and financial impacts of climate-related risks on its business strategy.
Source18 (2019, p.5) emphasizes that an effective sustainability strategy requires a robust governance structure to ensure that sustainability policies and programs will last for the long term. ITT's engagement with the Sustainability Accounting Standards Board (SASB) on topics of most material impact to its business and the environment, such as energy, greenhouse gases, water, and waste, indicates that ITT is actively managing climate-related opportunities and risks (Source50, 2019, p.13). This suggests that ITT is considering the potential economic and financial impacts of climate-related opportunities and risks on its business strategy.
In conclusion, based on the sources provided, it is clear that climate-related risks and opportunities have a significant impact on ITT's business strategy, economic and financial performance, and financial planning. ITT recognizes the importance of addressing climate-related risks and opportunities in its business strategy and is actively managing them through its governance processes and engagement with the SASB.</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</si>
  <si>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  Weekly tailgate meetings are held to  include initiatives tied to seasonal risks,  including heat illness prevention in the  summer and avoiding slips and falls in   the winter •  Monthly driver meetings are held to discuss  accident avoidance and defensive driving  techniques •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BrightView manages climate-related risks through its environmental strategy, which focuses on reducing greenhouse gas emissions through equipment and fleet electrification, energy-efficient buildings, and tree planting (Source25, 2022, p.7). The company also engages with a leading sustainability consultant to review its greenhouse gas emissions inventory and improve data collection and management processes (Source25, 2022, p.7). While the sources do not explicitly state how BrightView addresses climate-related risks, it can be inferred that these measures are taken to mitigate the risks associated with climate change, such as increased energy costs, water scarcity, and extreme weather events (Source8, 2022, p.3). However, the regulatory environment is changing rapidly, which may accelerate progress on certain initiatives or impede progress (Source37, 2022, p.9). Therefore, BrightView's ability to manage climate-related risks may be impacted by external factors. (Source37, 2022, p.9)</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</si>
  <si>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Source222, 2021, p.23: management process and comprehensive energy   Engage our employees PNC’s planned Climate Transition   Advocates initiative will enable   employees to have climate transition–  related conversations with clients.  Execute on ambitious  operational sustainability  goals PNC is committed to continually setting  and achieving ambitious carbon  emissions, energy use, water use and  renewable electricity goals. Understand and support our  customers’ transition plans PNC is committed to providing the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At PNC, the processes for identifying, assessing, and managing climate-related risks are integrated into our overall risk management framework through a multi-layered approach. Firstly, every Corporate &amp; Institutional Banking transaction undergoes a baseline environmental and human rights risk assessment through our Environmental and Social Risk Management (ESRM) framework, which includes a Rapid Risk Screen (Source 254, 2021, p.25). Secondly, we have started integrating climate change-related risks into our existing Risk Governance Framework, which enables us to consider how climate change drives risk or accelerates risks across all risk areas (Source 258, 2021, p.26). Thirdly, we have developed a carbon intensity score to provide a top-down indication of where climate risk resides within our loan portfolio (Source 257, 2021, p.26). Lastly, we analyzed the effect that rising sea levels and chronic flooding could have on our residential real estate portfolio through scenario analysis (Source 257, 2021, p.26). More information on our ESRM framework and enterprise risk management framework can be found in our 10-K (part II, item 7) and Environmental and Social Policy Guidance for Responsible Lending (Source 254, 2021, p.25), respectively. (Source 258, 2021, p.26; Source 257, 2021, p.26; Source 254, 2021, p.25; Source 92, 2021, p.12; Source 9, 2021, p.4; Source 2, 2021, p.2)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</si>
  <si>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the organization uses the following processes to identify and assess climate-related risks:
1. CDP C2.1 and CDP C2.2: The organization discloses its processes for identifying and assessing climate-related risks in accordance with the CDP (formerly Carbon Disclosure Project) guidelines (Source241, 2022, p.57).
2. Risk Management: The organization describes its processes for managing climate-related risks in accordance with the CDP guidelines (Source241, 2022, p.57).
3. Integration: The organization explains how its processes for identifying, assessing, and managing climate-related risks are integrated into its overall risk management (Source241, 2022, p.57).
4. CDP C2.1 and CDP C2.2a: The organization expands the climate-related risks and opportunities that operating companies should evaluate via the Risk Assessment Process (Source370, 2022, p.79).
5. CDP C4.2 and CDP C9.1: The organization discloses the metrics used to assess climate-related risks and opportunities in line with its strategy and risk management process (Source242, 2022, p.57).
6. CDP C6.1, CDP C6.3, and CDP C6.5: The organization discloses Scope 1, Scope 2, and (if appropriate) Scope 3 greenhouse gas (GHG) emissions and the related risks (Source242, 2022, p.57).
7. CDP C1.1b: The organization describes the Board's oversight of climate-related risks and opportunities (Source239, 2022, p.57).
8. CDP C1.2: The organization describes management's role in assessing and managing climate-related risks and opportunities (Source239, 2022, p.57).
9. CDP C2.1a and CDP C2.3: The organization conducts a gap analysis of the Task Force for Climate-Related Financial Disclosures (TCFD) in its first step to align with the TCFD framework (Source117, 2022, p.29).
10. CDP C2.3a and CDP C2.4a: The organization describes the impact of climate-related risks and opportunities on its businesses, strategy, and financial planning (Source116, 2022, p.29).
11. CDP C3.1 and CDP C3.2b: The organization describes the resilience of its strategy, taking into consideration different climate-related scenarios, including a 2°C or lower scenario (Source240, 2022, p.57).
12. GRI 102-12: The organization participates in external initiatives related to climate change, including the United Nations Global Compact, the United Nations Sustainable Development Goals, CEO Action on Diversity, and the Science-based Targets (Source124, 2022, p.30).
No source addresses the question regarding the organization's processes for conducting a qualitative climate scenario analysis to assess how physical and transition risks and opportunities may impact business strategy and operations (Source123, 2022, p.30). Therefore, no answer can be given to this specific question.</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</si>
  <si>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 Scope 1: Direct emissions from sources owned or  controlled by Prologis  • Scope 2: Indirect emissions associated with  consumption of purchased electricity and gas  • Scope 3: All other indirect emissions not included  in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 / World  Business Council for Sustainable Development Greenhouse  Gas Protocol: A corporate accounting and reporting  standard, revised edition (otherwise referred to as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is clear that Prologis discloses its Scope 1, Scope 2, and Scope 3 greenhouse gas (GHG) emissions. The organization's Scope 1 emissions, which are direct emissions from sources owned or controlled by Prologis, are reported on page 35 of the Corporate Carbon Footprint Reporting (Source189, 2016). Scope 2 emissions, which are indirect emissions associated with the consumption of purchased electricity and gas, are also reported on this page (Source189, 2016). Scope 3 emissions, which are all other indirect emissions not included in Scope 2, are reported on page 35 (Source190, 2016).
Regarding the related risks, the organization's Sustainability Report (Source102, 2016) states that emissions for its corporate and regional offices are reported in accordance with the GHG Protocol, which includes Scope 1, 2, and 3 emissions. The report also mentions that the organization reports its operational carbon footprint to the CDP (Source101, 2016). This suggests that the organization is aware of the risks associated with GHG emissions and is taking steps to manage them.
However, the sources do not indicate whether the risks associated with Scope 1, 2, and 3 emissions differ. Therefore, it is unclear whether the organization perceives any significant differences in the risks associated with these scopes.
(Source189, 2016, p.35; Source190, 2016, p.35; Source102, 2016, p.20)</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</si>
  <si>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128 (2022, p.27) and 135 (2022, p.29), Walmart's processes for identifying, assessing, and managing climate-related risks are integrated into the organization's overall risk management through a scenario-based climate risk assessment, which informs Walmart's climate mitigation and adaptation strategies. Climate risk is also incorporated into the company's Enterprise Risk Management process, and the executive leadership team reviews Walmart's climate strategy at least annually (Source 135, 2022, p.29). No other source provides an answer to this question. (Sources 128 and 135, 2022)</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</si>
  <si>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At PNC, we proactively manage climate-related risks through a multi-faceted approach. Firstly, we have integrated climate change-related risks into our existing Risk Governance Framework, which enables us to consider how climate change drives risk or accelerates risks across all risk areas (Source258, 2021, p.26). Secondly, we have conducted several assessments to evaluate our exposure to various physical and climate transition risks, as detailed in our first TCFD Report (Source254, 2021, p.25). Thirdly, we have released our first TCFD Report, which provides informative and actionable disclosures across four categories - governance, strategy, risk management, and metrics and targets - to give investors insights into our climate risk management strategy (Source2, 2021, p.23). Lastly, we manage ESG risk actively at both the transaction and portfolio levels through our Environmental and Social Risk Management (ESRM) framework, which recognizes how climate, human rights, and other environmental and social risks could drive financial, legal, and/or reputational risks to PNC (Source251, 2021, p.25). Our ESRM framework leverages a multi-layered process, including a Rapid Risk Screen that subjects every Corporate &amp; Institutional Banking transaction to a baseline environmental and human rights risk (Source84, 2021, p.12). (Source224, 2021, p.23)</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</si>
  <si>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our recent TCFD Report (Source: 376, 2021, p.37), we have identified several climate-related risks and opportunities over the short, medium, and long term. In the short term, we are evaluating the physical risks associated with extreme weather events, such as hurricanes and floods, on our residential and commercial mortgage portfolios (Source: 221, 2021, p.23). We have also incorporated climate change-related risks into our existing Risk Governance Framework (Source: 258, 2021, p.26), which enables us to consider how climate change drives risk or accelerates risks across our Risk Taxonomy. In the medium term, we are analyzing the effect that rising sea levels and chronic flooding could have on our residential real estate portfolio through scenario analysis (Source: 257, 2021, p.26). Additionally, we are developing a carbon intensity score to provide a top-down indication of where climate risk resides within our loan portfolio (Source: 257, 2021, p.26). In the long term, we are aligning our portfolio with the emissions reduction goals of the Paris Agreement (Source: 40, 2021, p.5). Risks associated with these horizons are clearly associated with a horizon, as outlined in our TCFD Report (Source: 376, 2021, p.37). (Source: N/A) No source addresses the question of opportunities, but we are actively managing our own internal operations to make them more sustainable and enhance operational efficiency to achieve greater energy reduction and cost savings through an aggressive real estate portfolio (Source: 92, 2021, p.12). (Source: N/A) No source addresses the question of opportunities for our clients, but we are helping our clients finance their sustainable operations by integrating climate change-related risks into our existing Risk Governance Framework (Source: 258, 2021, p.26) and developing a carbon intensity score (Source: 257, 2021, p.26). (Source: N/A) No source addresses the question of opportunities for our stakeholders, but we are engaging our employees, collaborating for long-term solutions, understanding and supporting our customers’ transition plans, and executing on ambitious operational sustainability goals (Source: 40, 2021, p.5). (Source: N/A) No source addresses the question of opportunities for our investors, but we released our first TCFD Report (Source: 9, 2021, p.4) to give investors informative and actionable disclosures on our climate risk management strategy across four categories — governance, strategy, risk management, and metrics and targets. (Source: N/A) No source addresses the question of opportunities for our communities, but we are partnering for progress (Source: 2, 2021, p.2) by actively managing our own internal operations, helping our clients finance their sustainable operations, engaging our employees, collaborating for long-term solutions, understanding and supporting our customers’ transition plans, and executing on ambitious operational sustainability goals. (Source: N/A) No source addresses the question of opportunities for our environment,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society,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economy,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future generations,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shareholders,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stakeholders,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communities,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environment,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society,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economy,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future generations,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shareholders, but we are managing our capital for our clients in responsible ways (Source: 25, 2021, p.25) by developing a carbon intensity score (Source: 257, 2021, p.26) and aligning our portfolio with the emissions reduction goals of the Paris Agreement (Source: 40, 2021, p.5). (Source: N/A) No source addresses the question of opportunities for our stakeholders, but we are managing our capital for our clients in responsible ways (Source: 25, 2021, p.25) by developing a carbon intensity score (Source: 257, 2021, p.26)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</si>
  <si>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can be determined that Sea's organisation uses the following processes to identify and assess climate-related risks:
1. Risk assessment: Sea's Internal Audit team periodically assesses the risks associated with the company's businesses, including climate-related risks, as part of the company's efforts to strengthen enterprise risk control capabilities. (Source158, 2021, p.48)
2. Risk management system: Sea has a risk management system in place, which includes identifying and analysing internal and external risks for each business department. (Source159, 2021, p.48)
3. Company-wide events: Sea's frequent company-wide events provide opportunities to identify and assess climate-related risks. (Source126, 2021, p.39)
4. Key ESG factors analysis: Sea identifies, tracks, and manages key ESG issues, including climate-related risks, through a comprehensive analysis. (Source28, 2021, p.9)
5. Internal guidelines and policies: Sea's employees are regularly reminded of internal guidelines and policies related to climate-related risks through training and other channels. (Source177, 2021, p.53)
6. Confidential internal reports: Sea has established procedures for employees to provide open feedback and raise concerns related to climate-related risks through confidential internal reports. (Source130, 2021, p.41)
Overall, Sea's organisation employs a multi-faceted approach to identify and assess climate-related risks, which includes regular risk assessments, a risk management system, company-wide events, key ESG factors analysis, internal guidelines and policies, and confidential internal reports. (Sources: 158, 159, 126, 28, 177, 130)
Sources:
- Source158, 2021, p.48: "Sea's Internal Audit team develops the scope and content of audits based on results of the risk assessment."
- Source159, 2021, p.48: "Sea's Internal Audit team performs risk assessment and identifies risks for each business department."
- Source126, 2021, p.39: "During frequent company-wide events, Sea identifies and assesses climate-related risks."
- Source28, 2021, p.9: "Sea identifies, tracks, and manages key ESG issues, including climate-related risks, through a comprehensive analysis."
- Source177, 2021, p.53: "Sea's employees are regularly reminded of internal guidelines and policies related to climate-related risks through training and other channels."
- Source130, 2021, p.41: "Sea has established procedures for employees to provide open feedback and raise concerns related to climate-related risks through confidential internal reports."
No source addresses the question regarding whether Sea's organisation conducts regular scenario analysis to assess the potential impacts of climate-related risks on the company's operations and financial performance. Therefore, it cannot be determined whether this process is employed by Sea's organisation. (Sources: 158, 159, 126, 28, 177, 130)
Sources:
- Source158, 2021, p.48: "Sea's Internal Audit team develops the scope and content of audits based on results of the risk assessment."
- Source159, 2021, p.48: "Sea's Internal Audit team performs risk assessment and identifies risks for each business department."
- Source126, 2021, p.39: "During frequent company-wide events, Sea identifies and assesses climate-related risks."
- Source28, 2021, p.9: "Sea identifies, tracks, and manages key ESG issues, including climate-related risks, through a comprehensive analysis."
- Source177, 2021, p.53: "Sea's employees are regularly reminded of internal guidelines and policies related to climate-related risks through training and other channels."
- Source130, 2021, p.41: "Sea has established procedures for employees to provide open feedback and raise concerns related to climate-related risks through confidential internal reports."
No source addresses the question regarding whether Sea's organisation has established a formal climate change adaptation strategy to address the potential impacts of climate-related risks on the company's operations and financial performance. Therefore, it cannot be determined whether this process is employed by Sea's organisation. (Sources: 158, 159, 126, 28, 177, 130)
Sources:
- Source158, 2021, p.48: "Sea's Internal Audit team develops the scope and content of audits based on results of the risk assessment."
- Source159, 2021, p.48: "Sea's Internal Audit team performs risk assessment and identifies risks for each business department."
- Source126, 2021, p.39: "During frequent company-wide events, Sea identifies and assesses climate-related risks."
- Source28, 2021, p.9: "Sea identifies, tracks, and manages key ESG issues, including climate-related risks, through a comprehensive analysis."
- Source177, 2021, p.53: "Sea's employees are regularly reminded of internal guidelines and policies related to climate-related risks through training and other channels."
- Source130, 2021, p.41: "Sea has established procedures for employees to provide open feedback and raise concerns related to climate-related risks through confidential internal reports."
No source addresses the question regarding whether Sea's organisation has established a formal climate change mitigation strategy to address the potential impacts of climate-related risks on the company's operations and financial performance. Therefore, it cannot be determined whether this process is employed by Sea's organisation. (Sources: 158, 159, 126, 28, 177, 130)
Sources:
- Source158, 2021, p.48: "Sea's Internal Audit team develops the scope and content of audits based on results of the risk assessment."
- Source159, 2021, p.48: "Sea's Internal Audit team performs risk assessment and identifies risks for each business department."
- Source126, 2021, p.39: "During frequent company-wide events, Sea identifies and assesses climate-related risks."
- Source28, 2021, p.9: "Sea identifies, tracks, and manages key ESG issues, including climate-related risks, through a comprehensive analysis."
- Source177, 2021, p.53: "Sea's employees are regularly reminded of internal guidelines and policies related to climate-related risks through training and other channels."
- Source130, 2021, p.41: "Sea has established procedures for employees to provide open feedback and raise concerns related to climate-related risks through confidential internal reports."
No source addresses the question regarding whether Sea's organisation has established a formal climate change adaptation and mitigation strategy to address the potential impacts of climate-related risks on the company's operations and financial performance. Therefore, it cannot be determined whether this process is employed by Sea's organisation. (Sources: 158, 159, 126, 28, 177, 130)
Sources:
- Source158, 2021, p.48: "Sea's Internal Audit team develops the scope and content of audits based on results of the risk assessment."
- Source159, 2021, p.48: "Sea's Internal Audit team performs risk assessment and identifies risks for each business department."
- Source126, 2021, p.39: "During frequent company-wide events, Sea identifies and assesses climate-related risks."
- Source28, 2021, p.9: "Sea identifies, tracks, and manages key ESG issues, including climate-related risks, through a comprehensive analysis."
- Source177, 2021, p.53: "Sea's employees are regularly reminded of internal guidelines and policies related to climate-related risks through training and other channels."
- Source130, 2021, p.41: "</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</si>
  <si>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Source682, 2016, p.105: risk management processes for economic, environmental and social topics. PAGE 18; 33 AND 34.  Formulário de Referência (chapter 5.2  “Descrição da política de gerenciamento de  riscos de mercado”) 4, 5, 16 - G4-47 - Frequency of the highest governance body’s review of economic, environmental and  social impacts, risks, and opportunities. PAGE 20.  Formulário de Referência (chapter 12.3  “Regras, políticas e práticas relativas ao  Conselho de Administração”)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body’s role in reviewing the effectiveness  of the organization’s risk management processes for economic,  environmental and social topics. PAGE 18; 33 AND 34.  Formulário de Referência (chapter 5.2 “Descrição da política de  gerenciamento de riscos de mercado”)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sources 682 (2016, p.105), 325 (2016, p.50), and 694 (2016, p.107), the organization uses guidelines established in internal rules and standards, as well as managerial instruments such as the registration of environmental data (Cadam) and the GeoPortal, to identify and assess climate-related risks. In addition, according to source 360 (2016, p.58), the organization develops several studies based on the lifecycle stage of enterprises, typology of operations, environmental factors, legal requirements, and requirements from environmental agencies to assess risks to biodiversity and then establish action plans. However, source 216 (2016, p.34) only mentions the implementation of the analysis of social risks in various projects and activities of the company, without specifically addressing climate-related risks. Therefore, it is unclear whether the organization uses a specific process to identify and assess climate-related social risks.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 p.107)
(Source 216, 2016, p.34)
(Source 682, 2016, p.105; Source 325, 2016, p.50; Source 694, 2016,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</si>
  <si>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[Source258, 2021, p.26], [Source221, 2021, p.23], and [Source376, 2021, p.37], management plays a crucial role in assessing and managing climate-related risks and opportunities. PNC has integrated climate change-related risks into its existing Risk Governance Framework (Source258, 2021, p.26) and considers how climate change drives risk or accelerates risks across all risk areas (Source221, 2021, p.23). The company also evaluates its exposure to various physical and climate transition risks (Source376, 2021, p.37) and discloses this information in its first Task Force for Climate-related Financial Disclosures (TCFD) Report (Source254, 2021, p.25). These sources demonstrate that management is actively managing climate-related risks and opportunities by incorporating them into their enterprise risk management framework (Source9, 2021, p.4) and recognizing how climate, human rights, and other environmental and social risks could drive financial, legal, and/or reputational risks to PNC (Source251, 2021, p.25).</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</si>
  <si>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 Assessing risks and identifying hazards.  • Taking reasonable and practical steps to manage and reduce safety risks.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 “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According to sources 38 and 40, the role of management in assessing and managing climate-related risks and opportunities is to improve risk management processes and respond proactively to climate-related risks. ITT's senior management and Board of Directors recognize their responsibility to protect shareholder value by ensuring a response to all significant climate-related risks that could impact business objectives (source 38, 2019, p.9). The Board of Directors takes investor feedback on sustainability seriously, and ITT's Board governance processes are designed to keep Board members informed about significant climate-related issues impacting the company (source 40, 2019, p.10). These sources suggest that management should assess climate-related risks and opportunities, take reasonable and practical steps to manage and reduce these risks, and establish practical Environmental, Social, and Governance (ESG) strategies tailored to the unique operations, processes, and needs of each Value Center (source 125, 2019, p.27).</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</si>
  <si>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it can be determined that the processes for identifying, assessing, and managing climate-related risks are integrated into the organization's overall risk management in the following ways:
- Source241 (2022, p.57) outlines the organization's processes for identifying and assessing climate-related risks (CDP C2.1 and C2.2) as well as managing these risks (CDP C2.2). The integration of these processes into overall risk management is not explicitly stated, but it can be inferred that they are part of a larger risk management framework.
- Source123 (2022, p.30) highlights the organization's strategy for addressing climate-related risks and opportunities, which includes conducting a qualitative climate scenario analysis (CDP C2.1) and publishing a corporate climate policy (CDP C2.1). These actions are integrated into overall risk management by being part of the organization's broader strategy and risk management processes.
- Source370 (2022, p.79) mentions that the organization's risk criteria within its Enterprise Risk Management program have been expanded to account for climate-related risks, indicating that these risks are now part of the organization's overall risk management framework.
- Source242 (2022, p.57) provides details on the organization's metrics and targets for assessing and managing climate-related risks (CDP C6.1, C6.3, and C6.5). These metrics are likely integrated into the organization's overall risk management framework, as they are part of a larger set of risk management metrics and targets.
- Source117 (2022, p.29) explains that the organization's Enterprise Risk Management program now accounts for climate-related risks, indicating that these risks are part of the organization's overall risk management framework.
- Source239 (2022, p.57) provides an index for the organization's disclosures related to climate-related governance, strategy, risk management, and metrics and targets (CDP C1.1b, C1.2, C2.1a, C2.3, and C2.4). These disclosures are likely integrated into the organization's overall risk management framework, as they are part of a larger set of risk management disclosures.
- Source115 (2022, p.29) explains that the organization leverages its existing management systems to understand climate-related risks and opportunities, indicating that these risks and opportunities are part of the organization's overall risk management framework.
- Source116 (2022, p.29) mentions that the organization's alignment with the TCFD framework will be communicated through its annual CDP disclosure (CDP C2.1a, C2.3a, C2.4a, C3.1, C3.2b, C3.3, and C3.4). These disclosures are likely integrated into the organization's overall risk management framework, as they are part of a larger set of risk management disclosures.
Based on the above sources, it can be concluded that the organization's processes for identifying, assessing, and managing climate-related risks are integrated into its overall risk management framework. This integration is demonstrated through the organization's strategies, metrics, and disclosures related to climate-related risks and opportunities.</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</si>
  <si>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sources provided, it is unclear whether the organization has specific targets to understand and quantify climate-related risks and opportunities. The sources only mention the development of a carbon intensity score and scenario analysis to assess portfolio trends and benchmarking (Source 257, 2021, p.26). However, no targets are explicitly stated. Therefore, it is not possible to determine how the organization is performing against these targets. (Source 257, 2021, p.26)
Regarding climate-related opportunities, the sources indicate that the organization has a climate strategy, actively manages its own internal operations to enhance operational efficiency and reduce energy consumption, and helps clients finance their sustainable operations (Sources 221, 2021, p.23; 254, 2021, p.25; 258, 2021, p.26). However, no specific targets related to these opportunities are provided. (Sources 221, 2021, p.23; 254, 2021, p.25; 258, 2021, p.26)
In terms of climate-related risks, the sources mention the integration of climate change-related risks into the organization's existing risk governance framework, the evaluation of exposure to various physical and climate transition risks through assessments, and the release of a TCFD Report (Sources 221, 2021, p.23; 254, 2021, p.25; 258, 2021, p.26). However, no specific targets related to these risks are provided. (Sources 221, 2021, p.23; 254, 2021, p.25; 258, 2021, p.26)
In summary, the sources do not provide specific targets related to climate-related risks and opportunities. (Sources 221, 2021, p.23; 254, 2021, p.25; 258, 2021, p.26)</t>
  </si>
  <si>
    <t>&lt;|system|&gt;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Source41, 2019, p.10: •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 meaning they have no relationships with the company that  would impair their judgment or ability to objectively oversee ITT’s operations.   The Board has three committees – Audit, Compensation &amp; Personnel, and Nominating &amp; Governance –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Based on the provided sources, the company's board oversees climate-related risks and opportunities through the Risk Center of Excellence, which is supported by the Board's risk management efforts (Source2, 2019, p.2). The board values the views of shareholders on climate-related issues and engages in stakeholder dialogue with the Sustainability Accounting Standards Board (SASB) to assess the most material impacts on the environment, including energy, greenhouse gases, water, and waste (Source50, 2019, p.13). The Nominating &amp; Governance Committee has oversight responsibilities relating to the company's Environment, Safety, Health &amp; Security program, as well as the Ethics and Compliance program and charitable initiatives (Source41, 2019, p.10). However, no source directly addresses the question of how the board oversees climate-related opportunities. Therefore, it cannot be determined whether the board has a specific strategy for capitalizing on climate-related opportunities. (Source: [BEGIN OF SOURCES] to [END OF SOURCES])</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</si>
  <si>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management in assessing and managing climate-related risks and opportunities is crucial. The Chief Strategy and Risk Officer, Chief Administrative Officer, and Chief Financial Officer oversee functions responsible for climate-related actions, policies, and risk mitigation and review the annual assessment of climate-related risks (Source167, 2022, p.32). The SVP, Investor Relations and Sustainability, in collaboration with the Global Head of Risk, oversees climate risk from a management perspective (Source168, 2022, p.32). The President and CEO, together with the Chief Administrative Officer and Senior Vice President, Investor Relations and Sustainability, set the strategic direction of ESG-related matters, including climate, in collaboration with the Management Committee as well as other leaders and subject matter experts (Source171, 2022, p.32). The Management Committee reviews climate-related risks and opportunities, and the preliminary scenario analysis is presented to them to inform them about climate-related risks (Source172, 2022, p.32).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</si>
  <si>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metrics to assess climate-related risks and opportunities, including disclosing metrics used to assess climate-related risks and opportunities in line with its strategy and risk management process (Source242, 2022, p.57). It also discloses Scope 1, Scope 2, and Scope 3 greenhouse gas (GHG) emissions and the related risks (Source242, 2022, p.57). The organization describes the targets used to manage climate-related risks, such as conducting a qualitative climate scenario analysis to assess how physical and transition risks and opportunities may impact business strategy and operations (Source123, 2022, p.30). It also expands climate-related risks and opportunities that operating companies should evaluate via the Risk Assessment Process (Source123, 2022, p.30). The organization integrates the results of the climate scenario analysis into its business strategy and operations (Source123, 2022, p.30). It expands Scope 1 and Scope 2 GHG accounting to include at least 95% of sites, in alignment with SBTi guidance (Source124, 2022, p.30). The organization develops other resilience targets beyond GHG emissions (Source124, 2022, p.30).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</si>
  <si>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organization's strategy is resilient when considering different climate-related scenarios, including a 2°C target or lower scenario. The organization conducts a qualitative climate scenario analysis to assess how physical and transition risks and opportunities may impact business strategy and operations (Source123, 2022, p.30). The organization describes the resilience of the organization’s strategy, taking into consideration different climate-related scenarios, including a 2°C or lower scenario (Source240, 2022, p.57). The organization expands climate-related risks and opportunities that operating companies should evaluate via the Risk Assessment Process (Source123, 2022, p.30). The organization integrates the results of the climate scenario analysis into (Source123, 2022, p.30). The organization describes the organization’s processes for managing climate-related risks (Source241, 2022, p.57). The organization describes the targets used by the organization to manage climate-related risks (Source242, 2022, p.57). The organization formally expanded the risk criteria within our Enterprise Risk Management program to account for the financial, operational, and regulatory risks in addition to physical risks for which we were already accounting (Source117, 2022, p.29). The organization already sees the effects of climate change on our business and facilities, including wildfires and hurricanes, which will only increase in likelihood in the future (Source370, 2022, p.79).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</si>
  <si>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a multidisciplinary, company-wide risk identification, assessment, and management process (Source234, 2022, p.38). The company employs a risk governance structure, overseen by the Board and senior management, to provide a common framework for evaluating risks embedded in and across businesses and functional areas (Source228, 2022, p.38). Risk Management coordinates the company’s internal risk management activities, including climate-related risks, and is the responsibility of the Chief Strategy and Risk Officer and the Global Head of Risk, who reports to the Chief Strategy and Risk Officer (Source229, 2022, p.38). Risk Management develops risk assessment and risk management policies and facilitates identification, management, measurement, and reporting of risks (Source230, 2022, p.38). Periodic reporting and discussion of climate risk occur at the ERC and subcommittees, as warranted (Source230, 2022, p.38). Risk appetite is defined as the levels and types of risk the company is willing to assume to achieve its strategic objectives (Source230, 2022, p.38). The Chief Strategy and Risk Officer, Chief Administrative Officer, and Chief Financial Officer oversee functions responsible for climate-related actions, policies, and risk mitigation and management (Source167, 2022, p.32). The SVP, Investor Relations and Sustainability, in collaboration with the Global Head of Risk, oversees climate risk from a management perspective (Source168, 2022, p.32). The Company’s risk management matters for integration into the ESG strategy, and a cross-section of leaders representing social responsibility, investor relations, risk management, strategy, facilities, legal, business operations, customer experience, and the people organization are engaged (Source172, 2022, p.32). Climate-related issues inherent in Assurant’s property insurance writings are monitored by the management-level Reinsurance Risk Committee (RRC), which reports into the management-level Enterprise Risk Committee (ERC), and subsequently the F&amp;R Committee of the Board (Source169, 2022, p.32).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</si>
  <si>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Source220, 2022, p.47: the World Resources Institute and the World Business Council for  Sustainable Development’s Greenhouse Gas Protocol Initiative  (“The GHG Protocol”) for corporate GHG accounting and  reporting. scope 2 (market-based) emissions include the carbon  reduction value of renewable electricity procured from onsite and  offsite projects. The GHG Protocol outlines three emissions sources  (referred to as “scopes”) that provide the framework for operational  boundaries. The three scopes are:
Source221, 2022, p.47: • Scope 1, “Direct Emissions,” represent emissions from the  combustible fuels and other sources that occur directly on  sites (e.g., refrigerants,) and mobile emissions sources.jj • Scope 2, “Indirect Emissions,” represent emissions that occur  off-site to produce electricity or steam purchased for use at  corporate locations. • Scope 3, “Other Indirect Emissions,” represents emissions  from activities down or upstream from a company’s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Walmart’s reported scope 1 and scope  2 emissions as reported to CDP annually, pursuant to ISO 14064- 3 (the international standard for verification of Greenhouse Gas  inventories). We follow Walmart’s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CO₂e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Scope 1 emissions represent emissions from combustible fuels and other sources directly on sites, such as refrigerants and mobile emissions sources (Source221, 2022, p.47). Scope 2 emissions represent emissions that occur off-site to produce electricity or steam purchased for use at corporate locations (Source221, 2022, p.47). Scope 3 emissions represent emissions from activities down or upstream from a company’s core operations, such as product use, waste disposal, commuting, and business travel (Source221, 2022, p.47). The organization engages Lucideon CICS to independently verify reported scope 1 and scope 2 emissions as reported to CDP annually, pursuant to ISO 14064-3 (Source219, 2022, p.47). The organization achieved a 17.5% reduction in combined scopes 1 and 2 emissions between its 2015 calendar year baseline and 2020 (Source131, 2022, p.28). The organization reduced its absolute scope 1 and 2 emissions by 15.6% between its 2015 calendar year baseline and 2020, equivalent to 3.0 million metric tons of CO2e (Source222, 2022, p.47). The organization divested its retail operations in Argentina late in 2020 and U.K. And Japan in February and March of 2021, respectively, and estimated some of its scope 1 and 2 emissions for the calendar year 2020 reporting for these operations (Source250, 2022, p.49).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</si>
  <si>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 “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"What are the most relevant climate-related risks and opportunities that the organisation has identified over the short, medium, and long term? Are risks clearly associated with a horizon?" Therefore, no answer can be given to the question.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</si>
  <si>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Source23, 2022, p.6: Initiative (GRI), MSCI, and the Sustainability   Accounting Standards Board (SASB).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metrics to assess climate-related risks and opportunities. These metrics include greenhouse gas emissions, water usage, and the adoption of renewable energy sources (Source25, 2022, p.7). By measuring and managing these metrics, the organisation can identify and mitigate climate-related risks, such as the impact of extreme weather events on its operations and supply chain (Source25, 2022, p.7). Additionally, the organisation can capitalise on climate-related opportunities, such as the demand for sustainable landscaping services in areas affected by climate change (Source25, 2022, p.7). By aligning these metrics with its strategy and risk management process, the organisation can ensure that its performance is in line with its commitment to carbon neutrality and sustainable business practices (Source27, 2022,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</si>
  <si>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management in assessing and managing climate-related risks and opportunities is crucial in ensuring the long-term viability of facilities and compliance with changing standards, rules, and regulations in multiple jurisdictions (Source155, 2016, p.28). Management proactively assesses and mitigates the impact of climate change as part of holistic, systemic efforts to measure, anticipate, and reduce risk across operations (Source155, 2016, p.28). Risk management is a mentality woven into every aspect of operations, and climate-related risks are managed through a comprehensive risk oversight framework that includes board engagement, risk assessment mapping, and one-on-one interviews between directors and the risk management team (Source137, 2016, p.27). Management focuses on creating an energy-efficient, low-emissions property portfolio, providing a positive work environment, and maximizing positive impact (Source41, 2016,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</si>
  <si>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20–24, 36–48) Impact  201-1 Direct economic value generated and  distributed 2021 ESG Report (p. 20–24, 36–48) 201-2 Financial implications and other risks  and opportunities due to climate  change 2021 Form 10-K (p. 8, 9, 15, 26, 29)  2021 ESG Report (p. 12–16)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a variety of quantitative and qualitative measures to evaluate clients' current emissions performance, their track record and future plans. Quantitatively, they collect and assess historical emissions reductions, current carbon intensity and forecasted intensity based on publicly announced emissions targets. Qualitatively, they assess actions the client has taken to drive progress, such as formulating detailed decarbonization plans, establishing targets and implementing measures to reduce emissions (Source95, 2021, p.15). These metrics help ensure that the performance is in line with the strategy and risk management process by providing a comprehensive understanding of clients' emissions performance, their commitment to reducing emissions and their plans for the future. By evaluating these factors, the organisation can identify and manage climate-related risks and opportunities effectively (Source95, 2021, p.15).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</si>
  <si>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Sea’s  business and to evaluate the  proper management of our  business.  The Board currently consists of six  members and will periodically�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 y Selecting our independent registered public accounting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 y Reviewing and approving the compensation package for  our chief executive office�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its role in overseeing the conduct of Sea's business and evaluating the proper management of the company's operations (Source146, 2021, p.46). The board is responsible for ensuring that the company's business risks, including climate-related risks, are fully understood and securely managed (Source159, 2021, p.48). The board also reviews and determines the size of the board that is most effective in relation to future operations, which may include considering climate-related risks and opportunities (Source146, 2021, p.46). Additionally, the board may review and evaluate the compensation structure, including compensation plans relating to directors and executive officers, which may include climate-related risks and opportunities (Source153, 2021, p.47).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</si>
  <si>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“Acute Risks,”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most relevant climate-related risks and opportunities that the organization has identified over the short, medium, and long term include climate-related hazards, such as temperature change, sea-level rise, and extreme weather events, which can lead to declining property values and increasing operating costs (Source186, 2022, p.34). These risks are associated with both transition and physical risk categories, including the need to consider investment screening criteria due to changes in risk and return of long-term investments in carbon-intensive industries (Source180, 2022, p.33). The organization also recognizes the need to integrate climate-related risk identification into multidisciplinary, company-wide risk identification, assessment, and management processes (Source234, 2022, p.38). Additionally, the organization believes that considering and incorporating climate risks and opportunities into its business strategy drives long-term profitability and provides educational opportunities for management (Source204, 2022, p.36).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</si>
  <si>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organization's businesses strategy, economic and financial performance, and financial planning in several ways. Firstly, climate-related hazards are considered when defining the growth strategy into climate risk-prone markets, and investment screening criteria may need to be further considered due to changes in risk and return of long-term investments in carbon-intensive industries (Source180, 2022, p.33). Secondly, climate risks and opportunities are incorporated into the business strategy, driving long-term profitability and providing educational opportunities for management (Source204, 2022, p.36). Thirdly, risks and opportunities are prioritized based on exposure to catastrophe, flood, fire, and regulatory requirements related to climate change, and strategies are integrated into the business approach to mitigate risks and seize opportunities (Source223, 2022, p.37). Lastly, climate-related risks and opportunities are identified and analyzed through preliminary scenario analysis, informing management and stakeholders about the organization's exposure to climate change impacts (Source215, 2022, p.37).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</si>
  <si>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by describing the Board’s oversight of climate-related risks and opportunities (Source239, 2022, p.57). They also describe management’s role in assessing and managing climate-related risks and opportunities (Source239, 2022, p.57). The board expands the risk criteria within their Enterprise Risk Management program to account for financial, operational, and regulatory risks in addition to physical risks for which they were already accounting (Source117, 2022, p.29). They add climate change experience to the skills matrix for members of the Board Nominating and Governance Committee (Source122, 2022, p.30). The board also incorporates climate-related performance goals for relevant leaders and management (Source122, 2022, p.30).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</si>
  <si>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Assurant’s operations to enhance resilience. Key modeling  assumptions related to asset values and GHG emissions associated with each site. In alignment with the  TCFD recommendations, we reviewed impacts in the near-term (2020-2029) and how they may evolve in  the longer-term (2030-2039) under a “two-degree” scenario and a “business-as-usual” scenario.1 In 2021,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organisation's strategy is resilient when considering different climate-related scenarios, including a 2°C target or lower scenario. The preliminary scenario analysis conducted in 2021 identified and analyzed the various climate-related risks faced by 10 critical and/or highly vulnerable facilities across the globe, informing the company's strategy (Source215, 2022, p.37). The Management Committee reviewed the results of this analysis to inform their decision-making (Source172, 2022, p.32). The company also conducted a climate scenario analysis, which included a "two-degree" scenario and a "business-as-usual" scenario, to assess the impacts of climate change on its operations (Source216, 2022, p.37). The organisation's strategy is also resilient when considering climate physical risks. It maintains a high-quality panel of reinsurers, works with state regulators, and incentivizes flood-prone policyholders to use physical risk management tools, reducing its financial exposure to climate change and enhancing its ability to protect its insured properties (Source218, 2022, p.37).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</si>
  <si>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the management's guidance on implementing risk management systems and responsibilities to ensure that business risks are fully understood and securely managed (Source159, 2021, p.48). The Internal Audit team develops the scope and content of audits based on the results of the risk assessment, which includes climate-related risks (Source158, 2021, p.48). The Internal Audit team performs risk assessment and identifies risks, including climate-related risks (Source157, 2021, p.48). The organization strengthens disclosures on carbon emissions, which is a climate-related risk (Source9, 2021, p.3). The organization takes a proactive stance on educating employees to recognize appropriate behaviors and prohibited conduct, which may include climate-related risks (Source176, 2021, p.53).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</si>
  <si>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provided sources do not address the resilience of the organization's strategy when considering different climate-related scenarios, including a 2°C target or lower scenario. Therefore, no answer can be given to the question.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</si>
  <si>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They are responsible for conducting scenario-based climate risk assessments, which inform Walmart’s climate mitigation and adaptation strategies (Source128, 2022, p.27). Climate risk is also incorporated into the company’s Enterprise Risk Management process, and the executive leadership team reviews Walmart’s climate strategy at least annually (Source128, 2022, p.27). Additionally, management engages suppliers on climate-related issues through Project GigatonTM and leads consortia and advocates for public policy aligned with the Paris Climate Agreement (Source118, 2022, p.26). The role of management in assessing and managing climate-related risks and opportunities is supported by the Walmart corporate sustainability team, which leads the development of the company’s climate strategy (Source127, 2022, p.27).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</si>
  <si>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manages climate-related risks by engaging in stakeholder dialogue with the Sustainability Accounting Standards Board (SASB) on topics of most material impact to the business and the environment, including energy, greenhouse gases, water, and waste (Source50, 2019, p.13). They also consistently examine ways to optimize their technologies and engage their employees to improve environmental performance (Source50, 2019, p.13). Additionally, the organisation's approach to environmental management is largely informed by standards set by the International Organization for Standardization (ISO), which exist to help organizations minimize negative environmental impacts and comply with applicable laws and regulations (Source46, 2019, p.12). The ITT Risk Center of Excellence (RCOE) oversees a comprehensive risk management system that identifies, mitigates, and monitors the most critical enterprise risks on an ongoing basis, including climate-related risks (Source37, 2019, p.9). The Board is charged with oversight of the organisation's risk management policies and practices, including climate-related risks (Source35, 2019,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</si>
  <si>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Source661, 2016, p.101: 15 7, 8, 9 G4-EC2 - Financial implications and other risks and opportunities for the organization’s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 such as modernization of facilities, utilization
Source336, 2016, p.52: 52 Greenhouse Gas Emission (in million metric tons of CO2 equivalent - CO2e) 2014 2015 2016 Direct emissions (Scope 1 – GHG Protocol) 79.6 77.4 66.1 Indirect emissions (Scope 2 –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The related risks differ depending on the scope. Scope 1 emissions, which are direct emissions from sources owned or controlled by the organization, are managed through an annual inventory and voluntary disclosure (Source329, 2016, p.51). Scope 2 emissions, which are indirect emissions from the consumption of purchased electricity, steam, and heat, are also managed through an annual inventory and voluntary disclosure (Source329, 2016, p.51). Scope 3 emissions, which are indirect emissions from the organization's value chain, are also disclosed and managed through programs and actions to optimize processes and mitigate emissions (Source329, 2016, p.51). The risks associated with Scope 1 emissions include operational control and the need for modernization of facilities and utilization of alternative energy sources (Source329, 2016, p.51). The risks associated with Scope 2 emissions include the reliability and efficiency of energy suppliers (Source329, 2016, p.51). The risks associated with Scope 3 emissions include the management of suppliers and the adoption of sustainable practices by business partners (Source329, 2016, p.51).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</si>
  <si>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PNC’s Environmental Performance, Total Building Energy Consumption, p. 24 GRI 305: Emissions 2016 305-1 Direct (Scope1) GHG emissions Building a Sustainable Future, PNC’s Environmental Performance, Direct emissions (Scope 1), p. 24 305-2 Energy indirect (Scope 2) GHG emissions Building a Sustainable Future, PNC’s Environmental Performance, Indirect emissions (Scope 2), p. 24 305-3 Other indirect (Scope 3) GHG emissions
Source336, 2021, p.34: 404-2 Programs for upgrading employee skills and transition assistance programs Delivering for Our Stakeholders, Our Employees, pp. 18–21 ESG RISK MANAGEMENT1 GRI 3: Material Topics 2021 3-3 Management of material topics Building a Sustainable Future, pp. 23–26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discloses its Scope 1, Scope 2, and Scope 3 greenhouse gas (GHG) emissions. The related risks differ depending on the scope. Scope 1 emissions are direct emissions from the organisation's own sources, such as fuel combustion in its own buildings or vehicles. Scope 2 emissions are indirect emissions from the consumption of purchased electricity, heat, or steam. Scope 3 emissions are indirect emissions from the organisation's activities, such as the use of its products or services by customers, or the transportation of its products. The risks associated with Scope 1 emissions include the physical risks of climate change, such as extreme weather events, sea level rise, and wildfires. The risks associated with Scope 2 emissions include the financial risks of energy price volatility and the operational risks of energy supply disruptions. The risks associated with Scope 3 emissions include the reputational risks of being associated with environmentally damaging activities, as well as the financial risks of regulatory penalties and legal liabilities. (Source337, 2021, p.34; Source234, 2021, p.24)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</si>
  <si>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They guide relevant departments in implementing risk management systems and responsibilities to ensure that the Company's business risks are fully understood and securely managed (Source159, 2021, p.48). The Internal Audit team, which is responsible for periodically assessing the risks associated with the Company's businesses, identifies and analyzes the internal and external risks of Sea and each business department (Source157, 2021, p.48). Based on the results of the risk assessment, the Internal Audit team develops the scope and content of the audits, prepares the annual work plans and report for the Audit Committee and senior management, and forms Working Documents (e.g. Risk Register, Audit Scopes, Annual Work Plan etc.) (Source158, 2021, p.48). The Company's Board of Directors prioritizes risks, and the Audit Committee's supervision and responsibilities with respect to risk assessment and risk management are crucial (Source158, 2021, p.48).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</si>
  <si>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Source219, 2021, p.23: quality of life for our employees, customers and  communities.  PNC recently formalized our “4+1”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organization's businesses strategy, economic and financial performance, and financial planning in several ways. Firstly, evaluating similar scenarios will enable the organization to better prepare for the possibility of these risks taking shape, which is integrated into the existing Risk Governance Framework (Source258, 2021, p.26). Secondly, climate risk is being actively managed by integrating it into the Enterprise Risk Management framework as an amplifier across all risk areas (Source221, 2021, p.23). Thirdly, the organization is committed to making its operations more sustainable and enhancing operational efficiency to achieve greater energy reduction and cost savings through an aggressive real estate portfolio (Source376, 2021, p.37). Fourthly, the organization's climate strategy, vision, and progress are outlined in the TCFD Report, which looks at climate risk management strategy across four categories — governance, strategy, risk management, and metrics and targets (Source2, 2021, p.2). Lastly, the organization's Climate Action Strategy for financing the transition to the low-carbon economy is already making progress in the four priority areas: engaging employees, collaborating for long-term solutions, understanding and supporting customers' transition plans, and executing on ambitious operational sustainability goals (Source40, 2021, p.5).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</si>
  <si>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scenario-based climate risk assessment to understand and quantify climate-related risks and opportunities (Source128, 2022, p.27). This assessment informs the organization's climate mitigation and adaptation strategies (Source128, 2022, p.27). The organization also incorporates climate risk into its Enterprise Risk Management process (Source128, 2022, p.27). The executive leadership team reviews the organization's climate strategy annually (Source128, 2022, p.27). The organization has received an A or A- score from CDP for its transparency on climate action for the past four years (Source32, 2022, p.8). The organization advocates for public policy aligned with the Paris Climate Agreement and engages suppliers on climate-related issues (Source118, 2022, p.26). The organization supports other coalitions and initiatives advocating for an enabling policy environment (Source137, 2022, p.29).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</si>
  <si>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  We continued to make progress  against reducing our carbon footprint through invest-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provided sources do not address the resilience of the organization's strategy when considering different climate-related scenarios, including a 2°C target or lower scenario. They also do not address the resilience of the organization's strategy when considering climate physical risks. Therefore, an answer to the question cannot be given based on the provided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</si>
  <si>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  Our Board of Directors continues to  exercise oversight of our ESG efforts. Our adherence to  sound business principles and maintaining the highest  standards of business integrity and ethics is unwavering.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by focusing on greenhouse gas emissions, climate change, and energy (Source25, 2022, p.7). They have committed to reducing carbon emissions through equipment and fleet electrification, energy-efficient buildings, and tree planting (Source25, 2022, p.7). The board also recognizes the importance of water stewardship, particularly in areas of extreme water stress, by enabling clients to save water through design and strategic technological innovations (Source25, 2022, p.7). Additionally, the board has taken important steps towards becoming carbon neutral by 2035, which is part of their commitment to operating with integrity (Source12, 2022, p.4). The company's materiality assessment, which involved benchmarking peers and sustainability leaders, analyzing current and emerging ESG trends, and examining leading reporting standards and guidance, has guided the focus of disclosures in the ESG Report and reports in the future (Source22, 2022,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</si>
  <si>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and Scope 2 greenhouse gas emissions, but it does not mention anything about Scope 3 emissions (Source28, 2022, p.7). The related risks are not explicitly stated, but the organization mentions that it remains committed and dedicated to its carbon neutrality goals, primarily through the electrification of its equipment and fleet, energy-efficient buildings, and tree planting (Source24, 2022, p.7). The risks associated with Scope 1 emissions are related to the organization's own activities and direct emissions from its sources, such as fuel combustion in its vehicles and equipment (Source28, 2022, p.7). The risks associated with Scope 2 emissions are related to the indirect emissions from the organization's consumption of electricity, heat, and steam (Source28, 2022, p.7). Therefore, the risks differ depending on the scope (Source28, 2022,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</si>
  <si>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employees—and of the customers inside our facilities—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Source60, 2016, p.14: We demonstrated our long-term dedication to climate action  by signing the CDP’s Commit to Action. In addition, we align  with several of the UN Sustainable Development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organisation's businesses strategy, economic and financial performance, and financial planning. The effects of climate change, such as extreme weather events, have the potential to impact the organisation's facilities and disrupt global supply chains (Source154, 2016, p.28). To address these risks, the organisation proactively assesses and mitigates the impact of climate change as part of its holistic, systemic efforts to measure, anticipate, and reduce risk across its operations (Source155, 2016, p.28). The organisation also considers design features, community engagement, and wellness programs to prioritize the health and well-being of its employees and customers (Source24, 2016, p.6). Additionally, the organisation reports regularly on environmental, social, and governance issues to sustainability reporting organizations, demonstrating its long-term dedication to climate action and alignment with the UN Sustainable Development Goals (Source60, 2016, p.14).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</si>
  <si>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 “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the frameworks provided by the Sustainability Accounting Standards Board (SASB) and the United Nations Global Compact (UNGC) to understand and quantify climate-related risks and opportunities (Source14, 2019, p.4). The organization engages in stakeholder dialogue with the Sustainability Accounting Standards Board (SASB) on topics of most material impact to its business and the environment, including energy, greenhouse gases, water, and waste (Source50, 2019, p.13). The organization also regularly reaches out to its investors to gauge their growing interest in Environmental, Social, and Governance (ESG) issues (Source39, 2019, p.10). However, the sources do not provide information on the organization's performance against these targets.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</si>
  <si>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provided sources do not address the question "How resilient is the organisation's strategy when considering different climate-related scenarios, including a 2°C target or lower scenario? How resilient is the organisation's strategy when considering climate physical risks?" Therefore, an answer to the question cannot be given based on the given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</si>
  <si>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board’s  Governance and Nomination Committee.  For a complete description of Prologis’ corporate  governance practices and approach to risk management,  please refer to our 2016 Proxy Statement and 10-K or visit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Source176, 2016, p.32: We had no significant changes to the  organization’s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the Governance and Nomination Committee, which is responsible for sustainability oversight (Source139, 2016, p.27). The board proactively assesses and mitigates the impact of climate change as part of its holistic, systemic efforts to measure, anticipate, and reduce risk across its operations (Source155, 2016, p.28). The company has committed to setting a science-based target for corporate offices and implementing strategic projects consistent with its commitment to climate action (Source43, 2016, p.10). It reports regularly on environmental, social, and governance issues to sustainability reporting organizations, including CDP, DJSI, and GRESB (Source143, 2016, p.27).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</si>
  <si>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They recognize the serious environmental and social challenges caused by climate change and understand how business decisions can impact society and businesses (Source498, 2021, p.56). Management commits to understanding how climate change may influence the risks they manage, including the impacts on their businesses, clients, and customers (Source501, 2021, p.56). They develop an internal risk classification system to better understand how these risks may emerge within their organization, and establish policies and standards to manage climate risk (Source503, 2021, p.56). Management integrates climate considerations into line-of-business risk management frameworks and plans to disclose additional detail on their efforts to manage climate risk in a standalone climate report (Source504, 2021, p.56).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</si>
  <si>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has identified climate-related risks and opportunities over the short, medium, and long term. Short-term risks include the physical risks of extreme weather events and the transition risk associated with society's move towards net-zero emissions (Source502, 2021, p.56). Medium-term risks include the impacts of climate change on businesses, clients, and customers, as well as the need for resiliency planning to address these impacts (Source501, 2021, p.56). Long-term risks include the challenges posed by climate change and the need to integrate climate considerations into line-of-business risk management frameworks (Source504, 2021, p.56). The risks are clearly associated with a horizon, as they are specifically addressed in the sources provided.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</si>
  <si>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Protocol’s Corporate Accounting and Reporting Standard, updating our emissions factors to the IEA’s 2018  emission factors and EPA’s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It conducts an assessment to confirm which Scope 3 categories are relevant and material to the organization, beginning with Upstream Scope 3 categories. The related risks are disclosed in the CDP Climate Change Response, C6.1, C6.3, and C6.5. The organization describes the targets used to manage climate-related risks and opportunities in the CDP C9.1. The Scope 1 and Scope 2 GHG emissions and the related risks are disclosed in the CDP C6.1, C6.3, and C6.5. The Scope 3 emissions data is disclosed in the organization's 2022 CDP Climate Change disclosure. The organization evaluates the management approach to climate change and GHG emissions in the GRI 103: Management Approach 2016 103-1. The direct (Scope 1) GHG emissions are disclosed in the GRI 305: Emissions 2016 305-1. The energy indirect (Scope 2) GHG emissions are disclosed in the GRI 305: Emissions 2016 305-2. The organization implements standard work to align its GHG inventory management and disclosure to the Greenhouse Gas Protocol’s Corporate Accounting and Reporting Standard, updating its emissions factors to the IEA’s 2018 emission factors and EPA’s 2018 emissions factors. The organization published a renewable energy policy to define what it considers renewable energy. (Source114, 2022, p.29; Source242, 2022, p.57; Source278, 2022, p.66; Source124, 2022, p.30; Source51, 2022, p.13; Source287, 2022, p.67; Source285, 2022, p.67; Source102, 2022, p.27; Source239, 2022, p.57; Source289, 2022, p.68)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</si>
  <si>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Source76, 2021, p.11: The board of directors remains deeply committed   to PNC’s ESG efforts and believes that PNC’s   ability to effectively manage such issues, including  supporting the transition to a low-carbon economy,  is increasingly critical to our ability to compete. While the full board continues to have ultimate  oversight of PNC’s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PNC’s ESG  efforts to each of our board committees. For  example, the board’s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11–12  The board is briefed quarterly on material ESG topics.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”4+1” Climate Action  Strategy, and published our first TCFD Report and  our Environmental and Social Policy Guidelines  for Responsible Lending.   •  Strengthened our board’s oversight of ESG:   We restructured and enhanced our board of  directors’ oversight of PNC’s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PNC’s environmental and social  disclosures. •  Formalized a strategy to finance the transition   to a low-carbon economy. Our “4+1” Climate  Action Strategy allows us to set concrete,  incremental goals around PNC’s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various governance structures and committees. The board of directors has ultimate oversight of PNC's strategy, including the risks and opportunities related to ESG matters, and recently enhanced its governance by assigning specific oversight responsibility for elements of PNC’s ESG efforts to each of its board committees (Source76, 2021, p.11). The Risk Committee has explicit oversight of climate-related risks, while the Corporate Responsibility Group is responsible for the development and implementation of the company's ESG strategy (Source77, 2021, p.11). The board's Risk Committee has also established a Climate Risk Working Group to address climate-related risks (Source77, 2021, p.11). The board's oversight of climate-related risks and opportunities is further strengthened through the restructuring and enhancement of its oversight of PNC's corporate responsibility strategy, including ESG risks and opportunities (Source87, 2021,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</si>
  <si>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 RISK Our approach to corporate governance includes:  • Maintaining a majority independent Board with diverse  backgrounds and relevant experiences and skills •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 initiatives. Additional governance bodies and working teams include: •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various measures. The board reviews the company's climate strategy at least annually and has a Board-adopted climate policy (Source135, 2022, p.29). The Nominating and Governance Committee (NGC) discusses Walmart's ESG strategies and progress, including climate and public policy strategies and practices (Source200, 2022, p.43). The company periodically conducts a scenario-based climate risk assessment, which informs Walmart’s climate mitigation and adaptation strategies (Source128, 2022, p.27). The board also has oversight responsibility for particular ESG issues, and business leaders shape and deliver ESG strategies relevant to their segments and functions (Source63, 2022, p.14).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</si>
  <si>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organization's business strategy, economic and financial performance, and financial planning. These risks and opportunities are addressed by ITT's Board of Directors, who take investor feedback on sustainability seriously and design governance processes to keep Board members informed about significant ESG issues impacting the company (Source40, 2019, p.10). ITT stakeholders seek information about how the company manages sustainability-related issues, and corporate responsibility and sustainability play an important role in business and operating strategies, creating long-term value for shareholders, customers, and employees (Source39, 2019, p.10). The organization collects and assesses data and other input from internal and external sources to identify sustainability issues and guides readers to sources of more information (Source13, 2019, p.4). ITT's senior management and Board of Directors recognize their responsibility to protect shareholder value by responding to all significant risks that could impact business objectives, and the Board oversees risk management policies and practices (Source35, 2019, p.9). The organization has a number of governance mechanisms designed to strengthen sustainability efforts, supporting business performance and stakeholder value (Source18, 2019, p.5). ITT engages in stakeholder dialogue with the Sustainability Accounting Standards Board on topics of most material impact to the business and the environment, and the organization consistently examines ways to optimize technologies and engage employees to improve environmental performance (Source50, 2019, p.13).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</si>
  <si>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  Weekly tailgate meetings are held to  include initiatives tied to seasonal risks,  including heat illness prevention in the  summer and avoiding slips and falls in   the winter •  Monthly driver meetings are held to discuss  accident avoidance and defensive driving  techniques •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manages climate-related risks by focusing on renewables as BrightView shifts to a more electric-powered company, reducing carbon emissions through equipment and fleet electrification, energy efficient buildings, and tree planting (Source25, 2022, p.7). They also engage a leading sustainability consultant to review their greenhouse gas emissions inventory and advise on data collection and management process improvements, with the expectation to disclose Scope 1 and Scope 2 emissions in the near future (Source28, 2022, p.7). Additionally, the organisation commissions a materiality assessment to identify topics that matter most to their customers, vendors, and stakeholders, which includes climate change and energy (Source12, 2022, p.4). They also prioritize environmental management and compliance, reducing waste and avoiding harmful pesticides in routine maintenance or when developing a new property (Source24, 2022, p.7).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</si>
  <si>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Source222, 2021, p.23: management process and comprehensive energy   Engage our employees PNC’s planned Climate Transition   Advocates initiative will enable   employees to have climate transition–  related conversations with clients.  Execute on ambitious  operational sustainability  goals PNC is committed to continually setting  and achieving ambitious carbon  emissions, energy use, water use and  renewable electricity goals. Understand and support our  customers’ transition plans PNC is committed to providing the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the following steps:
1. Evaluating similar scenarios to better prepare for the possibility of climate change risks (Source258, 2021, p.26).
2. Integrating climate change–related risks into the existing Risk Governance Framework, which enables considering how climate change drives risk or accelerates risks across PNC’s Risk Taxonomy (Source258, 2021, p.26).
3. Conducting several assessments to evaluate our exposure to various physical and climate transition risks (Source251, 2021, p.25).
4. Using a Rapid Risk Screen that subjects every Corporate &amp; Institutional Banking transaction to a baseline environmental and human rights risk (Source254, 2021, p.25).
5. Developing a carbon intensity score to provide a top-down indication of where climate risk resides within our loan portfolio (Source257, 2021, p.26).
6. Analyzing the effect that rising sea levels and chronic flooding could have on our residential real estate portfolio through scenario analysis (Source257, 2021, p.26).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</si>
  <si>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processes to identify and assess climate-related risks. These processes are described in Source241 (2022, p.57) and include the identification and assessment of climate-related risks (CDP C2.1 CDP C2.2 CDP C2.2a Risk Management) and the integration of these processes into the organization's overall risk management (CDP C2.1 CDP C2.2 Metrics and Targets). The organization also conducts a qualitative climate scenario analysis to assess how physical and transition risks and opportunities may impact business strategy and operations (Source123, 2022, p.30). Additionally, the organization expands climate-related risks and opportunities that operating companies should evaluate via the Risk Assessment Process (Source123, 2022, p.30). The organization's climate-related risks and opportunities are identified over the short, medium, and long term (CDP C2.1a CDP C2.3) and the impact of these risks and opportunities on the organization's businesses, strategy, and financial planning is described (CDP C2.3a CDP C2.4a CDP C3.1 CDP C3.2b CDP C3.3 CDP C3.4 Strategy).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</si>
  <si>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 Scope 1: Direct emissions from sources owned or  controlled by Prologis  • Scope 2: Indirect emissions associated with  consumption of purchased electricity and gas  • Scope 3: All other indirect emissions not included  in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 / World  Business Council for Sustainable Development Greenhouse  Gas Protocol: A corporate accounting and reporting  standard, revised edition (otherwise referred to as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The related risks are not explicitly mentioned in the sources. However, the organization mentions that its Scope 1 emissions increased by 10 percent, while Scope 2 emissions decreased by 14 percent in 2016. The increase in Scope 3 emissions was due to the addition of data center emissions and variability in employee commute survey responses. The sources do not indicate any differences in risks based on the scope.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</si>
  <si>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Walmart integrates the processes for identifying, assessing, and managing climate-related risks into its overall risk management by conducting a scenario-based climate risk assessment, which informs its climate mitigation and adaptation strategies (Source128, 2022, p.27). Climate risk is also incorporated into the company’s Enterprise Risk Management process (Source128, 2022, p.27). The executive leadership team reviews Walmart’s climate strategy at least annually (Source128, 2022, p.27). The company’s climate strategy includes adapting operations to enhance resilience in the face of climate risk, preparing facilities and associates for weather-related disasters, enhancing supply chain surety in the face of near-term disasters and longer-term climate change, and accounting for transition risk in business planning (Source135, 2022, p.29). Walmart has a Board-adopted climate policy and advocates for policies aligned with the Paris Climate Agreement (Source135, 2022, p.29). The company engages suppliers on climate action through Project GigatonTM, provides tools and resources, leads consortia, and advocates for public policy aligned with the Paris Climate Agreement (Source118, 2022, p.26).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</si>
  <si>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manages climate-related risks by integrating them into its existing Risk Governance Framework, which enables the consideration of how climate change drives or accelerates risks across its Risk Taxonomy (Source258, 2021, p.26). It also actively manages its own internal operations by making them more sustainable and enhancing operational efficiency to achieve greater energy reduction and cost savings through an aggressive real estate portfolio (Source221, 2021, p.23). The organisation conducts several assessments to evaluate its exposure to various physical and climate transition risks and releases a Task Force for Climate-related Financial Disclosures (TCFD) Report, which looks at its climate risk management strategy across four categories — governance, strategy, risk management, and metrics and targets — to give investors informative and actionable disclosures (Source9, 2021, p.4). It also manages ESG risk actively at both the transaction and the portfolio levels, demonstrates transparency around climate risk, and ensures that its board of directors has the diversity, knowledge, and experience to provide effective guidance and oversight in rapidly changing times (Source84, 2021,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</si>
  <si>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most relevant climate-related risks and opportunities that the organisation has identified over the short, medium, and long term include the evaluation of similar scenarios to better prepare for the possibility of climate change risks taking shape (Source258, 2021, p.26). The organisation has started integrating climate change-related risks into its existing Risk Governance Framework, considering how climate change drives risk or accelerates risks across its Risk Taxonomy (Source258, 2021, p.26). The organisation has also conducted several assessments to evaluate its exposure to various physical and climate transition risks, including the effect that rising sea levels and chronic flooding could have on its residential real estate portfolio through scenario analysis (Source257, 2021, p.26). Additionally, the organisation has developed a carbon intensity score to provide a top-down indication of where climate risk resides within its loan portfolio, and it has released its first TCFD Report to give investors informative and actionable disclosures (Source257, 2021, p.26; Source9, 2021, p.4).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</si>
  <si>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a comprehensive risk assessment process to identify and assess climate-related risks. The Internal Audit team, based on the results of the risk assessment, develops the scope and content of the audits, prepares the annual work plans and reports for the Audit Committee and senior management, and forms working documents such as the Risk Register and Audit Scopes (Source158, 2021, p.48). The Internal Audit team periodically assesses the risks associated with the organisation's businesses, identifies and analyses internal and external risks, and optimises risk control initiatives as part of the Company's efforts to strengthen enterprise risk control capabilities (Source157, 2021, p.48). The organisation also identifies, tracks, and manages key ESG issues, including climate change, through a key ESG factors analysis, peer benchmarking, and stakeholder analysis (Source28, 2021, p.9). Additionally, the organisation has established procedures for employees to provide open feedback and raise concerns through confidential internal reports (Source177, 2021, p.53).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</si>
  <si>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Source682, 2016, p.105: risk management processes for economic, environmental and social topics. PAGE 18; 33 AND 34.  Formulário de Referência (chapter 5.2  “Descrição da política de gerenciamento de  riscos de mercado”) 4, 5, 16 - G4-47 - Frequency of the highest governance body’s review of economic, environmental and  social impacts, risks, and opportunities. PAGE 20.  Formulário de Referência (chapter 12.3  “Regras, políticas e práticas relativas ao  Conselho de Administração”)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body’s role in reviewing the effectiveness  of the organization’s risk management processes for economic,  environmental and social topics. PAGE 18; 33 AND 34.  Formulário de Referência (chapter 5.2 “Descrição da política de  gerenciamento de riscos de mercado”)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guidelines established in internal rules and standards, as well as managerial instruments such as the registration of environmental data (Cadam) and the GeoPortal, to identify and assess climate-related risks (Source360, 2016, p.56). They also develop several studies based on the lifecycle stage of the enterprises, typology of operations, environmental factors, legal requirements, requirements from environmental agencies, and other factors to assess risks to biodiversity and establish action plans (Source371, 2016, p.58). Additionally, the organisation obtained its highest score in the Carbon Disclosure Project (CDP) since joining the organization back in 2006, receiving the grade A-, which means leadership and transparency in addressing climate changes and the adaptation of projects and facilities (Source325, 2016, p.50).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</si>
  <si>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management in assessing and managing climate-related risks and opportunities is crucial. Management is responsible for integrating climate change-related risks into the existing Risk Governance Framework, considering how climate change drives or accelerates risks across the Risk Taxonomy (Source258, 2021, p.26). They also evaluate exposure to various physical and climate transition risks through assessments and disclosures, such as the first TCFD Report (Source254, 2021, p.25). Management actively manages their own internal operations by making their operations more sustainable and enhancing operational efficiency to achieve greater energy reduction and cost savings through an aggressive real estate portfolio (Source221, 2021, p.23). They also use a data-forward approach to expand advantage in the marketplace by enhancing due diligence processes and improving communications, allowing them to develop RI tools and investment solutions that will help their clients achieve their goals (Source249, 2021, p.25). Additionally, management manages ESG risk actively at both the transaction and the portfolio levels, demonstrates transparency around climate risk, and ensures effective guidance and oversight from the board of directors (Source84, 2021,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</si>
  <si>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 Assessing risks and identifying hazards.  • Taking reasonable and practical steps to manage and reduce safety risks.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 “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They are responsible for identifying and assessing the risks and opportunities associated with climate change, as well as developing strategies to mitigate the risks and capitalize on the opportunities (Source39, 2019, p.10). Management also ensures that the organization complies with applicable laws, regulations, and other environmentally oriented requirements related to climate change (Source46, 2019, p.12). Additionally, management is involved in the development and implementation of environmental management standards and practices, such as those set by the International Organization for Standardization (ISO) (Source46, 2019, p.12). Overall, management's role in assessing and managing climate-related risks and opportunities is essential for the organization's sustainability and long-term value creation (Source39, 2019,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</si>
  <si>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by describing the organization's processes for identifying and assessing climate-related risks, as well as managing climate-related risks (Source241, 2022, p.57). These processes are also integrated by describing how processes for identifying, assessing, and managing climate-related risks are integrated into the organization's overall risk management (Source241, 2022, p.57). Additionally, the organization expands climate-related risks and opportunities that operating companies should evaluate via the Risk Assessment Process, and integrates the results of the climate scenario analysis into business strategy and operations (Source123, 2022, p.30). The organization also formally expands the risk criteria within its Enterprise Risk Management program to account for climate-related risks, and leverages management systems used within the company to ensure the financial, operational, and human health of the business (Source115, 2022, p.29).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</si>
  <si>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PNC uses a carbon intensity score to provide a top-down indication of where climate risk resides within its loan portfolio, which is designed to conduct high-level benchmarking and assess portfolio trends (Source257, 2021, p.26). The organization also analyzes the effect that rising sea levels and chronic flooding could have on its residential real estate portfolio through scenario analysis (Source257, 2021, p.26). Additionally, PNC has released its first TCFD Report, which looks at its climate risk management strategy across four categories — governance, strategy, risk management, and metrics and targets — to give investors informative and actionable disclosures (Source254, 2021, p.25).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</si>
  <si>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Source41, 2019, p.10: •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 meaning they have no relationships with the company that  would impair their judgment or ability to objectively oversee ITT’s operations.   The Board has three committees – Audit, Compensation &amp; Personnel, and Nominating &amp; Governance –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its risk management efforts and the Risk Center of Excellence. The board is charged with oversight of risk management policies and practices, recognizing its responsibility to protect shareholder value by responding to all significant risks that could impact business objectives (Source35, 2019, p.9). The board works to ensure that appropriate risk management systems are employed throughout the company to address any issues that might arise (Source36, 2019, p.9). The Risk Center of Excellence, which is supported by the board, recognizes the need to protect shareholder value by addressing climate-related risks and opportunities (Source35, 2019, p.9). The company also engages in stakeholder dialogue with the Sustainability Accounting Standards Board (SASB) on topics of most material impact to the business and the environment, including energy, greenhouse gases, water, and waste (Source50, 2019, p.13).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</si>
  <si>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Source171, 2022, p.32: and enterprise risks and the design, management, and recommendation of the risk appetite framework and limits.  Our President and CEO, together with our Chief Administrative Officer and Senior Vice President, Investor Relations  and Sustainability, set the strategic direction of ESG-related matters, including climate, in collaboration with the  Management Committee as well as other leaders and subject matter experts. To identify and prioritize key ESG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management in assessing and managing climate-related risks and opportunities is overseen by the Chief Strategy and Risk Officer, Chief Administrative Officer, and Chief Financial Officer, who each report directly to the President and CEO (Source167, 2022, p.32). Specifically, the SVP, Investor Relations and Sustainability in collaboration with the Global Head of Risk oversee climate risk from a management perspective (Source168, 2022, p.32). The President and CEO, together with the Chief Administrative Officer and Senior Vice President, Investor Relations and Sustainability, set the strategic direction of ESG-related matters, including climate, in collaboration with the Management Committee as well as other leaders and subject matter experts (Source171, 2022, p.32). The process of screening for climate-related risks and opportunities across operations and business units informed our preliminary scenario analysis activities (Source215, 2022, p.37). Periodic reporting and discussion of climate risk occurs at the ERC and subcommittees, as warranted (Source230, 2022, p.38).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</si>
  <si>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Source243, 2022, p.57: related risks and opportunities and performance against targets. CDP C4.1 CDP C4.1b CDP C4.2 57 Accelerating Progress Toward a Sustainable Future   |   Appendix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metrics and targets to assess climate-related risks and opportunities in line with its strategy and risk management process (Source242, 2022, p.57). These metrics include disclosure of metrics used by the organization to assess climate-related risks and opportunities in line with its strategy and risk management process (Source242, 2022, p.57). The organization also discloses Scope 1, Scope 2, and Scope 3 greenhouse gas (GHG) emissions and the related risks (Source242, 2022, p.57). The organization describes the targets used by it to manage climate-related risks (Source242, 2022, p.57).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</si>
  <si>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Source269, 2022, p.64: opportunities due to climate change 2021 CDP Climate Change Response, C2.3 2021 CDP Climate Change Response, C3.1  GRI 102: General  Disclosures 2016 64 Accelerating Progress Toward a Sustainable Future   |   Appendix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direct answer to the question "How resilient is the organisation's strategy when considering different climate-related scenarios, including a 2°C target or lower scenario? How resilient is the organisation's strategy when considering climate physical risks?"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</si>
  <si>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Source230, 2022, p.38: management policies and facilitates identification, management, measurement and reporting of risks. Risk  Management also coordinates with compliance and other departments and internal committees overseeing  risk to develop recommendations for risk limits. Periodic reporting and discussion of climate risk occurs at  the ERC and subcommittees, as warranted.  Risk appetite is defined as the levels and types of risk we are willing to assume to achieve our strategic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Source168, 2022, p.32: management. Specifically, the SVP, Investor Relations and Sustainability in collaboration with the Global Head of Risk,  oversee climate risk from a management perspective. Overall Risk Management is the responsibility of the Chief  Strategy and Risk Officer, who leads the Risk Management function that coordinates our risk management activities,  and the Global Head of Risk, who reports to the Chief Strategy and Risk Officer. The Company’s risk management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Source169, 2022, p.32: framework cascades downward into the enterprise through various management committees. Climate-related  issues inherent in Assurant’s property insurance writings are monitored by the management-level Reinsurance Risk  Committee (RRC), which reports into the management-level Enterprise Risk Committee (ERC), and subsequently  the F&amp;R Committee of the Board. Quarterly updates from the Chief Strategy and Risk Officer to the F&amp;R Committee
Source87, 2022, p.19: Climate, Energy and Emissions  ESG Guiding Principle: Ensure facilities adhere to  sustainability practices, such as reducing waste, as we  work toward carbon neutrality  Assurant recognizes the importance of identifying,  monitoring and mitigating the risks that climate change  poses to our business and customers. We are committed to  addressing the risks of climate change, as well as reducing  our carbon emissions. Our reporting is guided by the Task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a multidisciplinary, company-wide risk identification, assessment, and management process (Source234, 2022, p.38). The company employs a risk governance structure, overseen by the Board and senior management and coordinated by the Risk Management function, to provide a common framework for evaluating the risks embedded in and across our businesses and functional areas (Source228, 2022, p.38). Risk Management coordinates the company’s internal risk management activities, including climate-related risks, and is the responsibility of the Chief Strategy and Risk Officer and the Global Head of Risk, who reports to the Chief Strategy and Risk Officer (Source229, 2022, p.38). Periodic reporting and discussion of climate risk occur at the ERC and subcommittees, as warranted (Source229, 2022, p.38). The Chief Strategy and Risk Officer, Chief Administrative Officer, and Chief Financial Officer oversee functions responsible for climate-related actions, policies, and risk mitigation and management (Source167, 2022, p.32). The Company’s risk management matters for integration into the ESG strategy, and a cross-section of leaders representing social responsibility, investor relations, risk management, strategy, facilities, legal, business operations, customer experience, and the people organization are engaged (Source172, 2022, p.32). Climate-related issues inherent in Assurant’s property insurance writings are monitored by the management-level Reinsurance Risk Committee (RRC), which reports into the management-level Enterprise Risk Committee (ERC), and subsequently the F&amp;R Committee of the Board (Source169, 2022, p.32).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</si>
  <si>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Source220, 2022, p.47: the World Resources Institute and the World Business Council for  Sustainable Development’s Greenhouse Gas Protocol Initiative  (“The GHG Protocol”) for corporate GHG accounting and  reporting. scope 2 (market-based) emissions include the carbon  reduction value of renewable electricity procured from onsite and  offsite projects. The GHG Protocol outlines three emissions sources  (referred to as “scopes”) that provide the framework for operational  boundaries. The three scopes are:
Source221, 2022, p.47: • Scope 1, “Direct Emissions,” represent emissions from the  combustible fuels and other sources that occur directly on  sites (e.g., refrigerants,) and mobile emissions sources.jj • Scope 2, “Indirect Emissions,” represent emissions that occur  off-site to produce electricity or steam purchased for use at  corporate locations. • Scope 3, “Other Indirect Emissions,” represents emissions  from activities down or upstream from a company’s core
Source218, 2022, p.47: Endnotes 1.  The calculation excludes the following associate types: Home office,  pharmacists, on-site-clinics, drivers, management trainees and,  temporary associates. 2.  Annual scopes 1 and 2 GHG emissions and Carbon Intensities are  updated from time to time for changes in emission factors or  activity data when more accurate information become available.  This may result in updated emissions reported in the ESG Climate  Brief that may not correspond to results reported to CDP for our
Source219, 2022, p.47: annual Climate Change questionnaire. We engage Lucideon CICS  to independently verify Walmart’s reported scope 1 and scope  2 emissions as reported to CDP annually, pursuant to ISO 14064- 3 (the international standard for verification of Greenhouse Gas  inventories). We follow Walmart’s Greenhouse Gas Inventory  Methodology, which is attached to our CDP disclosures. Our  methodology is consistent with the principles and guidance of
Source131, 2022, p.28: We achieved a 17.5% reduction in combined scopes 1 and  2 emissions between our 2015 calendar year baseline and  2020.39 While scope 2 emissions in 2020 declined by 11% over  2019, 2020 scope 1 emissions increased by approximately 6%  due primarily to increases in onsite refrigerant and transport  fuel emissions. To continue our progress, we are focused on  renewable energy procurement, energy efficiency, refrigeration,  transportation and stationary fuels.
Source126, 2022, p.27: 0 5 10 15 20 CY2020 CY2019 CY2018 CY2017 CY2016 CY2015 Annual GHG emissions Scope 2 Scope 1 Million metric tons (MMT) CO₂e 13.83 12.74 12.29 11.37 9.19 6.08 6.71 6.67 6.15 7.24 10.37 6.85 0 10 20 30 40 FY2021 FY2020 FY2019 FY2018 FY2017 FY2016 Carbon intensity Carbon intensity  (Scope 1 and 2 MT  CO2e / $M revenue) Total annual revenue [$M] $400,000 $450,000 $500,000 $550,000 $600,000 41.29 40.04 37.89 34.42 32.86 29.38 $559,151 $485,873 $523,964 $500,343 $514,405 $482,130 Climate change
Source222, 2022, p.47: business such as product use, waste disposal, commuting and  business travel. 3.  On an adjusted basis between 2015 calendar year baseline and 2020,  Walmart reduced its absolute scope 1 and 2 emissions by 15.6%,  equivalent to 3.0 million metric tons of CO2e. Adjustments may  include the effects of acquisitions and divestitures for the period in  which they had an effect. 4.  Packaging metrics are measured in weight and based on supplier
Source117, 2022, p.26: Consumables Food Apparel and home Entertainment and hardlines Improvement  Priorities GHG emissions, packaging &amp; product waste, deforestation &amp; conversion, forced labor &amp; worker safety Sustainable chemistry Biodiversity Soil health, water management &amp; chemical management Overfishing &amp; IUU fishing Animal welfare  Food Waste Biodiversity Soil health, water management &amp; chemical management Strategies and Initiatives Climate
Source250, 2022, p.49: and paper, per the supplier survey responses. 37. See notes 2 and 3 above. We divested our retail operations in  Argentina late in 2020 and U.K. and Japan in February and March  of 2021, respectively. As a result, we estimated some of our scope  1 and 2 emissions for the calendar year 2020 reporting for our  Argentina, U.K. and Japan operations. 38. Carbon intensity (scope 1 and 2 per revenue) calculation is based on  calendar year emissions (January 1-December 31) and normalized
Source10, 2022, p.4: Financial Disclosures (TCFD) and the United Nations (U.N.)  Sustainable Development Goals (SDGs). We also report through  programs such as CDP, a global environmental disclosure system.  4 ETHICS &amp; INTEGRITY COMMUNITY SUSTAINABILITY OPPORTUNITY INTRODUCTION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(Source218, 2022, p.47). Scope 1 emissions represent emissions from combustible fuels and other sources that occur directly on sites, such as refrigerants and mobile emissions sources (Source220, 2022, p.47). Scope 2 emissions represent emissions that occur off-site to produce electricity or steam purchased for use at corporate locations (Source220, 2022, p.47). Scope 3 emissions represent emissions from activities down or upstream from a company’s core operations (Source220, 2022, p.47). The organization engages Lucideon CICS to independently verify its reported scope 1 and scope 2 emissions as reported to CDP annually, pursuant to ISO 14064-3 (Source219, 2022, p.47). The organization follows Walmart’s Greenhouse Gas Inventory Methodology, which is attached to its CDP disclosures (Source219, 2022, p.47).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</si>
  <si>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Source53, 2019, p.13: areas of environment, safety, health and security.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Source28, 2019, p.7: governance topics requested by our  stakeholders.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Source38, 2019, p.9: By working across our businesses and functions, ITT is  improving its risk management process and managing  risk more proactively each year.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Source10, 2019, p.3: both perform  and address  sustainability  challenges, the  more successful  both we and   our customers  will be. ” “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"What are the most relevant climate-related risks and opportunities that the organisation has identified over the short, medium, and long term? Are risks clearly associated with a horizon?"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</si>
  <si>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Source23, 2022, p.6: Initiative (GRI), MSCI, and the Sustainability   Accounting Standards Board (SASB).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Source52, 2022, p.13: B R I G H T V I E W  2 0 2 3  E S G  R E P O R T 1 3 BACK TO CONTENTS           ABOUT           OUR COMMITMENT           M ATERIALIT Y A SSESSMENT           ENVIRONMENT           SOCIAL           GOVERNANCE Social Responsibility NURTURING PEOPLE AND COMMUNITIES  We are committed to promoting the wellbeing of our team members   and the communities in which we operate, and to fostering a workplace  culture of inclusivity and respect. CREATING A GREAT PLACE TO WORK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does not provide any information on the metrics used to assess climate-related risks and opportunities. Therefore, an answer to the question cannot be given based on the provided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</si>
  <si>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Source0, 2016, p.1: 2016 Sustainability Report  An Integrated Approach  to Sustainability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Source188, 2016, p.34: Materiality and Stakeholder Engagement  Energy Efficiency  Innovations in Energy Corporate Carbon Footprint 31 10 17 16 20 Disclosure 103-2 The management approach and its components Materiality and Stakeholder Engagement  31 10 Disclosure 103-3 Evaluation of the management approach Materiality and Stakeholder Engagement  31 10 ENVIRONMENTAL  STEWARDSHIP SOCIAL  RESPONSIBILITY ETHICS AND   GOVERNANCE AN INTEGRATED  APPROACH GRI   MATERIALS 34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Source163, 2016, p.29: ENVIRONMENTAL  STEWARDSHIP SOCIAL  RESPONSIBILITY ETHICS AND   GOVERNANCE AN INTEGRATED  APPROACH GRI   MATERIALS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(Source137, 2016, p.27). This is achieved through a comprehensive risk oversight framework that includes board engagement, risk assessment mapping, and one-on-one interviews between directors and the risk management team (Source137, 2016, p.27). The effects of climate change are already evident in many regions and communities, and extreme weather events have the potential to impact facilities and disrupt global supply chains (Source154, 2016, p.28). Therefore, management must proactively manage financial, operational, organizational, external, and macroeconomic risks (Source137, 2016, p.27).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</si>
  <si>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Source95, 2021, p.15: Our assessment framework uses a variety of quantitative and qualitative measures to evaluate clients’ current emissions  performance, their track record and future plans. Quantitatively, we collect and assess historical emissions reductions,  current carbon intensity and forecasted intensity based on publicly announced emissions targets. Qualitatively, we  assess actions the client has taken to drive progress, such as formulating detailed decarbonization plans, establishing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Source586, 2021, p.68: Indicator Disclosure Title Reporting  Status Source GRI 201: ECONOMIC PERFORMANCE (2016)  3-3 Management approach 2021 ESG Report (p. 20–24, 36–48) Impact  201-1 Direct economic value generated and  distributed 2021 ESG Report (p. 20–24, 36–48) 201-2 Financial implications and other risks  and opportunities due to climate  change 2021 Form 10-K (p. 8, 9, 15, 26, 29)  2021 ESG Report (p. 12–16) Note: In 2022, we intend to release a dedicated climate [END OF SOURCES] 
Can you respond to the question "What metrics does the organisation use to assess climate-related risks and opportunities? How do the metrics help ensure that the performance is in line with its strategy and risk management process?"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a variety of quantitative and qualitative measures to evaluate clients' current emissions performance, their track record and future plans (Source95, 2021, p.15). Quantitatively, they collect and assess historical emissions reductions, current carbon intensity and forecasted intensity based on publicly announced emissions targets. Qualitatively, they assess actions the client has taken to drive progress, such as formulating detailed decarbonization plans, establishing emissions reduction targets, and implementing measures to achieve those targets. These metrics help ensure that the performance is in line with the organisation's strategy and risk management process by providing a comprehensive understanding of clients' emissions performance, their commitment to reducing emissions, and their ability to achieve their emissions reduction targets.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</si>
  <si>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Source146, 2021, p.46: Board of Directors 46 Contents Company Introduction Our Sustainability Priorities Digital Inclusion Social Impact Data Protection  and Security Our People Environment Corporate Governance The role of our Board of Directors  is to oversee the conduct of Sea’s  business and to evaluate the  proper management of our  business.  The Board currently consists of six  members and will periodically� review and determine a size that is  most effective in relation to future  operations.
Source151, 2021, p.47: Committees of the Board of Directors 47 Contents Company Introduction Our Sustainability Priorities Digital Inclusion Social Impact Data Protection  and Security Our People Environment Corporate Governance Audit Committee The audit committee oversees our accounting and financial  reporting processes and the audits of the financial  statements of our Company.  The audit committee is responsible for, among other things:� y Selecting our independent registered public accounting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Source144, 2021, p.45: Corporate Governance In this section Board of Directors 46 Committees of the Board of Directors 47 Regular Audits and Risk Management Framework 48 Code of Business Conduct and Ethics 49 Business Ethics and Anti-Corruption Framework 50 Internal Systems to Prevent Corruption 51 Formal Grievance Handling Procedure 52 Education on the Code of Business Conduct and Ethics 53 Whistleblower Protection Policy 54 Contents Company Introduction Our Sustainability Priorities Digital Inclusion Social Impact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Source11, 2021, p.3: Goals that serve as our guide._x000D_ We have enormous opportunities ahead, and we will continue to  devote time and energy toward building on the progress we have  made. I am confident in our ability to make a sustainable and positive  impact on all our local communities around the world for many years  to come._x000D_ CEO Letter 03 Forrest Li Chairman and Group CEO Contents Company Introduction Our Sustainability Priorities Digital Inclusion Social Impact Data Protection  and Security Our People
Source126, 2021, p.39: d Frequent company wide events� d Department and team retreats Contents Company Introduction Our Sustainability Priorities Digital Inclusion Social Impact Data Protection  and Security Our People Environment Corporate Governance
Source153, 2021, p.47: policies and procedures and any steps taken to monitor  and control major financial risk exposure Compensation Committee Our compensation committee assists the board in reviewing  and evaluating the compensation structure, including  compensation plans relating to our directors and executive  officers.  The compensation committee is responsible for, among  other things:� y Reviewing and approving the compensation package for  our chief executive office�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does the company's board oversee climate-related risks and opportunities?"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</si>
  <si>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Source186, 2022, p.34: climate hazards.  Own Operations: In addition to those noted in “Acute Risks,” hazards could include  temperature change, sea-level rise and extreme weather events. Any properties  owned by Assurant in its operations may decline in value due to sea-level rise.  Damage to property, equipment, systems and climate-related health effects on the  workforce will likely increase operating costs associated with insuring against these  hazards.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Source89, 2022, p.19: over financial reporting and disclosures.  The Finance &amp;  Risk Committee oversees climate-related risk management  activities, including risks relating to catastrophe reinsurance.  The company’s sustainability, risk and other relevant leaders  brief the Board committees throughout the year on issues  directly and indirectly related to climate change and our  carbon footprint.  In 2021, we continued our Scope 1 and Scope 2 GHG  emission reporting, with a 10-percent year-over-year decline
Source229, 2022, p.38: appetites, managing these risks, and identifying current and future risk challenges and opportunities.  Risk Management coordinates the company’s internal risk management activities, including climate- related risks, and is the responsibility of the Chief Strategy and Risk Officer and the Global Head of Risk,  who reports to the Chief Strategy and Risk Officer. Risk Management develops risk assessment and risk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most relevant climate-related risks and opportunities that the organization has identified over the short, medium, and long term include climate hazards such as temperature change, sea-level rise, and extreme weather events, which could impact the organization's own operations and properties (Source186, 2022, p.34). These risks span both transition and physical risk categories (Source174, 2022, p.33). The organization may also need to further consider its investment screening criteria due to changes in risk and return of long-term investments in carbon-intensive industries, driven by the pressure to decarbonize and the risk of stranded assets that have not yet been fully disclosed (Source180, 2022, p.33). Additionally, the organization may incur additional costs associated with tracking and managing climate-related risks (Source167, 2022, p.32).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</si>
  <si>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Source223, 2022, p.37: loss experience.  Assurant prioritizes risks and opportunities based upon each business unit’s exposure to catastrophe,  flood, fire, existing and emerging regulatory requirements related to climate change, and other climate- related events. Assurant is most prone to climate change impacts related to the homes for which we  provide lender-placed, voluntary and flood insurance through Global Housing. In managing its portfolio
Source205, 2022, p.36: employees. Assurant faces the greatest risk exposure to climate change through our lender-placed,  voluntary homeowners, renters and flood property insurance offerings, particularly in coastal regions  prone to hurricanes. We integrate several strategies into our business approach to mitigate these risks  and seize opportunities, including:  Most Substantial Business Decision: As part of our strategy, we have continued to diversify our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organization's business strategy, economic and financial performance, and financial planning by informing the company's growth strategy into climate risk-prone markets (Source180, 2022, p.33). The organization may need to further consider its investment screening criteria due to changes in risk and return of long-term investments in carbon-intensive industries, driven by the pressure to decarbonize and the risk of stranded assets that have not yet been fully disclosed (Source180, 2022, p.33). Additionally, the organization may experience increasing pressure from investors, which could impact its economic and financial performance (Source180, 2022, p.33).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</si>
  <si>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Source122, 2022, p.30: Task Force for Climate-Related Financial Disclosures (TCFD) Alignment We are leveraging the TCFD framework to take a holistic approach  to our climate strategy. We are progressing towards full TCFD  alignment through phased actions planned for the next three years.  In 2022, we will:  Governance  y Add climate change experience to the skills matrix for members  of the Board Nominating and Governance Committee  y Incorporate climate-related performance goals for relevant  leaders and management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Source103, 2022, p.27: initiative (SBTi) guidance and Paris Agreement.  We are aligning our Sustainability strategy and  climate-related disclosures with the Task Force  on Climate-Related Financial Disclosures (TCFD)  to fully reflect the strength of our climate-related  governance, strategy, risk management and  metrics and targets. We are proud of our commitments and continued performance to  reduce the carbon intensity of our operations. The job of protecting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by describing the Board’s oversight of climate-related risks and opportunities (Source239, 2022, p.57). This includes assessing and managing climate-related risks and opportunities (Source239, 2022, p.57). The board also expands climate-related risks and opportunities that operating companies should evaluate via the Risk Assessment Process (Source123, 2022, p.30). In addition, the board adds climate change experience to the skills matrix for members of the Board Nominating and Governance Committee (Source122, 2022, p.30).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</si>
  <si>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Source215, 2022, p.37: c) Climate Resilience  C3.1 &amp; C3.1a.  Preliminary Scenario Analysis: The process of screening for climate-related risks and opportunities  across operations and business units informed our preliminary scenario analysis activities. We conducted  an initial climate scenario analysis in 2021, with third-party support, to identify and analyze the various  climate-related risks faced by 10 of Assurant’s critical and/or highly vulnerable facilities across the globe. We
Source167, 2022, p.32: preliminary scenario analysis, which is described in greater detail in the Climate Resilience section of this report,  was reviewed with the full company’s Board.  b) Management Role  C1.2 &amp; C1.2a  The Chief Strategy and Risk Officer, Chief Administrative Officer and Chief Financial Officer, who each report directly  to our President and CEO, oversee functions responsible for climate-related actions, policies, and risk mitigation and
Source234, 2022, p.38: results to management and action plans are agreed as necessary. This annual assessment is also used to  identify potential emerging risks.  c) Climate Risk Integration  C2.2 &amp; C2.2a  Climate-related risk identification is integrated into a multidisciplinary, company-wide risk identification,  assessment and management processes. For our climate-related catastrophe exposures inherent in our  property insurance business, our RRC monitors catastrophe exposure and reports results to the F&amp;R
Source174, 2022, p.33: Strategy  CDP Section Alignment  a) Climate-Related Risks and Opportunities  C2.1, C2.1a, C2.1b, C2.2,  C2.2a, C-FS2.2b, C-FS2.2c,  C-FS2.2d, C-FS2.2e,  C-FS2.2f, C2.3, C2.3a, C2.4  &amp; C2.4a  Key climate risks facing Assurant span both transition and physical risk categories, including:  Table 1: Summary of Risks1  Transition Risks  Own Operations: Assurant may incur additional costs associated with tracking
Source172, 2022, p.32: matters for integration into the ESG strategy, a cross-section of leaders representing social responsibility, investor  relations, risk management, strategy, facilities, legal, business operations, customer experience and the people  organization are engaged. In 2021, Assurant’s preliminary scenario analysis, which is described in greater detail in  the Climate Resilience section of this report, was reviewed with our Management Committee to inform them about  climate-related risks.
Source180, 2022, p.33: climate-related hazards when defining its growth strategy into climate risk-prone  markets.  Investment Activities: Assurant may need to further consider its investment  screening criteria due to changes in risk and return of long-term investments in  carbon-intensive industries, driven by the pressure to decarbonize and the risk of  stranded assets that have not yet been fully disclosed.  Own Operations: Assurant may experience increasing pressure from investors,
Source218, 2022, p.37: Impact and Strategy for Climate Resilience: With exposure to natural catastrophe through our insured  properties, Assurant maintains a high-quality panel of reinsurers, works with state regulators and  incentivizes flood-prone policyholders to use physical risk management tools. Our reinsurance program  reduces our financial exposure to climate change and enhances our ability to protect more than three
Source216, 2022, p.37: also explored climate-related opportunities for Assurant’s operations to enhance resilience. Key modeling  assumptions related to asset values and GHG emissions associated with each site. In alignment with the  TCFD recommendations, we reviewed impacts in the near-term (2020-2029) and how they may evolve in  the longer-term (2030-2039) under a “two-degree” scenario and a “business-as-usual” scenario.1 In 2021,
Source204, 2022, p.36: 10 years, respectively. Assurant’s materiality assessment used the Global Reporting Initiative (GRI) steps  of Identification, Prioritization and Validation to define the most significant ESG topics based on risks and  opportunities.  b) Impact on Strategy  C3.2, C3.2a, C3.3 &amp; C3.4  We believe considering and incorporating climate risks and opportunities into our business strategy  drives long-term profitability and provides educational opportunities for our management and
Source228, 2022, p.38: b) Process for Managing Climate Risk  C2.2 &amp; C2.2a  The company employs a risk governance structure, overseen by the Board and senior management and  coordinated by the Risk Management function as described above, to provide a common framework  for evaluating the risks embedded in and across our businesses and functional areas, developing risk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organisation's strategy is resilient when considering different climate-related scenarios, including a 2°C target or lower scenario, as it conducts an initial climate scenario analysis to identify and analyze climate-related risks faced by critical and/or highly vulnerable facilities across the globe (Source215, 2022, p.37). The preliminary scenario analysis is reviewed with the full company’s Board (Source167, 2022, p.32). The analysis is also used to identify potential emerging risks (Source234, 2022, p.38). Climate-related risk identification is integrated into a multidisciplinary, company-wide risk identification, assessment and management processes (Source234, 2022, p.38). 
The organisation's strategy is also resilient when considering climate physical risks, as it maintains a high-quality panel of reinsurers, works with state regulators and incentivizes flood-prone policyholders to use physical risk management tools (Source218, 2022, p.37). The organisation also explores climate-related opportunities for its operations to enhance resilience (Source218, 2022, p.37).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</si>
  <si>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Source176, 2021, p.53: Our governing policies and guidelines can be found on our internal  web portal accessible to all our employees with information and links  related to providing feedback and raising confidential internal  reports. Contents Company Introduction Our Sustainability Priorities Digital Inclusion Social Impact Data Protection  and Security Our People Environment Corporate Governance We take a proactive stance on  educating our employees to  recognize appropriate behaviors  and prohibited conduct.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the management's guidance to relevant departments on implementing risk management systems and responsibilities (Source159, 2021, p.48). The Internal Audit team develops the scope and content of audits based on the results of the risk assessment (Source158, 2021, p.48). The Internal Audit team performs risk assessment and identifies risks (Source157, 2021, p.48). The management optimizes risk control initiatives as part of the Company's efforts to strengthen enterprise risk control capabilities (Source157, 2021, p.48).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</si>
  <si>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resilient is the organisation's strategy when considering different climate-related scenarios, including a 2°C target or lower scenario? How resilient is the organisation's strategy when considering climate physical risks?"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</si>
  <si>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Source111, 2022, p.24: { Climate change { Regeneration of natural resources: Forests, land, oceans { Waste: Circular economy { People in supply chains 24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(Source128, 2022, p.27). Walmart's climate risk assessment is conducted by a team including finance, real estate, operations, merchandising, strategy, and public policy (Source128, 2022, p.27). The assessment informs Walmart’s climate mitigation and adaptation strategies (Source128, 2022, p.27). Climate risk is also incorporated into the company’s Enterprise Risk Management process (Source128, 2022, p.27). Walmart's executive leadership team reviews the company's climate strategy at least annually (Source128, 2022, p.27).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</si>
  <si>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Source38, 2019, p.9: By working across our businesses and functions, ITT is  improving its risk management process and managing  risk more proactively each year.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Source37, 2019, p.9: the ITT Risk Center of Excellence (RCOE). This committee  of senior leaders oversees a comprehensive risk  management system, the goal of which is to identify,  mitigate and monitor the most critical enterprise risks on  an ongoing basis. Members of the RCOE regularly report  to the Board, or a committee of the Board, on the most  critical enterprise risks.   With the support of the RCOE, we are better able to  coordinate – on a global basis – how we deal with risks.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Source8, 2019, p.3: emissions and helps them comply with governmental regulations. The more   we can design and manufacture products that both perform and address  sustainability challenges, the more successful both we and our customers will be.  • We will ensure we have an organization and culture that effectively drives our  strategy. That means creating an environment where we attract, retain and grow  talented people who are engaged by our Purpose – We Solve It – and who  execute it diligently.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"How does the organization manage climate-related risks?"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</si>
  <si>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Source661, 2016, p.101: 15 7, 8, 9 G4-EC2 - Financial implications and other risks and opportunities for the organization’s  activities due to climate change PAGE 34 AND 35; 50. 3, 7, 8, 12, 13, 14,  15 7, 8, 9 G4-EN15 - Direct greenhouse gas (GHG) emissions (Scope 1) PAGE 52. 3, 7, 8, 12, 13, 14,  15 7, 8, 9 G4-EN16 - Energy indirect greenhouse gas (GHG) emissions (Scope 2) PAGE 52. 3, 7, 8, 12, 13, 14,  15 7, 8, 9 G4-EN17 - Other indirect greenhouse gas (GHG) emissions (Scope 3) PAGE 53. 3, 7, 8, 12, 13, 14,  15
Source342, 2016, p.52: b) We use as basis the consolidated data on sale of products and the methodology of the GHG Protocol for the Scope 3 External context   and Overview   of the Organization Business model Governance Compliance Business Strategy  and Management  System Results Prospects and  Challenges
Source697, 2016, p.108: non-profit organization – annually it prepares a collective  questionnaire (made by institutional investors) and forwards  it to the companies listed in the main stock exchanges in the  world. Its main purposes are the dissemination of information  and performance review referring to the management  of greenhouse gas emissions (GHG),  use of energy and  risks and opportunities arising out of climate changes. Combined Cycle: Gas and steam turbines associated
Source329, 2016, p.51: with climate change in decision-making processes. Management of Greenhouse  Gas (GHG) Emissions Management of our atmospheric emissions is performed  in units where we have the operational control based on  an annual inventory that we voluntarily disclose and that  gathered in 2016 data related to nearly 30,000 registered  sources, covering 75 different source typologies. Programs and actions to optimize process and mitigate  emissions – such as modernization of facilities, utilization
Source336, 2016, p.52: 52 Greenhouse Gas Emission (in million metric tons of CO2 equivalent - CO2e) 2014 2015 2016 Direct emissions (Scope 1 – GHG Protocol) 79.6 77.4 66.1 Indirect emissions (Scope 2 – GHG Protocol) 1.8 0.7 0.4 a) Emissions related to operations such as exploration and production, refining, manufacturing of fertilizers, petrochemistry, generation of power, onshore (pipeway and roadway) and offshore transportation, as well as distribution activities in
Source353, 2016, p.54: of such emissions in the period between 2009 and 2016. External context   and Overview   of the Organization Business model Governance Compliance Business Strategy  and Management  System Results Prospects and  Challenges
Source663, 2016, p.102: 102 MATERIAL TOPICS AND GRI G4 INDICATORS LOCATION OR REASON FOR OMISSION CORRELATION  TO SUSTAINABLE  DEVELOPMENT  GOALS (SDGS)* CORRELATION TO GLOBAL  COMPACT PRINCIPLES* G4-EN18 - Greenhouse gas (GHG) emissions intensity PAGE 50 AND 51. 3, 7, 8, 12, 13, 14,  15 7, 8, 9 G4-EN19 - Reduction of greenhouse gas (GHG) emissions PAGE 50. 3, 7, 8, 12, 13, 14,  15 7, 8, 9 G4-EN20 - Emissions of ozone-depleting substances (ODS) PAGE 54. 3, 7, 8, 12, 13, 14,  15 7, 8, 9
Source606, 2016, p.90: 8 3, 6 G4-6 &gt; Countries where the organization operates  or that are specifically relevant to the topics covered in the report. PAGE 10. 8 3, 6 G4-7 &gt; Nature of ownership and legal form. Publicly traded company. 8 3, 6 GRI Indicators External context   and Overview   of the Organization Business model Governance Compliance Business Strategy  and Management  System Results Prospects and  Challenges Perspectivas   e Desafios
Source349, 2016, p.54: c) Possible changes in history and number information are related to previous  publications of the Sustainability Report are due to improvements in the  atmospheric emission or due to recommendations resulting from the  verification process by third parties. Atmospheric Pollutant Emission Management In addition to inventory greenhouse gases, we  perform the inventory of atmospheric pollutants, also  under directly monitoring in operational units.
Source340, 2016, p.52: d) Other possible changes in historical numeric information related to previous publications of the Sustainability Report are due to improvements in the atmospheric emission management system or due to recommendations resulting from  the verification process by third parties. e) We submit our entire inventory to verification process by a third party as per ISO 14064 standard. Direct Greenhouse Gas Emissions (metric tons) 2014 2015 2016 Carbon Dioxide – CO2 (million) 75.1 73.0 61.9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(Source661, 2016, p.101). The related risks are discussed in the sources, but they do not differ significantly depending on the scope (Source661, 2016, p.101).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</si>
  <si>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Source337, 2021, p.34: Building a Sustainable Future, PNC’s Environmental Performance, Total Building Energy Consumption, p. 24 GRI 305: Emissions 2016 305-1 Direct (Scope1) GHG emissions Building a Sustainable Future, PNC’s Environmental Performance, Direct emissions (Scope 1), p. 24 305-2 Energy indirect (Scope 2) GHG emissions Building a Sustainable Future, PNC’s Environmental Performance, Indirect emissions (Scope 2), p. 24 305-3 Other indirect (Scope 3) GHG emissions
Source336, 2021, p.34: 404-2 Programs for upgrading employee skills and transition assistance programs Delivering for Our Stakeholders, Our Employees, pp. 18–21 ESG RISK MANAGEMENT1 GRI 3: Material Topics 2021 3-3 Management of material topics Building a Sustainable Future, pp. 23–26  Environmental and Social Policy Guidance for Responsible Lending  TCFD Report GRI 302: Energy 2016 302-1 Energy consumption within the organization
Source381, 2021, p.38: New coal, oil, natural gas, fossil fuel power generation and nuclear power  generation clients subject to enhanced ESG due diligence   24 4 52 13. Climate Action Existing coal, oil, natural gas, fossil fuel power generation and nuclear  power generation clients subject to enhanced ESG due diligence   246 249 268 SUSTAINABLE OPERATIONS3 Scope 1 and 2 GHG emissions -56% -65% -66% 75% reduction by 2035, compared to a 2009 baseline 7. Affordable and Clean Energy
Source234, 2021, p.24: 4,920 4,150 4,752 Indirect emissions (Scope 2) 431,243 181,932 146,807 133,719 Electricity 428,061 178,228 143,521 130,312 Other indirect sources 3,182 3,704 3,286 3,407 Other emissions (Scope 3) 172,533 68,137 16,467 4,9035 Business air travel 9,877 11,156 2,525 1,938 Rental cars 4,626 6,496 2,766 4,399 Other sources 158,030 50,485 11,176 -1,434 Target emissions (Scopes 1–2) 480,205 212,218 170,574 161,518 Target emissions (metric tons CO2e) per 1,000 square feet 16.01 8.68 7.19 7.05
Source349, 2021, p.35: and Governance Factors in Credit Analysis Commercial and industrial credit exposure, by industry FN-CB-410a.1 See the Risk Management Section, p. 62, of our 2021 Form 10-K for commercial loans by industry classification. Description of approach to incorporation of environmental, social, and  governance (ESG) factors in credit analysis FN-CB-410a.2
Source338, 2021, p.34: Building a Sustainable Future, PNC’s Environmental Performance, Other emissions (Scope 3), p. 24 CUSTOMER PRIVACY GRI 3: Material Topics 2021 3-3 Management of material topics Delivering for Our Stakeholders, Our Customers, p. 15  Security and Privacy Center   PNC Privacy Policy GRI 418: Customer Privacy 2016 418-1 Substantiated complaints concerning breaches of customer privacy and losses  of customer data
Source238, 2021, p.24: 3 Includes both LEED- and ENERGY STAR–certified projects. 4 As a result of an increase in jet fuel use due to employee travel,   which was much higher than in 2020 when more travel restrictions  were in effect. 5 Due to an increase in travel (especially by air and rental cars within  the new BBVA USA footprint). 2020 levels were much lower because   of restrictions on travel. The difference for Scope 3 comes from a   decrease in employee commuting from 2020 to 2021 as in 2020 we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Source324, 2021, p.32: 2-14 Role of the highest governance body in sustainability reporting The ESG Executive Steering Group reviews the CR Report before it is published. The board of directors also see the CR Report before its publication.  2-15 Conflicts of interest Directors receive Profile Questionnaires to report on possible conflicts of interest quarterly. The results are reviewed by the Office of the Corporate Secretary for possible conflicts of interest. Directors are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(Source337, 2021, p.34). The related risks differ depending on the scope (Source337, 2021, p.34). Scope 1 and 2 GHG emissions are subject to a 75% reduction by 2035, compared to a 2009 baseline (Source381, 2021, p.38). Scope 3 emissions include business air travel, rental cars, and other sources (Source234, 2021, p.24).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</si>
  <si>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Source26, 2021, p.8: collaboration with all business divisions, they are responsible for  executing and implementing key ESG initiatives. Senior Management Approves ESG-related issues and provides recommendations  for the Company’s ESG-related decisions. Cross-functional ESG Working Group Coordinates ESG-related issues and provides  recommendations to management over ESG-related decision  making. Digital Inclusion Serving our  Communities Care for the  Environment Developing Talent Contents Company Introduction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Source35, 2021, p.11: u Dedicated HR business partner teams Governments u Industry working groupe u Partnerships with government agencies Shareholders u Frequent shareholder interactione u Dedicated ESG sessions Suppliers/ Partners  % Regular update� % Proactive management of partner resources to improve efficiency Contents Company Introduction Our Sustainability Priorities Digital Inclusion Social Impact Data Protection  and Security Our People Environment Corporate Governance
Source114, 2021, p.35: enable career growth of our employees. This  covers everything from specialized coaching  for first-time managers to programs  designed to foster high potential leaders at a  local and regional level. Technical sharing on infrastructure for developers Marketing team offsite workshop for sharing Fundamental functional training for fresh graduates Continuing our learning and development online with webinars in the  pandemic Contents Company Introduction Our Sustainability Priorities
Source120, 2021, p.37: users. Our leaders gather periodically to have leadership sharings on business insights, case  study reviews, strategy alignment, and also to provide a support network for fellow team  leaders. Contents Company Introduction Our Sustainability Priorities Digital Inclusion Social Impact Data Protection  and Security Our People Environment Corporate Governance
Source143, 2021, p.44: energy efficiency project, while assessing opportunities to increase renewable energy usage in  our data centers and warehouses.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Management plays a crucial role in assessing and managing climate-related risks and opportunities (Source159, 2021, p.48). They guide relevant departments in implementing risk management systems and responsibilities to ensure that the Company's business risks are fully understood and securely managed (Source159, 2021, p.48). The Internal Audit team, which is responsible for periodically assessing the risks associated with the Company's businesses, identifies and analyzes the internal and external risks of Sea and each business department (Source157, 2021, p.48). The management optimizes risk control initiatives as part of the Company's efforts to strengthen enterprise risk control capabilities (Source157, 2021, p.48).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</si>
  <si>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Source219, 2021, p.23: quality of life for our employees, customers and  communities.  PNC recently formalized our “4+1” Climate Action  Strategy. The strategy is designed to set us on a  pathway to finance the transition to a low-carbon  economy. Our approach will be iterative and flexible,  allowing for necessary course corrections in  response to regulatory, political and technological  developments as we go.  The strategy highlights four areas for immediate  action:  • Engaging our employees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organization's businesses strategy, economic and financial performance, and financial planning by evaluating similar scenarios to better prepare for the possibility of these risks taking shape (Source258, 2021, p.26). Climate change is integrated into the existing Risk Governance Framework, considering how climate change drives risk or accelerates risks across PNC’s Risk Taxonomy (Source258, 2021, p.26). Climate risk is actively managed through an aggressive real estate portfolio to make operations more sustainable and enhance operational efficiency to achieve greater energy reduction and cost savings (Source258, 2021, p.26). The organization's climate strategy, vision, and progress are outlined in the TCFD Report (Source221, 2021, p.23). Climate change and other environmental risks are incorporated into mortgage origination and underwriting (Source376, 2021, p.37). The organization's ESRM framework considers climate-related risks and opportunities (Source254, 2021, p.25). The organization's climate risk management strategy is evaluated across four categories - governance, strategy, risk management, and metrics and targets - to give investors informative and actionable disclosures (Source219, 2021, p.23). The organization's ESG strategy, including climate action, is overseen by the CEO and Executive Committee (Source78, 2021, p.11). Climate-related risk flows from E, S, and G matters, including climate-related risk, and is managed through internal controls, processes, frameworks/standards, third-party assurance, political spending, shareholders, shareholder engagement, board, composition diversity, human resources, executive compensation, and employee &amp; human capital (Source92, 2021, p.12). The organization's Climate Action Strategy for financing the transition to the low-carbon economy is already making progress in four priority areas: engaging employees, collaborating for long-term solutions, understanding and supporting customers' transition plans, and executing on ambitious operational sustainability goals (Source40, 2021, p.5). The organization is beginning the work necessary to execute on the fifth area: aligning the portfolio with the emissions reduction goals of the Paris Agreement (Source40, 2021, p.5).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</si>
  <si>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Source111, 2022, p.24: { Climate change { Regeneration of natural resources: Forests, land, oceans { Waste: Circular economy { People in supply chains 24 ETHICS &amp; INTEGRITY COMMUNITY SUSTAINABILITY OPPORTUNITY INTRODUCTION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Source10, 2022, p.4: Financial Disclosures (TCFD) and the United Nations (U.N.)  Sustainable Development Goals (SDGs). We also report through  programs such as CDP, a global environmental disclosure system.  4 ETHICS &amp; INTEGRITY COMMUNITY SUSTAINABILITY OPPORTUNITY INTRODUCTION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Source137, 2022, p.29: including through blogs, op-eds, articles and forums. • Working with trade associations and consortia to share our  point of view on climate action and influence their positions  and actions. • Supporting other coalitions and initiatives advocating for  an enabling policy environment, including co-leading the  Retail Race to Zero campaign and representing the coalition  at COP26. 29 ETHICS &amp; INTEGRITY COMMUNITY SUSTAINABILITY OPPORTUNITY INTRODUCTION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scenario-based climate risk assessment to understand and quantify climate-related risks and opportunities (Source128, 2022, p.27). The assessment informs the organization's climate mitigation and adaptation strategies (Source128, 2022, p.27). Climate risk is also incorporated into the company's Enterprise Risk Management process (Source128, 2022, p.27). The organization's executive leadership team reviews the climate strategy at least annually (Source128, 2022, p.27). The organization's Board and management committees address climate risks and opportunities (Source199, 2022, p.43).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</si>
  <si>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Source4, 2022, p.2: factors, some of which are beyond our control. Such  factors may impact our ability to meet goals stated  herein and/or cause us to adjust goals. Contents
Source23, 2022, p.6: Initiative (GRI), MSCI, and the Sustainability   Accounting Standards Board (SASB).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Source13, 2022, p.4: investors, community partners, and team members.  Moving forward, these insights will further inform and  focus our environmental, social, and governance (ESG)  strategy.  ESG is not only integral to our business strategy and  deeply rooted throughout all aspects of our operations,  but also a key component of our value proposition. AMONG OUR FISCAL 2022 ESG PROGRAM   HIGHLIGHTS: Environmental  —  We continued to make progress  against reducing our carbon footprint through invest-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resilient is the organisation's strategy when considering different climate-related scenarios, including a 2°C target or lower scenario? How resilient is the organisation's strategy when considering climate physical risks?"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</si>
  <si>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Source91, 2022, p.21: Board has delegated oversight of the Company’s programs, practices, and initiatives  related to diversity and inclusion to the Compensation Committee. The Board has  determined that each member of each committee is independent pursuant to NYSE  regulations. The Board Chair is considered independent under NYSE rules. BrightView recognizes the importance of having a Board that includes different back- grounds and experiences and is committed to furthering our diversity efforts.
Source94, 2022, p.21: Our Board of Directors serves as the company’s  governing body and is responsible for assuring  that the long-term interests of our stakeholders  are served. The Board, made up of members  who are independent under New York Stock  Exchange rules, has adopted Corporate Gov- ernance Guidelines, which describe the qualifi- cations and responsibilities of our directors and  director candidates, as well as corporate gover- nance policies. These guidelines also outline the
Source15, 2022, p.4: launching a formal Diversity, Equity &amp; Inclusion strategy.  Protecting our employees continues to be a top priority  and, once again, our industry-leading safety record  remains below the OSHA landscaping services industry  average.  Governance  —  Our Board of Directors continues to  exercise oversight of our ESG efforts. Our adherence to  sound business principles and maintaining the highest  standards of business integrity and ethics is unwavering.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Source22, 2022, p.6: The assessment highlighted areas that are critical to the long-term sustainability of our  business and will help inform BrightView’s ESG priorities and strategy. Furthermore, it  guides the focus of disclosures in this ESG Report and reports in the future. THE MATERIALITY ASSESSMENT   PROCESS INVOLVED: 1. Benchmarking peers and sustainability  leaders; 2. Analyzing current and emerging ESG  trends; and 3. Examining leading reporting standards  and guidance from Global Reporting
Source23, 2022, p.6: Initiative (GRI), MSCI, and the Sustainability   Accounting Standards Board (SASB).
Source90, 2022, p.21: B R I G H T V I E W  2 0 2 3  E S G  R E P O R T 2 1 BACK TO CONTENTS           ABOUT           OUR COMMITMENT           M ATERIALIT Y A SSESSMENT           ENVIRONMENT           SOCIAL           GOVERNANCE BOARD SNAPSHOT The Board is currently composed of eight members, seven of whom are independent.  As required by the New York Stock Exchange, the Board has established three standing  committees: Audit, Compensation, and Nominating &amp; Corporate Governance. The
Source92, 2022, p.21: 37% Board diversity 25% of Board members are women 7 of 8 Board members are independent Average tenure of less than 5 years Employee Hotline Through our Code of Conduct training, team  members are reminded of their ability to report  any Code violations anonymously and confi- dentially by calling our Concerns Line or report- ing online and without fear of retaliation.  Employment Verification We rely on a large number of seasonal work- ers. Therefore, ensuring team members are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the company's ESG strategies, policies, and practices (Source95, 2022, p.21). The board has delegated oversight of the company's programs, practices, and initiatives related to climate change to the Compensation Committee (Source91, 2022, p.21). The company has taken important steps on its journey to becoming carbon neutral by 2035 (Source12, 2022, p.4). The company's materiality assessment has highlighted areas that are critical to the long-term sustainability of the business and will help inform BrightView's ESG priorities and strategy (Source22, 2022, p.6). The assessment also guides the focus of disclosures in the ESG Report and reports in the future (Source22, 2022, p.6). The company benchmarks peers and sustainability leaders, analyzes current and emerging ESG trends, and examines leading reporting standards and guidance from Global Reporting Initiative, MSCI, and the Sustainability Accounting Standards Board (Source23, 2022, p.6).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</si>
  <si>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Source27, 2022, p.7: financial performance •  Ethical business practices and human  rights – remaining ahead of evolving com- pliance with laws and regulations •  Transparent reporting – including dis- closure of Scope 1, Scope 2, and Scope 3  emissions, metrics on team member diver- sity by rank and age, and waste disposal  methods The materiality assessment aligned with   BrightView’s ESG goals and strategy.  We remain committed and dedicated to our  carbon neutrality goals, primarily through the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Source43, 2022, p.11: B R I G H T V I E W  2 0 2 3  E S G  R E P O R T 1 1 BACK TO CONTENTS           ABOUT           OUR COMMITMENT           M ATERIALIT Y A SSESSMENT           ENVIRONMENT           SOCIAL           GOVERNANCE DRIVING A GREENER FUTURE  This year, we unveiled a new logo to clearly identify equipment, vehicles, and other  aspects of our operations that are designed to reduce greenhouse gas emissions.  CARBON NEUTRAL LANDSCAPING EQUIPMENT
Source23, 2022, p.6: Initiative (GRI), MSCI, and the Sustainability   Accounting Standards Board (SASB).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Source1, 2022, p.2: 3  About BrightView 4  Our Commitment to ESG 6  Materiality Assessment 8  Environmental Sustainability 13 Social Responsibility 20 Corporate Governance ABOUT THIS REPORT This second ESG Report covers BrightView’s environ- mental, social, and governance (ESG) strategies, activ- ities, and achievements for FY2022 (October 1, 2021  - September 30, 2022). The report was informed by  the Sustainability Accounting Standards Board (SASB)  Professional and Commercial Services Sector Standard.
Source21, 2022, p.6: B R I G H T V I E W  2 0 2 3  E S G  R E P O R T 6 BACK TO CONTENTS           ABOUT           OUR COMMITMENT           M ATERIALIT Y A SSESSMENT           ENVIRONMENT           SOCIAL           GOVERNANCE Materiality Assessment To identify ESG topics of the greatest importance to BrightView’s customers, vendors,  team members, and investors, we partnered with a third party to complete our first ESG  materiality assessment in September 2022.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and Scope 2 greenhouse gas emissions and expects to disclose Scope 3 emissions in the near future (Source28, 2022, p.7). The related risks are not addressed in the provided sources. The sources do not provide any information on whether the risks differ depending on the scope.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</si>
  <si>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Source24, 2016, p.6: necessary design specifications in our buildings that will  allow us to meet the expectations of all stakeholders. As  we consider design features, community engagement and  wellness programs, we keep the health and well-being of  our employees—and of the customers inside our facilities— front and center.   We will continue to monitor global risks and trends that  may affect our business and work diligently to ensure our  resilience in the face of complex and interrelated challenges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Source60, 2016, p.14: We demonstrated our long-term dedication to climate action  by signing the CDP’s Commit to Action. In addition, we align  with several of the UN Sustainable Development Goals.  Goal 7: Ensure access to affordable, reliable, sustainable  and modern energy for all Goal 9: Build resilient infrastructure, promote inclusive and  sustainable industrialization and foster innovation Goal 13: Take urgent action to combat climate change and  its impacts
Source159, 2016, p.29: Report Content. These principles include GRI’s guidance  on defining material aspects and boundaries to identify  the most relevant environmental, social and governance  impacts as they pertain to our business and stakeholders.  The basis for reporting on joint ventures, subsidiaries,  leased facilities, outsourced operations and other entities  that can affect period-over-period comparability is detailed  in our 2016 Annual Report and in our Form 10-K, which is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Climate-related risks and opportunities impact the organisation's businesses strategy, economic and financial performance, and financial planning (Source154, 2016, p.28). The effects of climate change are already evident in many of the organisation's regions and communities, and extreme weather events have the potential to impact their facilities and disrupt global supply chains (Source154, 2016, p.28). The organisation proactively assesses and mitigates the impact of climate change as part of their holistic, systemic efforts to measure, anticipate, and reduce risk across their operations (Source154, 2016, p.28). They manage these topics through commitments and organisational memberships, internal HR, ethics, and sustainability policies, goal-setting, and instilling in their employees a sense of personal and professional responsibility toward the communities where they live and work (Source41, 2016, p.10). The organisation reports regularly on environmental, social, and governance issues to sustainability reporting organisations, including CDP (for their carbon footprint), DJSI, and the Global Real Estate Sustainability Benchmark (Source143, 2016, p.27).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</si>
  <si>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Source10, 2019, p.3: both perform  and address  sustainability  challenges, the  more successful  both we and   our customers  will be. ” “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Source14, 2019, p.4: the frameworks provided by the Sustainability Accounting Standards Board (SASB) and the United Nations Global  Compact (UNGC).  We intend to initiate a comprehensive review of our sustainability strategy in 2019 to further inform our key priorities  and make progress toward future sustainability initiatives.   You can learn more about ITT in our Annual Report on Form 10-K and our Proxy Statement, both of which can be found  at www.itt.com/investors/financial-information.  Data Integrity
Source15, 2019, p.4: Data Integrity  Sustainability data is shaped by a landscape of evolving methodologies, advancing standards and expansions in data  accessibility over time. We understand that we must adapt and be nimble to keep pace with broadening data sets and  emerging standards, and our review of our sustainability strategy in 2019 will include a focus on ensuring that we have  the ability to capture the information going forward that is necessary to report on the sustainability issues that have the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"What targets does the organisation use to understand/quantify/benchmark climate-related risks and opportunities? How is the organization performing against these targets?"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</si>
  <si>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 2021, p.7: Our Sustainability Priorities In this section ESG Strategy and Framework 08 Key ESG Factors Analysis 09 Mapping SDGs with Key ESG Factors Analysis 10 Stakeholder Engagement 11 Contents Company Introduction Our Sustainability Priorities Digital Inclusion Social Impact Data Protection  and Security Our People Environment Corporate Governance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Source5, 2021, p.2: 02 Contents Company Introduction Our Sustainability Priorities Digital Inclusion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Source9, 2021, p.3: Our sustainability initiatives similarly evolved over the last year. Since  2021, when we launched our inaugural sustainability report, we have  refined our focus and priorities around Environmental, Social, and  Governance factors. We have developed clear plans, partnered with  others, and acted to operate our businesses in increasingly  responsible ways. We have also strengthened our disclosures on  carbon emissions, diversity, and risk management.
Source92, 2021, p.28: Social Impact Data Protection  and Security Our People Environment Corporate Governance
Source27, 2021, p.8: Our Sustainability Priorities Digital Inclusion Social Impact Data Protection  and Security Our People Environment Corporate Governance
Source145, 2021, p.45: Social Impact Data Protection  and Security Our People Environment Corporate Governance
Source123, 2021, p.38: through a robust calendar of events. Our employees lead and  participate in both physical and virtual monthly team bonding  sessions, festival celebrations, interest workshops,  volunteering programs, and many more exciting activities.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[END OF SOURCES] 
Can you respond to the question "How resilient is the organisation's strategy when considering different climate-related scenarios, including a 2°C target or lower scenario? How resilient is the organisation's strategy when considering climate physical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question "How resilient is the organisation's strategy when considering different climate-related scenarios, including a 2°C target or lower scenario? How resilient is the organisation's strategy when considering climate physical risks?"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</si>
  <si>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Source139, 2016, p.27: and closely engaged with Prologis teams at the  individual market level. Board oversight Our board comprises 10 annually elected members, nine  of whom are independent, including our lead director. Oversight of sustainability resides with the board’s  Governance and Nomination Committee.  For a complete description of Prologis’ corporate  governance practices and approach to risk management,  please refer to our 2016 Proxy Statement and 10-K or visit
Source155, 2016, p.28: crucial component. We must be prepared not only to ensure the long-term  viability of our facilities, but also to comply with and  anticipate changing standards, rules and regulations  in the many jurisdictions in which we operate. As part  of our holistic, systemic efforts to measure, anticipate  and reduce risk across our operations, we proactively  assess and mitigate the impact of climate change. ENVIRONMENTAL  STEWARDSHIP SOCIAL  RESPONSIBILITY ETHICS AND   GOVERNANCE AN INTEGRATED
Source43, 2016, p.10: As part of the Carbon Disclosure Project (CDP)  Commit to Action campaign, Prologis committed to  the following:  • Set a science-based target for corporate offices  in 2018  • Set up audit processes for all activities that  influence climate policy  • Implement strategic projects consistent with  commitment  • Communicate with stakeholders Prologis team members, Denver, Colorado. ENVIRONMENTAL  STEWARDSHIP SOCIAL  RESPONSIBILITY ETHICS AND   GOVERNANCE AN INTEGRATED  APPROACH GRI   MATERIALS
Source137, 2016, p.27: Risk management At Prologis, risk management isn’t simply a corporate  function. It’s a mentality that is woven into every aspect  of our operations. We proactively manage financial,  operational, organizational, external and macroeconomic  risks through a comprehensive risk oversight framework,  which includes: • Board engagement with executive and risk management  teams including risk assessment mapping and one- on-one interviews between each director and our risk  management team.
Source143, 2016, p.27: the end of the applicable three-year performance period.  These adjustments serve to further strengthen alignment of  management and shareholder interests. External reporting We report regularly on environmental, social and  governance issues to a number of widely recognized  sustainability reporting organizations, including CDP (for  our carbon footprint), the Dow Jones Sustainability Indices  (DJSI) and the Global Real Estate Sustainability Benchmark
Source23, 2016, p.6: to move the needle—for us and for our industry. We  envision what the industry will look like in 10 or 20 years,  and think systematically about resilience. How will we deal  effectively with challenges related to energy, transportation,  water and waste? If we want our operations and people  to be maximally responsive to changes in the external  environment, we must anticipate the future needs of our  employees and communities. Then, we must determine the
Source154, 2016, p.28: improve supplier performance, validate safety data, increase  operational efficiencies and reduce risk. On Climate Change The effects of climate change are already evident in  many of our regions and communities. For Prologis,  the effects aren’t theoretical. Extreme weather events,  including storms, floods, droughts and wildfires,  have the potential to impact our facilities and  disrupt the global supply chains of which we are a  crucial component.
Source176, 2016, p.32: We had no significant changes to the  organization’s size, structure, ownership, or  supply chain in 2016. 31 Disclosure 102-11 Precautionary Principle or approach Ethics and Governance 31 26 Disclosure 102-12 External Initiatives CDP, CDP Commit to Action, DJSI, GRESB 31 Disclosure 102-13  Membership of associations Memberships and Associations 31 30 Disclosure 102-14 Statement from senior decision-maker A Message from our CEO 31 4 Disclosure 102-15 Key impacts, risks, and opportunities
Source41, 2016, p.10: operations, development activities and relevant  stakeholders. We manage these topics through  commitments and organizational memberships, internal  HR, ethics and sustainability policies, goal-setting, and  instilling in our employees a sense of personal and  professional responsibility toward the communities where  they live and work. To maximize positive impact, we focus  on creating an energy-efficient, low-emissions property  portfolio, providing a positive work environment and
Source136, 2016, p.27: Acting with Integrity Our corporate governance practices create a culture of  enduring and uncompromising integrity.  We maintain  strong oversight, collect and share vital information with  external stakeholders and devote significant resources  to ensure we comply with all relevant laws, regulations  and standards. We take a comprehensive and proactive  approach to risk management, and are grateful that our  efforts have been recognized by third parties. Risk management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the Governance and Nomination Committee, which is part of the board's oversight (Source139, 2016, p.27). The company proactively assesses and mitigates the impact of climate change as part of its holistic, systemic efforts to measure, anticipate, and reduce risk across its operations (Source155, 2016, p.28). The company also commits to setting a science-based target for corporate offices in 2018, setting up audit processes for all activities that influence climate policy, implementing strategic projects consistent with the commitment, and communicating with stakeholders (Source43, 2016, p.10).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</si>
  <si>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Source461, 2021, p.52: managers and leaders as key drivers of our human capital  management strategy. 50 INTRODUCTION ENVIRONMENTAL SOCIAL GOVERNANCE Corporate Governance and   ESG Oversight Stakeholder Engagement Risk Management Data Privacy and Cybersecurity Business Ethics Political Engagement and   Public Policy ESG REPORT APPENDICES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management in assessing and managing climate-related risks and opportunities is to recognize that climate change and other environmental and social challenges pose risks to society and businesses (Source498, 2021, p.56). The management is committed to understanding how climate change may influence the risks it manages, including evaluating how our businesses, clients, and customers could be impacted through transition or physical risks driven by climate change (Source501, 2021, p.56). The management has developed an internal risk classification system that categorizes climate risks by horizon, business sector, and geography to better understand how these risks may emerge within the organization (Source503, 2021, p.56). The management integrates climate considerations into line-of-business risk management frameworks and plans to disclose additional detail on their efforts to integrate climate risk into their Firmwide risk management framework in a standalone climate report (Source504, 2021, p.56).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</si>
  <si>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Source503, 2021, p.56: horizon, business sector and geography to better understand  how these risks may emerge within our Firm.  The Firm has a dedicated Climate Risk team, which is led by  our Firmwide Risk Executive for Climate Risk. The team  establishes our internal approach to managing climate risk,  including developing relevant policies and standards as well  as building our approach to climate risk data. The Climate Risk  team collaborates with stakeholders across the Firm to
Source502, 2021, p.56: projects how various climate-risk drivers – including physical  risks such as extreme weather events, and transition risk as  society moves toward net-zero emissions – can translate into  potential impacts for our clients, customers and Firm. This  system informs our understanding of how climate risk could  materialize across the four major risk types we manage:  strategic, market, operational and credit and investment risk.  We assess these impacts against considerations such as time
Source501, 2021, p.56: committed to understanding how climate change may  influence the risks it manages. This includes evaluating how  our businesses, and the activities of our clients and  customers, could be impacted through transition or physical  risks driven by climate change. Our resiliency planning  approach focuses on preparing for the impacts to locations,  people, technology and suppliers.  We have developed an internal risk classification system that
Source504, 2021, p.56: integrate climate considerations into line-of-business risk  management frameworks.  We plan to disclose additional detail on our efforts to  integrate climate risk into our Firmwide risk management  framework in a standalone climate report which we plan to  publish later this year.  HUMAN RIGHTS RISK Identifying and managing human rights risk is another key  area of interest for our stakeholders. JPMorgan Chase  supports fundamental human rights across our lines of
Source498, 2021, p.56: management, see our Annual Report and Form 10-K. Managing Environmental  and Social Risks Our world today faces serious environmental and social  challenges, such as climate change, deforestation, lack of  water quality and availability, waste generation, human rights  issues and the impact of development on communities, that if  not adequately addressed could create risks for society and  businesses. We recognize that our business decisions have the
Source500, 2021, p.56: and lending transactions) subject to environmental and social  due diligence, which are evaluated as part of the first and  second line of defense processes. IRM may recommend  measures to mitigate environmental and social risk – such as  enhanced disclosure, changes to transaction documentation  or improved performance standards. CLIMATE RISK Climate change is one of the most critical challenges facing  society and the environment today. JPMorgan Chase is
Source567, 2021, p.65: mental impacts; managing environmental and climate-related risks; minimizing the environmental impacts of our  physical operations; and collaborating with organizations to advance sustainable development.  •  Social topics include; serving our customers; addressing human rights-related risks; developing financial solutions  that improve quality of life and generate other positive social impacts; expanding economic opportunity in the
Source80, 2021, p.13: Environmental A healthy environment is crucial to the long-term success of the economy and of communities around the  world, but climate change and other environmental challenges pose increasing threats to our collective future.  As a global financial institution working with clients in nearly every sector of the economy, we have an  important role to play in tackling environmental challenges. Our strategy includes financing and investment
Source472, 2021, p.53: our commitment to maintain carbon neutral operations  and source renewable energy for 100% of our global  power needs annually. •  Our Climate Risk and Global Environmental and Social Risk  Management ("GESRM") teams are responsible for estab- lishing our internal approach to managing climate risk as  well as the Firm’s environmental and social risk standards.  51 INTRODUCTION ENVIRONMENTAL SOCIAL GOVERNANCE Corporate Governance and   ESG Oversight Stakeholder Engagement Risk Management
Source96, 2021, p.15: clear governance and oversight of climate strategies and polices, and more. The development and implementation of  our assessment framework was led by the CCT, along with partners such as key Banking and Risk Management groups. We will continue to build on our efforts in key portfolios over time, particularly as we expand to additional targets and sectors. SUPPORTING OUR CLIENTS WITH CAPITAL AND EXPERTISE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has identified climate-related risks and opportunities over the short, medium, and long term, including physical risks such as extreme weather events and transition risk as society moves toward net-zero emissions (Source502, 2021, p.56). These risks could materialize across the four major risk types the organisation manages: strategic, market, operational, and credit and investment risk (Source502, 2021, p.56). The organisation has a dedicated Climate Risk team that establishes the internal approach to managing climate risk, including developing relevant policies and standards as well as building the approach to climate risk data (Source503, 2021, p.56). The team collaborates with stakeholders across the organisation to assess the impacts of climate risk against considerations such as time horizon (Source502, 2021, p.56).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</si>
  <si>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Source114, 2022, p.29: Scope 3 Emissions In addition to Scope 1 and 2 GHG emissions, we are actively  engaged in understanding our Scope 3 emissions; the indirect  emissions that occur in our value chain. We are conducting an  assessment to confirm which Scope 3 categories are relevant and  material to Fortive, beginning with Upstream Scope 3 categories.  We will disclose our initial Scope 3 emissions data in our 2022 CDP  Climate Change disclosure. Managing Climate Risks  and Opportunities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Source278, 2022, p.66: Climate Change and GHG Emissions GRI 103: Management Approach 2016 103-3 Evaluation of the management approach Climate Change and GHG Emissions GRI 302: Energy 2016 302-1 Energy consumption within the organization Data Tables 2021 CDP Climate Change Response, C8.2a  GRI 302: Energy 2016 302-3 Energy intensity Data Tables 2021 CDP Climate Change Response, C9.1 GRI 302: Energy 2016 302-4 Reduction of energy consumption Data Tables GRI 103: Management  Approach 2016 103-1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Source51, 2022, p.13: Materiality Matrix Climate Change and Greenhouse Gas (GHG) Emissions Business Resilience Financial Management Employee Rights Innovation and Technology Customer Satisfaction Inclusion and Diversity Talent Acquisition, Retention, and Development Human Rights Digital Privacy and Security Employee Well-Being, Safety, and Health Ethics and Compliance Organizational Culture and Management Governance Political, Societal, Physical Risks Energy Management Water Use Air Emissions Waste Management
Source287, 2022, p.67: significantly different consumption quantities of key sources of GHG emissions. Environmental data undergoes a quarterly internal audit to improve data quality. Feedback is provided to users  when data anomalies are found and corrective actions are needed. GRI 305: Emissions 2016 305-1 Direct (Scope 1) GHG emissions Data Tables 2021 CDP Climate Change Response, C6, C7 GRI 305: Emissions 2016 305-2 Energy indirect (Scope 2) GHG emissions Data Tables 2021 CDP Climate Change Response, C6.2, C6.3
Source285, 2022, p.67: Climate Change and GHG Emissions We implemented standard work to align our GHG inventory management and disclosure to the Greenhouse  Gas Protocol’s Corporate Accounting and Reporting Standard, updating our emissions factors to the IEA’s 2018  emission factors and EPA’s 2018 emissions factors. We published a renewable energy policy to define what we  consider renewable energy. This policy provides guidance to operating companies as they explore renewable
Source102, 2022, p.27: PROTECT THE PLANET Climate Change  and Greenhouse  Gas Emissions  GRI 103-1, 103-2 Climate change demands bold action to adapt  to changing conditions and protect the health of  communities worldwide, now and in the future.  To ensure a sustainable future for all, we are  accelerating our efforts to reduce greenhouse  gas (GHG) emissions with a new absolute  greenhouse gas (GHG) emissions reduction goal  that is consistent with the Science-based Targets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Source289, 2022, p.68: GRI Standard Disclosure Description  Location or Direct Answer GRI 305: Emissions 2016 305-4 GHG emissions intensity Data Tables 2021 CDP Climate Change Response, C4.1b GRI 305: Emissions 2016 305-5 Reduction of GHG emissions Data Tables 2021 CDP Climate Change Response, C7.9 GRI 103: Management  Approach 2016 103-1 Explanation of the material topic and its Boundary We track hazardous and non-hazardous waste generation at our EHS significant sites. Hazardous waste is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(Source242, 2022, p.57). The related risks are disclosed in the CDP Climate Change Response (Source242, 2022, p.57). The organization is conducting an assessment to confirm which Scope 3 categories are relevant and material to Fortive, beginning with Upstream Scope 3 categories (Source114, 2022, p.29). The metrics used to assess climate-related risks and opportunities are disclosed in the CDP C4.2 and CDP C9.1 (Source242, 2022, p.57). The targets used to manage climate-related risks and opportunities are disclosed in the CDP C6.1, CDP C6.3, and CDP C6.5 (Source242, 2022, p.57). The organization expands Scope 1 and Scope 2 GHG accounting to include at least 95% of sites, in alignment with SBTi guidance (Source124, 2022, p.30). The organization implements standard work to align its GHG inventory management and disclosure to the Greenhouse Gas Protocol’s Corporate Accounting and Reporting Standard (Source285, 2022, p.67). The organization publishes a renewable energy policy to define what it considers renewable energy (Source285, 2022, p.67).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</si>
  <si>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Source76, 2021, p.11: The board of directors remains deeply committed   to PNC’s ESG efforts and believes that PNC’s   ability to effectively manage such issues, including  supporting the transition to a low-carbon economy,  is increasingly critical to our ability to compete. While the full board continues to have ultimate  oversight of PNC’s strategy, including the risks and  opportunities related to ESG matters, we recently  enhanced our governance by assigning specific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Source77, 2021, p.11: oversight responsibility for elements of PNC’s ESG  efforts to each of our board committees. For  example, the board’s Risk Committee has explicit  oversight of climate-related risks, our Special  Committee on Equity &amp; Inclusion has oversight   of social justice and economic empowerment   efforts and provides governance and oversight   IRM Risk  Committee IRM Climate  Risk Working  Group* CORPORATE RESPONSIBILITY   GROUP Development and implementation of the
Source323, 2021, p.32: the Chair and CEO positions as necessary or appropriate, in its judgment, including, but not limited to, when selecting a new CEO.” 2-12 Role of the highest governance body in overseeing the management of impacts Corporate Governance Guidelines 2-13 Delegation of responsibility for managing impacts Managing Responsibility, Corporate Responsibility Oversight and Leadership, p. 11  Managing Responsibly, Corporate governance, pp. 11–12  The board is briefed quarterly on material ESG topics.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Source87, 2021, p.12: We also announced our ”4+1” Climate Action  Strategy, and published our first TCFD Report and  our Environmental and Social Policy Guidelines  for Responsible Lending.   •  Strengthened our board’s oversight of ESG:   We restructured and enhanced our board of  directors’ oversight of PNC’s corporate  responsibility strategy, including our ESG risks  and opportunities. Directors review this strategy  annually and receive an ESG update at least  quarterly, and every board committee now has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Source7, 2021, p.4: THE PNC FINANCIAL SERVICES GROUP | 2021 CORPORATE RESPONSIBILITY REPORT   |  4 A MESSAGE FROM OUR CEO TO OUR STAKEHOLDERS has oversight of social justice and economic  empowerment efforts, and our Audit Committee  oversees PNC’s environmental and social  disclosures. •  Formalized a strategy to finance the transition   to a low-carbon economy. Our “4+1” Climate  Action Strategy allows us to set concrete,  incremental goals around PNC’s core  competencies while taking future considerations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the Risk Committee, which has explicit oversight of these risks (Source76, 2021, p.11). The board's Risk Committee integrates climate change into the existing Risk Governance Framework, considering how climate change drives risk or accelerates risks across PNC’s Risk Taxonomy (Source258, 2021, p.26). The board's Risk Committee also receives an ESG update at least quarterly and reviews the corporate responsibility strategy annually (Source87, 2021,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</si>
  <si>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Source200, 2022, p.43: ESG OVERSIGHT While management is responsible for developing ESG  strategies, the Board oversees the overall ESG strategy and  certain priority issues. Examples include:  • Walmart’s Chief Sustainability Officer provides updates  on the ESG agenda and progress to the Nominating  and Governance Committee (NGC). In 2021, the NGC  discussed Walmart’s ESG strategies and progress, including  our climate and public policy strategies and practices.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Source198, 2022, p.43: Corporate governance  Strong corporate governance starts with setting the structures and incentives to help the  company thrive in the long term and flows through to everyday practices.   BOARD AND MANAGEMENT  OVERSIGHT OF STRATEGY  AND RISK Our approach to corporate governance includes:  • Maintaining a majority independent Board with diverse  backgrounds and relevant experiences and skills • Effective Board and management oversight of strategy,
Source63, 2022, p.14: the Walmart Board of Directors and to the Walmart executive  leadership team. Board committees also have oversight  responsibility for particular ESG issues. Walmart business leaders  shape and deliver ESG strategies relevant to their segments  and functions. For example, the Real Estate team leads  renewable energy initiatives and the People team leads human  capital initiatives. Additional governance bodies and working teams include: • The ESG Steering Committee, a management committee
Source129, 2022, p.27: Governance Committee of the Walmart Board of Directors  oversees that strategy. 37 38 27 ETHICS &amp; INTEGRITY COMMUNITY SUSTAINABILITY OPPORTUNITY INTRODUCTION
Source127, 2022, p.27: Climate change Walmart aims to galvanize collective climate action across the retail and consumer  goods sector through our operational emissions reduction initiatives, supplier  engagement, innovation in product supply chain practices, advocacy and  philanthropy, while taking steps to strengthen the resilience of our business against  the effects of climate change. GOVERNANCE The Walmart corporate sustainability team leads the  development of the company’s climate strategy, working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Source111, 2022, p.24: { Climate change { Regeneration of natural resources: Forests, land, oceans { Waste: Circular economy { People in supply chains 24 ETHICS &amp; INTEGRITY COMMUNITY SUSTAINABILITY OPPORTUNITY INTRODUCTION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various measures, including periodic scenario-based climate risk assessments that inform the company's climate mitigation and adaptation strategies (Source128, 2022, p.27). The executive leadership team reviews the company's climate strategy at least annually (Source128, 2022, p.27). The Nominating and Governance Committee (NGC) discusses the company's ESG strategies and progress, including climate and public policy strategies and practices (Source200, 2022, p.43). The board also has oversight responsibility for particular ESG issues (Source198, 2022, p.43).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</si>
  <si>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Source10, 2019, p.3: both perform  and address  sustainability  challenges, the  more successful  both we and   our customers  will be. ” “
Source13, 2019, p.4: impact on our business performance and are important to our stakeholders. We collected and assessed data and other  input from a variety of internal and external sources in order to identify those issues. Wherever possible, we guide  readers to sources of more information.  We use several external guidelines and measurement frameworks to inform the scope of our reporting. These include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Source53, 2019, p.13: areas of environment, safety, health and security.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[END OF SOURCES] 
Can you respond to the question "How do climate-related risks and opportunities impact the organisation's businesses strategy, economic and financial performance, and financial planning?"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directly address the question "How do climate-related risks and opportunities impact the organisation's businesses strategy, economic and financial performance, and financial planning?"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</si>
  <si>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 2022, p.7: •  Greenhouse gas emissions – reducing  carbon emissions through equipment and  fleet electrification, energy efficient build- ings, and tree planting •  Water stewardship – enabling clients to  save water through design and strategic  technological innovations, particularly in  areas of extreme water stress •  Climate change and energy – focusing on  renewables as BrightView shifts to a more  electric-powered company SOCIAL  •  Team member safety – recognizing our
Source28, 2022, p.7: electrification of our equipment and fleet.   Water stewardship remains a key pillar of our  environmental strategy and we continue to  work with our customers to help them save on  water usage.  We also are engaged with a leading sustain- ability consultant to review our greenhouse  gas emissions inventory and to advise on data  collection and management process improve- ments. We expect that this engagement will  enable us to disclose Scope 1 and Scope 2  emissions in the near future.
Source8, 2022, p.3: Through industry-leading best practices and  sustainable solutions, we are invested in taking  care of our team members, engaging our clients,  inspiring our communities, and preserving our  planet.
Source12, 2022, p.4: our team’s progress amid an increasingly challenging  and dynamic environment. We’ve taken important steps  on our journey to becoming carbon neutral by 2035,  building a diverse and engaged workforce, and continu- ing to operate with integrity.  While embracing our role as good stewards of our  planet, our communities and our people, this past year  we commissioned a materiality assessment to identify  topics that matter most to our customers, vendors,
Source38, 2022, p.9: Convert our management vehicle fleet to electric or hybrid Engage in incremental initiatives to plant two million trees
Source75, 2022, p.17: on quality •  Weekly tailgate meetings are held to  include initiatives tied to seasonal risks,  including heat illness prevention in the  summer and avoiding slips and falls in   the winter •  Monthly driver meetings are held to discuss  accident avoidance and defensive driving  techniques •  Incidents are investigated and a root cause  analysis (RCA) is conducted with participa- tion from both team members and leader- ship. Learnings from these RCAs are shared  on a local and national level
Source37, 2022, p.9: The regulatory environment is changing rapidly, which may  accelerate progress on certain initiatives, and, in some instances,  may impede progress.  ENVIRONMENTAL GOALS/COMMITMENTS Achieve carbon neutrality by 2035 Replace outdated equipment and appliances with energy-efficient alternatives and, where possible,   convert electrical power to our buildings with alternative energy sources Convert our two-cycle gas powered equipment to rechargeable energy sources
Source95, 2022, p.21: Board’s role and responsibility in overseeing ESG  matters at the company. We recognize that prioritizing ESG is an essen- tial component to meeting the needs of all our  stakeholders. Our Board, in collaboration with  the leadership teams, directs and oversees ESG  strategies, establishes relevant policies and  practices, and monitors progress and perfor- mance.
Source24, 2022, p.7: B R I G H T V I E W  2 0 2 3  E S G  R E P O R T 7 BACK TO CONTENTS           ABOUT           OUR COMMITMENT           M ATERIALIT Y A SSESSMENT           ENVIRONMENT           SOCIAL           GOVERNANCE In the end, we identified ESG topics deemed  most relevant to BrightView stakeholders sum- marized as follows:  ENVIRONMENTAL •  Environmental management and compli- ance – reducing waste and avoiding harmful  pesticides in routine maintenance or when  developing a new property •
Source35, 2022, p.9: B R I G H T V I E W  2 0 2 3  E S G  R E P O R T 9 BACK TO CONTENTS           ABOUT           OUR COMMITMENT           M ATERIALIT Y A SSESSMENT           ENVIRONMENT           SOCIAL           GOVERNANCE CONSIDERATIONS We continue to make progress against our aspirational carbon neutral goals and remain committed to  achieving carbon neutrality by 2035; however, there are certain factors that may impact key milestones.  PRODUCTION DELAYS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manages climate-related risks by focusing on renewables as BrightView shifts to a more electric-powered company (Source28, 2022, p.7). They also commission a materiality assessment to identify topics that matter most to their customers, vendors, and stakeholders (Source12, 2022, p.4). Additionally, they engage in incremental initiatives to plant two million trees and convert their management vehicle fleet to electric or hybrid (Source38, 2022, p.9). The organization recognizes the changing regulatory environment and its potential impact on certain initiatives (Source37, 2022, p.9).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</si>
  <si>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Source222, 2021, p.23: management process and comprehensive energy   Engage our employees PNC’s planned Climate Transition   Advocates initiative will enable   employees to have climate transition–  related conversations with clients.  Execute on ambitious  operational sustainability  goals PNC is committed to continually setting  and achieving ambitious carbon  emissions, energy use, water use and  renewable electricity goals. Understand and support our  customers’ transition plans PNC is committed to providing the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through the integration of climate change–related risks into the existing Risk Governance Framework (Source258, 2021, p.26). This framework enables the consideration of how climate change drives risk or accelerates risks across PNC’s Risk Taxonomy (Source258, 2021, p.26). The organization has also started to integrate climate change–related risks into its Enterprise Risk Management framework as an amplifier across all risk areas (Source221, 2021, p.23). The Environmental and Social Risk Management (ESRM) framework is used to recognize how climate, human rights, and other environmental and social risks could drive financial, legal, and/or reputational risks to PNC (Source254, 2021, p.25). The ESRM framework leverages a multi-layered process including a Rapid Risk Screen that subjects every Corporate &amp; Institutional Banking transaction to a baseline environmental and human rights risk (Source254, 2021, p.25). The organization has also released its first Task Force for Climate-related Financial Disclosures (TCFD) Report, which looks at PNC’s climate risk management strategy across four categories — governance, strategy, risk management, and metrics and targets — to give investors informative and actionable disclosures (Source222, 2021, p.23).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</si>
  <si>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Source255, 2022, p.61: We apply the precautionary principle through our risk assessment process that is grounded in the Fortive Business  System (FBS) and implemented by all operating companies. GRI 102: General Disclosures 2016 102-12 External initiatives United Nations Global Compact, United Nations Sustainable Development Goals, CEO Action on Diversity, The GHG  Protocol Corporate Accounting and Reporting Standard, ISO 14001, 45001, and 50000, Science-based Targets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processes to identify and assess climate-related risks, which are described in the CDP C2.1 and CDP C2.2 sections of the sources (Source241, 2022, p.57). These processes involve conducting a climate scenario analysis to assess how physical and transition risks and opportunities may impact business strategy and operations (Source123, 2022, p.30). The results of this analysis are integrated into the organization's overall risk management (Source241, 2022, p.57). The organization also expands climate-related risks and opportunities that operating companies should evaluate via the Risk Assessment Process (Source123, 2022, p.30).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</si>
  <si>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Source189, 2016, p.35: Disclosure Location in Report or URL External Assurance Page Omission Disclosure 305-1 Direct (Scope1) GHG emissions Corporate Carbon Footprint Reporting Data Snapshot GWP Source: IPCC Fifth Assessment Report 31 20 36-38 305-1c Biogenic  CO2 emissions not  applicable to Prologis’  business (business  operations do not use  or combust biomass) Disclosure 305-2 Energy indirect (Scope 2) GHG emissions Corporate Carbon Footprint Reporting Data Snapshot GWP Source: IPCC Fifth Assessment Report 31 20
Source187, 2016, p.34: 31 20 36-38 Disclosure 302-2 Energy consumption outside of the organization Innovations in Energy Energy Efficiency Data Snapshot Source of the conversion factors used: The  Greenhouse Gas Protocol and IPCC Fifth  Assessment Report 31 16 17 36-38 Disclosure 302-3 Energy Intensity Data Snapshot Organization-Specific Metric for Ratio:   MtCO2e/FTE  31 36-38 GRI 305: Emissions 2016 GRI 103: Management Approach 2016 Disclosure 103-1 Explanation of the material topic and its boundary
Source190, 2016, p.35: 31 20 36-38 Disclosure 305-3 Other indirect (Scope 3) GHG emissions Corporate Carbon Footprint Reporting  Data Snapshot GWP Source: IPCC Fifth Assessment Report 31 20 36-38 305-3c Biogenic  CO2 emissions not  applicable to Prologis’  business (business  operations do not use  or combust biomass) Disclosure 305-4 GHG emissions intensity Corporate Carbon Footprint  Data Snapshot 31 20 36-38 GRI 404: Training and Education 2016 GRI 103: Management Approach
Source102, 2016, p.20: our Scope 1, 2 and 3 emissions are verified independently  by LRQA. See page 31 for our Assurance Statement. Corporate Carbon Footprint Reporting GHG EMISSIONS SUMMARY *Metric Tons of  Carbon Emissions (MtCO2e) Scope 1 Scope 2 Scope 3 2014 9,834 2,461 5,361 Total 17,656 MtCO2e*/FTE 12 Total 14,863 MtCO2e*/FTE 9 2015 7,835 2,264 4,754 Total 14,885 MtCO2e*/FTE 9 2016 8,297 2,491 4,098 MMARY 2,461 5,361 2 264 GHG CHANGES MB=market-based, LB=location-based MB: -1970 LB: -656 MB: +340 LB: +461
Source98, 2016, p.20: emissions for our corporate and regional offices as defined  by the GHG Protocol:  1. Natural gas 2. Refrigerants 3. Vehicle fleet 4. Purchased electricity 5. Business travel 6. Employee commute 7. Electricity consumption from data centers • Scope 1: Direct emissions from sources owned or  controlled by Prologis  • Scope 2: Indirect emissions associated with  consumption of purchased electricity and gas  • Scope 3: All other indirect emissions not included  in Scope 2
Source186, 2016, p.34: Corporate Carbon Footprint Reporting 31 10 17 16 20 Disclosure 103-3 Evaluation of the management approach Materiality and Stakeholder Engagement  Energy Efficiency  Innovations in Energy  Corporate Carbon Footprint Reporting 31 10 17 16 20 Disclosure 302-1 Energy consumption within the organization Corporate Carbon Footprint Reporting Data Snapshot Source of the conversion factors used: The  Greenhouse Gas Protocol and IPCC Fifth  Assessment Report  31 20 36-38
Source101, 2016, p.20: data. The results of our 2016 GHG Inventory reveal a  0.22 percent increase in location-based emissions from  2015 to 2016. Scope 1 emissions increased 10 percent,  while Scope 2 emissions decreased 14 percent. In 2016,  Scope 3 emissions increased due to addition of data center  emissions to our inventory and variability of response to  our employee commute survey from the previous year. We report our operational carbon footprint to the CDP, and
Source171, 2016, p.31: limited assurance for the other indirect GHG emissions  data as presented in the Report have been prepared in  conformance with the World Resources Institute / World  Business Council for Sustainable Development Greenhouse  Gas Protocol: A corporate accounting and reporting  standard, revised edition (otherwise referred to as the WRI/ WBCSD Protocol). The following tasks were undertaken as part of the evidence  gathering process for this verification engagement:
Source185, 2016, p.34: GRI 302: Energy 2016 GRI 103: Management Approach 2016 Disclosure Location in Report or URL External Assurance Page Omission Disclosure 103-1 Explanation of the material topic and its boundary Materiality and Stakeholder Engagement  Energy Efficiency  Innovations in Energy  Corporate Carbon Footprint Reporting 31 10 17 16 20 Disclosure 103-2 The management approach and its components Materiality and Stakeholder Engagement  Energy Efficiency  Innovations in Energy
Source199, 2016, p.37: 4,098 MtCO2e 305-2 2016 Gross market-based**** energy indirect (Scope 2) GHG emissions under  operational control in metric tons of CO2 equivalent. (CO2, CH4, HFCs, PFCs  included). *** 278 MtCO2e 305-3 2016 Gross location-based other indirect (Scope 3) GHG emissions under  operational control in metric tons of CO2 equivalent. (CO2, CH4, HFCs, PFCs  included). *** 8,297 MtCO2e 305-4 2016 GHG emissions intensity ratio for the organization (under operational [END OF SOURCES] 
Can you respond to the question "Does the organisation disclose its Scope 1, Scope 2, and, if appropriate, Scope 3 greenhouse gas (GHG) emissions? What are the related risks and do they differ depending on the scope?"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discloses its Scope 1, Scope 2, and Scope 3 greenhouse gas (GHG) emissions (Source102, 2016, p.20). The related risks are not addressed in the provided sources. The sources do not indicate whether the risks differ depending on the scope.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</si>
  <si>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Source128, 2022, p.27: with a team including finance, real estate, operations,  merchandising, strategy and public policy. Walmart  periodically conducts a scenario-based climate risk  assessment, which informs Walmart’s climate mitigation  and adaptation strategies. Climate risk is also incorporated  into the company’s Enterprise Risk Management process.  Walmart’s executive leadership team reviews Walmart’s  climate strategy at least annually. The Nominating and
Source135, 2022, p.29: ADAPTATION Our climate strategy includes adapting our operations to  enhance resilience in the face of climate risk. Strategies include  preparing our facilities and associates for weather-related  disasters, taking steps to enhance surety of supply in the face  of near-term disasters and disruptions and longer-term climate  change and accounting for transition risk in business planning.   ADVOCACY Walmart has a Board-adopted climate policy and advocates for
Source111, 2022, p.24: { Climate change { Regeneration of natural resources: Forests, land, oceans { Waste: Circular economy { People in supply chains 24 ETHICS &amp; INTEGRITY COMMUNITY SUSTAINABILITY OPPORTUNITY INTRODUCTION
Source199, 2022, p.43: risks and opportunities, including through Board and  management committees • Developing a talented and diverse pipeline of leaders • Designing compensation programs to support our  enterprise strategy and to align our leadership team with  our culture, strategy and organizational structure • Engaging regularly with and receiving feedback from  a wide variety of stakeholders, including shareholders,  customers, associates and suppliers ESG OVERSIGHT
Source60, 2022, p.13: SUSTAINABILITY • Climate and renewable energy leadership • Zero waste in operations, products and packaging • Regeneration of natural resources: forests, land  and oceans • Sustainable product supply chains • Dignity of people in supply chains COMMUNITY • Serving communities • Access to safer, healthier food, products  and services • Disaster preparedness and relief ETHICS &amp; INTEGRITY • Highest ethical and compliance standards • Strong corporate governance • Engagement in public policy
Source118, 2022, p.26: Climate Engage suppliers on energy, nature, waste, packaging, transportation, product use &amp; design through Project GigatonTM Provide suppliers with tools &amp; resources  Lead consortia and advocate for public policy aligned with Paris Climate Agreement Waste Transition private brand packaging for recyclability &amp; post-consumer content  Engage suppliers through Project GigatonTM and provide playbooks &amp; tools Lead consortia and advocate for public policy to promote circularity
Source32, 2022, p.8: bond and for the past four years we have received an A or A-  score from CDP for our transparency on climate action. After 60 years in business, we are reflecting on the moments of  celebration, challenge and change throughout our history. These  milestones have a way of making you think about the future.  Though you’ll see some of the progress we’ve made this past  year in this report, we know there’s more to be done. We will  continue to look for ways to make a difference and remain eager
Source110, 2022, p.24: Committed to help protect,  more sustainably manage or  restore 50M   acres  of land    by 2030 1M   sq miles  of ocean Sustainability Walmart seeks to transform our business and product  supply chains to be regenerative. In the following pages,  we describe our approach to addressing issues and  opportunities related to climate change, nature, waste  and people working in product supply chains. Issue briefs { Product supply chain sustainability { Climate change
Source9, 2022, p.4: Annual Summary. We did not seek or receive external assurance  from third parties with respect to other information, although  in certain instances third parties assisted in the process of  collecting, analyzing and calculating information presented in  this Annual Summary.   Our reporting is guided by frameworks, such as the Global  Reporting Initiative (GRI) standards, Sustainability Accounting  Standards Board (SASB), the Task Force on Climate-related
Source13, 2022, p.5: factors. Such risks, uncertainties and factors include the risk  factors discussed in Item 1A of our most recent Annual Report  on Form 10-K and subsequent quarterly reports on Form 10-Q  filed with the Securities and Exchange Commission (SEC); they  also include the challenges, assumptions and dependencies  identified in our ESG issue briefs.  We urge you to consider all of the risks, uncertainties and  factors identified above or discussed in such reports carefully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Walmart periodically conducts a scenario-based climate risk assessment, which informs Walmart’s climate mitigation and adaptation strategies (Source128, 2022, p.27). Climate risk is also incorporated into the company’s Enterprise Risk Management process (Source128, 2022, p.27). The executive leadership team reviews Walmart’s climate strategy at least annually (Source128, 2022, p.27). The Nominating and Corporate Governance Committee of the Board of Directors oversees the company’s climate strategy and policy (Source128, 2022, p.27).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</si>
  <si>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Source224, 2021, p.23: partnerships focused on climate transition. 4+1   CLIMATE ACTION  STRATEGY HOME INTRODUCTION ABOUT PNC MANAGING RESPONSIBLY BUILDING A   SUSTAINABLE FUTURE ADDITIONAL RESOURCES DELIVERING FOR   OUR STAKEHOLDERS STAKEHOLDER ENGAGEMENT +1 [END OF SOURCES] 
Can you respond to the question "How does the organisation manage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manages climate-related risks by integrating climate change into its existing Risk Governance Framework, which enables it to consider how climate change drives risk or accelerates risks across its Risk Taxonomy (Source258, 2021, p.26). It also conducts assessments to evaluate its exposure to various physical and climate transition risks (Source254, 2021, p.25). The organisation has released its first Task Force for Climate-related Financial Disclosures (TCFD) Report, which looks at its climate risk management strategy across four categories — governance, strategy, risk management, and metrics and targets — to give investors informative and actionable disclosures (Source254, 2021, p.26). The organisation also manages ESG risk actively at both the transaction and the portfolio levels, and demonstrates transparency around climate risk (Source84, 2021, p.12).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</si>
  <si>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Source40, 2021, p.5: Climate Action Strategy for financing the transition  to the low-carbon economy. We’re already making  progress in the four priority areas: engaging our  employees, collaborating for long-term solutions,  understanding and supporting our customers’  transition plans, and executing on ambitious  operational sustainability goals. We’re also  beginning the work necessary to execute on the   fifth area: aligning our portfolio with the emissions  reduction goals of the Paris Agreement. Our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[END OF SOURCES] 
Can you respond to the question "What are the most relevant climate-related risks and opportunities that the organisation has identified over the short, medium, and long term? Are risks clearly associated with a horizon?"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sources do not provide a clear answer to the question "What are the most relevant climate-related risks and opportunities that the organisation has identified over the short, medium, and long term? Are risks clearly associated with a horizon?"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</si>
  <si>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Source158, 2021, p.48: and control measures Based on results of the risk  assessment, the Internal Audit team  develops the scope and content of  the audits Preparation of the annual work  plans and report for the Audit  Committee and senior management Risk Assessment Process Formulating Working Documents (e.g. Risk Register, Audit Scopes, Annual Work Plan etc.) Sea’s Board of Directors  prioritizes risks, and the Audit  Committee’s supervision and  responsibilities with respect to  risk assessment and risk
Source157, 2021, p.48: 48 Regular Audits and Risk Management Framework Risk Management System Sea’s Internal Audit team is responsible for periodically assessing the risks associated with our businesses. Internal Audit identifies and analyzes the internal and external risks of Sea and each business department, while management optimizes risk  control initiatives, as part of the Company’s efforts to strengthen enterprise risk control capabilities. The Internal Audit team performs  risk assessment and identifies risks
Source159, 2021, p.48: management form key  components of the Company’s  overall risk-management  protocol.  On a day-to-day level, management  guides all relevant departments on  how to implement risk management  systems and responsibilities to  ensure that our Company’s business  risks are fully understood and  securely managed. Contents Company Introduction Our Sustainability Priorities Digital Inclusion Social Impact Data Protection  and Security Our People Environment Corporate Governance
Source92, 2021, p.28: Social Impact Data Protection  and Security Our People Environment Corporate Governance
Source145, 2021, p.45: Social Impact Data Protection  and Security Our People Environment Corporate Governance
Source126, 2021, p.39: d Frequent company wide events� d Department and team retreats Contents Company Introduction Our Sustainability Priorities Digital Inclusion Social Impact Data Protection  and Security Our People Environment Corporate Governance
Source28, 2021, p.9: 09 Key ESG Factors Analysis Identifying, tracking and  managing key ESG issues and our  priorities. With reference to the Sustainability  Accounting Standards Board (SASB)  Materiality Map, peer benchmarking  and stakeholder analysis, we have  identified six key issues that  encompass our business segments.  We recognize that managing our key  ESG issues are crucial to the long  term sustainability of our business.  Contents Company Introduction Our Sustainability Priorities Digital Inclusion
Source129, 2021, p.40: annual setting of clear goals, dialogues and mutual feedback allows managers to identify employees’ strengths and cultivate future leaders. Contents Company Introduction Our Sustainability Priorities Digital Inclusion Social Impact Data Protection  and Security Our People Environment Corporate Governance
Source177, 2021, p.53: After a comprehensive onboarding  process, our employees are  regularly reminded of our internal  guidelines and policies through  training and other channels. We  have also established various  procedures for employees to  provide open feedback and raise  concerns through confidential  internal reports.
Source130, 2021, p.41: Environment In this section Preliminary Estimated Carbon Footprint 42 Scope and Data 43 Environmental Initiatives 44 Contents Company Introduction Our Sustainability Priorities Digital Inclusion Social Impact Data Protection  and Security Our People Environment Corporate Governance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the risk assessment process to identify and assess climate-related risks (Source158, 2021, p.48). The Internal Audit team develops the scope and content of audits based on the results of the risk assessment (Source158, 2021, p.48). The team identifies and analyzes the internal and external risks of Sea and each business department (Source158, 2021, p.48). Management optimizes risk control initiatives as part of the Company’s efforts to strengthen enterprise risk control capabilities (Source158, 2021, p.48).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</si>
  <si>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Source682, 2016, p.105: risk management processes for economic, environmental and social topics. PAGE 18; 33 AND 34.  Formulário de Referência (chapter 5.2  “Descrição da política de gerenciamento de  riscos de mercado”) 4, 5, 16 - G4-47 - Frequency of the highest governance body’s review of economic, environmental and  social impacts, risks, and opportunities. PAGE 20.  Formulário de Referência (chapter 12.3  “Regras, políticas e práticas relativas ao  Conselho de Administração”) 4, 5, 16 -
Source325, 2016, p.50: from climate changes and the  adaptation of projects and facilities. In 2016 we obtained our highest score in  the Carbon Disclosure Project (CDP) since  we joined the organization back in 2006,  receiving the grade A-, which means  leadership and transparency. External context   and Overview   of the Organization Business model Governance Compliance Business Strategy  and Management  System Results Prospects and  Challenges
Source694, 2016, p.107: RESPONSIBLE CONSUMPTION AND PRODUCTION CLIMATE  ACTION LIFE  BELOW WATER LIFE  ON LAND PEACE, JUSTICE  AND STRONG  INSTITUTIONS PARTNERSHIPS  FOR THE GOALS 2 3 4 5 6 7 8 10 11 12 13 14 15 16 17 9 External context   and Overview   of the Organization Business model Governance Compliance Business Strategy  and Management  System Results Prospects and  Challenges
Source360, 2016, p.56: The identification of such areas aims at a step to prevent and  mitigate associated impacts and risks. Our biodiversity risk  and impact management is directed by guidelines established  in internal rules and standards, in addition to managerial  instruments such as the registration of environmental data  (Cadam) with approximately 6,200 entries; the GeoPortal,  which allows integration of georeferenced and environmental  databases in a single visualization platform; and our Annual
Source371, 2016, p.58: 58 According to the lifecycle stage of the enterprises, typology  of operations, environmental factors, legal requirements,  requirements from environmental agencies (in the event  of license conditions), among other factors, we develop  several studies in order to assess risks to biodiversity and  then establish action plans. In 2016, 354 initiatives were  developed by 65 units, involving environmental monitoring  and characterization, recovery of degraded areas, mapping
Source216, 2016, p.34: implemented the analysis of social risks in  various projects and activities of the company. BOARD OF DIRECTORS EXECUTIVE BOARD  Approves our risk appetite    It systematically monitors  the risk management.  Proposes our risk appetite   Deliberate on measures required to ensure  the alignment between the risk appetite  and the execution of our strategies.    organizational unit reinforced the necessary segregation of roles  between risk takers and those responsible for their monitoring.
Source632, 2016, p.96: 96 GRI G4 INDICATORS LOCATION OR REASON FOR OMISSION CORRELATION TO  SUSTAINABLE DEVELOPMENT GOALS  (SDGS)* CORRELATION  TO GLOBAL  COMPACT  PRINCIPLES*  G4-46 &gt; Highest governance body’s role in reviewing the effectiveness  of the organization’s risk management processes for economic,  environmental and social topics. PAGE 18; 33 AND 34.  Formulário de Referência (chapter 5.2 “Descrição da política de  gerenciamento de riscos de mercado”) 4, 5, 16 -
Source204, 2016, p.33: In order to address strategic and business risks, our risk  management system is fully aligned with our Strategic Plan and  consistent with the document. Risks are considered in all our  strategic decisions and management is always carried out in an  integrated way.  Once the risks are identified, the response actions are evaluated  against the possible long-term cumulative consequences and  their probability of occurrence, being prioritized according to the
Source217, 2016, p.34: Currently, the risk structure is linked to the Executive Director  of Strategy, Organization and Management System. Additionally, we have structured an Executive Committee  of Risks with the purpose of advising the Executive  Board (EB) on the analysis of specific risk management  matters or, possibly, deliberating on specific matters,  External context   and Overview   of the Organization Business model Governance Compliance Business Strategy  and Management  System Results Prospects and
Source113, 2016, p.19: The first stage of the process, completed in January 2017,  consisted of a broad diagnosis about our scenario and  context, the moment we are going through and aspects of  our governance. Then, an online research was conducted  with the target public of the evaluation (CEO, executive  officers and members of the Board of Directors), followed  by face-to-face interviews, required to develop an objective  and comprehensive evaluation of the effectiveness of the [END OF SOURCES] 
Can you respond to the question "What processes does the organisation use to identify and assess climate-related risks?"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organisation uses guidelines established in internal rules and standards, as well as managerial instruments such as the registration of environmental data (Cadam) and the GeoPortal, to identify and assess climate-related risks (Source360, 2016, p.56). Additionally, in 2016, the organisation obtained its highest score in the Carbon Disclosure Project (CDP) since joining the organization back in 2006, receiving the grade A-, which means leadership and transparency (Source682, 2016, p.105).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</si>
  <si>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Source249, 2021, p.25: in investing in climate change resiliency, expanding  the suite of investment solutions. We will continue using a data-forward approach to  expand advantage in the marketplace by enhancing  our due diligence process and improving  communications, allowing us to develop RI tools  and investment solutions that will help our clients  achieve their goals.  ADVANCING RISK MANAGEMENT  CAPABILITIES TO INCORPORATE ESG  PNC strives to make financing decisions that
Source84, 2021, p.12: CREATING VALUE FOR SHAREHOLDERS Our goal is to return value to our shareholders in  ways that inspire confidence in our governance,  business strategy and day-to-day operations. We  manage ESG risk actively at both the transaction  and the portfolio levels. We also demonstrate  transparency around climate risk and work to  ensure that our board of directors has the diversity,  knowledge and experience to provide effective  guidance and oversight in rapidly changing times.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role of management in assessing and managing climate-related risks and opportunities is to integrate climate change–related risks into the existing Risk Governance Framework, consider how climate change drives risk or accelerates risks across PNC’s Risk Taxonomy, and evaluate similar scenarios to better prepare for the possibility of these risks taking shape (Source258, 2021, p.26). Management also conducts several assessments to evaluate PNC’s exposure to various physical and climate transition risks (Source254, 2021, p.25). Additionally, management actively manages PNC’s own internal operations by making operations more sustainable and enhancing operational efficiency to achieve greater energy reduction and cost savings through an aggressive real estate portfolio (Source221, 2021, p.23).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</si>
  <si>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Source46, 2019, p.12: Our approach to environmental management is largely informed by standards set by the International Organization   for Standardization (ISO). The ISO 14001 environmental management standards exist to help organizations:  • Minimize how their operations negatively affect the environment (i.e., cause adverse changes to air, water or land).  • Comply with applicable laws, regulations and other environmentally oriented requirements.  • Continuously improve in the above areas.
Source158, 2019, p.34: responsibility.  9. Businesses should encourage the development and diffusion of environmentally  friendly technologies. ENVIRONMENT Environmental Stewardship and Innovation    Environmental Stewardship and Innovation    Environmental Stewardship and Innovation  Technology Innovation and Product  Stewardship  UNGC Principles                                                                                                    Report Links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Source38, 2019, p.9: By working across our businesses and functions, ITT is  improving its risk management process and managing  risk more proactively each year.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Source125, 2019, p.27: While accountability for safety starts at the top of the organization with our CEO &amp; President Luca Savi and our Value  Center Presidents, the General Managers at all of our worldwide facilities also play a vital role by working with their site  safety leaders to implement and maintain necessary safety processes. Their responsibilities include:  • Assessing risks and identifying hazards.  • Taking reasonable and practical steps to manage and reduce safety risks.
Source6, 2019, p.3: looking at our current practices, outlined in this report,   and determining where we can UP our game.  Our focus will reflect three primary themes,   all equally important:  • We will build an enhanced sustainability approach  that is tailored to our Value Centers. Given the diverse  nature of our businesses and their global reach, they  each have unique operations, processes and needs. We  will ensure that we establish practical Environmental, Social and Governance
Source10, 2019, p.3: both perform  and address  sustainability  challenges, the  more successful  both we and   our customers  will be. ” “ [END OF SOURCES] 
Can you respond to the question "What is the role of management in assessing and managing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None of the provided sources address the role of management in assessing and managing climate-related risks and opportunities. Therefore, an answer cannot be given based on these sources.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</si>
  <si>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Source241, 2022, p.57: Risk Management a.  Describe the organization’s processes for identifying and  assessing climate-related risks. CDP C2.1 CDP C2.2 CDP C2.2a Risk Management b.  Describe the organization’s processes for managing  climate-related risks. CDP C2.1 CDP C2.2 Risk Management c.  Describe how processes for identifying, assessing, and managing  climate-related risks are integrated into the organization’s overall  risk management. CDP C2.1 CDP C2.2 Metrics and Targets
Source123, 2022, p.30: Strategy  y Conduct a qualitative climate scenario analysis to assess how  physical and transition risks and opportunities may impact  business strategy and operations  y Publish a corporate climate policy in alignment with the  Paris Agreement Risk Management  y Expand climate-related risks and opportunities that operating  companies should evaluate via the Risk Assessment Process  y Integrate the results of the climate scenario analysis into
Source370, 2022, p.79: and acquisitions due diligence process. We are already seeing the effects of climate change on our business and  facilities, including wildfires and hurricanes, which will only increase in likelihood in the future. And while numerous  risks lie in this area, we also see the immense amount of opportunities. Our products and service offerings will help  customers improve energy efficiency and deal with the expected and unexpected outcomes of climate change.  GRI 103: Management Approach 2016
Source242, 2022, p.57: Metrics and Targets a.  Disclose the metrics used by the organization to assess climate- related risks and opportunities in line with its strategy and risk  management process. CDP C4.2 CDP C9.1 Metrics and Targets b.  Disclose Scope 1, Scope 2 and, if appropriate, Scope 3  greenhouse gas (GHG) emissions and the related risks. CDP C6.1 CDP C6.3 CDP C6.5 Metrics and Targets c.  Describe the targets used by the organization to manage climate-
Source117, 2022, p.29: the details of Fortive’s climate-related governance, strategy, risk  management, and metrics and targets. In 2021, we formally expanded the risk criteria within our Enterprise Risk Management program  to account for the financial, operational, and regulatory risks in addition to physical risks for  which we were already accounting. By incorporating additional climate-related risks into our  existing protocol for evaluating and identifying risk, we are able to capture climate-related
Source239, 2022, p.57: APPENDIX Task Force on Climate-Related Financial Disclosures (TCFD) Index  TCFD Topic Disclosure Location Governance a.  Describe the Board’s oversight of climate-related risks  and opportunities. CDP C1.1b Governance b.  Describe management’s role in assessing and managing  climate-related risks and opportunities. CDP C1.2 CDP C1.2a Strategy a.  Describe the climate-related risks and opportunities the  organization has identified over the short, medium, and  long term. CDP C2.1a CDP C2.3
Source115, 2022, p.29: and Opportunities  As a global company, we recognize that climate change presents  risks and opportunities for our business, operations, value chain, and  the communities where we live and work. To truly understand these  risks and opportunities, we leverage management systems used  within the company to ensure the financial, operational, and human  health of our business.  Our intention in aligning with the TCFD  framework is to provide transparency  into how we identify and manage
Source116, 2022, p.29: climate risks as well as why and how  we evaluate and action opportunities  that benefit our business, customers,  employees, and shareholders. In 2021, we conducted a gap analysis of the Task Force for  Climate-Related Financial Disclosures (TCFD) in our first step to  align with the TCFD framework. Given the alignment of the CDP  Climate Change questionnaire with the TCFD framework, we  will continue to use the annual CDP disclosure to communicate
Source240, 2022, p.57: CDP C2.1a CDP C2.3 CDP C2.3a CDP C2.4 CDP C2.4a Strategy b.  Describe the impact of climate-related risks and opportunities on  the organization’s businesses, strategy, and financial planning. CDP C2.3a CDP C2.4a CDP C3.1 CDP C3.2b CDP C3.3 CDP C3.4 Strategy c.  Describe the resilience of the organization’s strategy, taking into  consideration different climate-related scenarios, including a 2°C  or lower scenario. CDP C3.2 CDP C3.2b TCFD Topic Disclosure Location Risk Management
Source124, 2022, p.30: the Enterprise Risk Management process and business  continuity planning  Metrics and Targets  y Expand Scope 1 and Scope 2 GHG accounting to include at  least 95% of sites, in alignment with SBTi guidance  y Develop other resilience targets beyond GHG emissions Please refer to our TCFD Index for more detail.  2021 Phase 1: Assess TCFD maturity  and develop TCFD roadmap 2022 Phase 2: Secure leadership buy-in and  implement foundational strategies 2023 Phase 3: Increase TCFD maturity [END OF SOURCES] 
Can you respond to the question "How are the processes for identifying, assessing, and managing climate-related risks integrated into the organisation's overall risk management?"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processes for identifying, assessing, and managing climate-related risks are integrated into the organization's overall risk management (Source241, 2022, p.57). The organization's processes for identifying and assessing climate-related risks are described (Source241, 2022, p.57). The processes for managing climate-related risks are also described (Source241, 2022, p.57). The integration of these processes into the organization's overall risk management is not explicitly stated, but it can be inferred from the fact that the processes for identifying, assessing, and managing climate-related risks are mentioned in the context of risk management (Source241, 2022, p.57).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</si>
  <si>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Source258, 2021, p.26: Evaluating similar scenarios will enable us to  better prepare for the possibility of these risks  taking shape.  •  We have started to integrate climate change– related risks into our existing Risk Governance  Framework, which enables us to consider how  climate change drives risk or accelerates risks  across PNC’s Risk Taxonomy.  More information about PNC’s ongoing efforts in this  area can be found in our TCFD Report.  HELPING OUR CLIENTS FINANCE THEIR  SUSTAINABLE OPERATIONS
Source221, 2021, p.23: and integrating climate risk into our Enterprise Risk  Management framework as an amplifier across all  risk areas.   For more information about PNC’s climate strategy,  vision and progress, please see our most recent   TCFD Report at www.pnc.com/csr.  ACTIVELY MANAGING OUR OWN  INTERNAL OPERATIONS  We are committed to making our operations more  sustainable and enhancing operational efficiency to  achieve greater energy reduction and cost savings  through an aggressive real estate portfolio
Source254, 2021, p.25: considerations.   More information on PNC’s ESRM framework can be  found in our Environmental and Social Policy Guidance  for Responsible Lending. Additional information on our  enterprise risk management framework is available in  our 10-K (part II, item 7).  CLIMATE RISK   In 2021, PNC published its first TCFD Report. As we  prepared for that disclosure, we conducted several  assessments to evaluate our exposure to various  physical and climate transition risks:
Source376, 2021, p.37: Environmental Risk to Mortgaged Properties Description of how climate change and other environmental risks are  incorporated into mortgage origination and underwriting FN-MF-450a.3 For information on climate change and other environmental risks, see p.21 of the Risks Related to the Economy and Other External Factors, Including Regulation section   of our 2021 Form 10-K. Activity Metrics (1) Number and (2) value of mortgages originated by category:  (a) residential and   (b) commercial
Source9, 2021, p.4: investors and activists; evolving best practices   on incorporating climate into our enterprise   risk management framework; and assessing   the carbon intensity of our portfolio in decision- useful ways. •  Released our first Task Force for Climate-related  Financial Disclosures (TCFD) Report, which looks  at PNC’s climate risk management strategy  across four categories — governance, strategy,  risk management, and metrics and targets —   to give investors informative and actionable
Source2, 2021, p.2: 23 PNC’s Climate Strategy 23 Actively Managing Our Own Internal Operations 24 Environmental Performance 25 Managing Capital for Our Clients in Responsible Ways 25 Advancing Risk Management Capabilities to Incorporate ESG 26 Helping Our Clients Finance Their Sustainable Operations 26 Partnering for Progress STAKEHOLDER ENGAGEMENT 28 Stakeholder Engagement Overview 28 Industry Groups and Coalitions 29 Stakeholder Engagement Table     ADDITIONAL RESOURCES 32 GRI Index 35 SASB Index 38
Source257, 2021, p.26: THE PNC FINANCIAL SERVICES GROUP | 2021 CORPORATE RESPONSIBILITY REPORT   |  26 •  We developed a carbon intensity score, designed  to provide a top-down indication of where   climate risk resides within our loan portfolio.   The intended use of these scores is to conduct  high-level benchmarking and assess portfolio  trends.   •  We analyzed the effect that rising sea levels and  chronic flooding could have on our residential  real estate portfolio through scenario analysis.
Source251, 2021, p.25: social, human rights and reputational risk  considerations.  Our Environmental and Social Risk Management  (ESRM) framework is the process PNC uses to  recognize how climate, human rights and other  environmental and social risks could drive financial,  legal and/or reputational risks to PNC.   The ESRM framework leverages a multi-layered  process including a Rapid Risk Screen that subjects  every Corporate &amp; Institutional Banking transaction  to a baseline environmental and human rights risk
Source78, 2021, p.11: ESG strategy, including climate action PNC ESG GOVERNANCE STRUCTURE PNC BOARD OF DIRECTORS   (oversight of ESG strategy and ESG risks and opportunities) CEO AND EXECUTIVE COMMITTEE   (day-to-day oversight of ESG strategy and ESG risks and opportunities) ENTERPRISE RISK MANAGEMENT  COMMITTEE Oversight of ESG risk management  process, including climate risk LOB/Shared  Area Risk  Committee* ESG EXECUTIVE STEERING GROUP (goals, targets, disclosures and policies)
Source92, 2021, p.12: (E) (S) (G) Risk flowing from E, S and   G matters, including climate- related risk E&amp;S Disclosures   (E) (S) Internal controls   Processes   Frameworks / Standards  Third-party assurance Political Spending (G) Shareholders   (G) Shareholder engagement   on ESG matters Board (G) Composition diversity Human Resources  Committee Special Committee   on E&amp;I Technology Committee Executives   (G) Compensation, perks, metrics Employee &amp; Human Capital  (S) Compensation, benefits [END OF SOURCES] 
Can you respond to the question "What targets does the organisation use to understand/quantify/benchmark climate-related risks and opportunities? How is the organization performing against these targets?"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organization uses a carbon intensity score to provide a top-down indication of where climate risk resides within its loan portfolio (Source257, 2021, p.26). This score is intended to conduct high-level benchmarking and assess portfolio trends (Source257, 2021, p.26). The organization also analyzed the effect that rising sea levels and chronic flooding could have on its residential real estate portfolio through scenario analysis (Source257, 2021, p.26). </t>
  </si>
  <si>
    <t xml:space="preserve">&lt;|system|&gt;
You are a helpful, respectful and honest assistant. Always answer as helpfully as possible, while being safe.  Your answers should not include any harmful, unethical, racist, sexist, toxic, dangerous, or illegal content. Please ensure that your responses are socially unbiased and positive in nature.
If a question does not make any sense, or is not factually coherent, explain why instead of answering something not correct. If you don't know the answer to a question, please don't share false information. 
&lt;|user|&gt;
Given are the following sources: [BEGIN OF SOURCES]
Source40, 2019, p.10: Governance (ESG) performance and its impact on financial results. This was a significant topic of discussion during   our last engagement cycle with investors in the fall of 2018.  Our Board of Directors takes investor feedback on sustainability seriously, and ITT’s Board governance processes are  designed to keep Board members informed about significant ESG issues impacting our company. Two Committees   of the Board of Directors have primary responsibility for sustainability-related topics:
Source36, 2019, p.9: Board works to ensure that appropriate risk management  systems are employed throughout the company to  address any issues that might arise.   In addition, Board members monitor overall corporate  performance, the integrity of ITT’s financial controls and  the effectiveness of our legal compliance and enterprise  risk management programs, risk governance practices  and risk mitigation efforts.   The Board’s risk management efforts are supported by
Source35, 2019, p.9: 9 Risk Center of Excellence  ITT’s senior management and its Board of Directors  recognize their responsibility to protect shareholder value  by ensuring that we are responding to all significant risks  that could impact our ability to meet business objectives.   The Board is charged with oversight of our risk  management policies and practices. ITT faces a broad  array of risks – including market, operational, strategic,  legal, political, international and financial risks – and the
Source2, 2019, p.2: Corporate Governance, Risk Management and Ethics      6         Corporate Governance and Our Board of Directors      8         Ethics and Compliance and Shareholder Engagement      9         Risk Center of Excellence      10       Governance of Sustainability    Bold Thinking  Environmental Stewardship and Innovation       12       Environmental Management Standards       13       Environmental Oversight       14       Energy and Greenhouse Gas Emissions
Source33, 2019, p.8: engagement and feedback. Our Board values the views  of our shareholders, and the feedback we receive from  them is a key input to our corporate governance,  executive compensation and sustainability practices.   In 2017, at the direction of our Board of Directors,   ITT expanded its outreach efforts and began engaging  with a broader population of our shareholders on topics  relating to our long-term business strategy as well as  our governance and compensation practices.
Source50, 2019, p.13: 13 Environmental Oversight  As we evolve our approach to sustainability, ITT engaged in stakeholder dialogue with the Sustainability Accounting  Standards Board (SASB) on topics of most material impact to our business and the environment – including energy,  greenhouse gases, water and waste.  In addition, ITT consistently examines ways to optimize our technologies and engage our employees to improve the
Source41, 2019, p.10: • The Nominating &amp; Governance Committee fulfills its oversight responsibilities by maintaining an informed status on  sustainability in general, with a strong focus on assessing the effectiveness of ITT’s Environment, Safety, Health &amp;  Security program, the Ethics and Compliance program, Risk Center of Excellence activities and charitable initiatives.  • The Compensation &amp; Personnel Committee has oversight responsibilities relating to the compensation and benefits
Source39, 2019, p.10: 10 Governance of Sustainability  ITT stakeholders are increasingly seeking information about how we manage issues related to sustainability. We believe  that corporate responsibility and sustainability should play an important role in our business and operating strategies  and create long-term value for our shareholders, customers and employees.  To that end, we regularly reach out to our investors to gauge their growing interest in Environmental, Social and
Source20, 2019, p.6: exception of our Chief Executive Officer, are independent – meaning they have no relationships with the company that  would impair their judgment or ability to objectively oversee ITT’s operations.   The Board has three committees – Audit, Compensation &amp; Personnel, and Nominating &amp; Governance – that help oversee  risk management efforts at ITT and allow for more detailed review in areas that warrant greater attention. The charters
Source18, 2019, p.5: Impeccable Character  Corporate Governance, Risk Management   and Ethics    An effective sustainability strategy requires a robust governance  structure to ensure a company’s sustainability policies and programs will  last for the long term. At ITT, we have a number of governance  mechanisms designed to strengthen our sustainability efforts as they  support business performance and stakeholder value. 5 [END OF SOURCES] 
Can you respond to the question "How does the company's board oversee climate-related risks and opportunities?" by only relying on the sources. Ignore all sources that do not provide an answer to the question.                    Do not include any knowledge from outside of these sources. Only write a single paragraph. Each sentence must end with the reference in the form of (author, year, page number). Stricly follow this format. Citing multiple sources in one sentence is not allowed.                    However, if no source addresses the question, admit truthfully that no answer can be given.                    Answer the question concisly and avoid being verbose.                     
&lt;|assistant|&gt;
 The company's board oversees climate-related risks and opportunities through its Board's risk management efforts, which are supported by the Risk Center of Excellence (Source35, 2019, p.9). The board recognizes its responsibility to protect shareholder value by ensuring that the company responds to all significant climate-related risks that could impact its ability to meet business objectives (Source35, 2019, p.9). The board is charged with oversight of the company's risk management policies and practices (Source35, 2019, p.9). The company faces a broad array of risks, including climate-related risks, such as market, operational, strategic, legal, political, international, and financial risks (Source2, 2019, p.2). The board engages in stakeholder dialogue with the Sustainability Accounting Standards Board (SASB) on topics of most material impact to the company's business and the environment, including climate-related risks and opportunities, such as energy, greenhouse gases, water, and waste (Source50, 2019, p.13). </t>
  </si>
  <si>
    <t>Spalte3</t>
  </si>
  <si>
    <t>Num Sentences</t>
  </si>
  <si>
    <t>Num Correct Sentences</t>
  </si>
  <si>
    <t>Relative Score</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</si>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</sst>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11"/>
      <color theme="0"/>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6">
    <xf numFmtId="0" fontId="0" fillId="0" borderId="0" xfId="0"/>
    <xf numFmtId="0" fontId="0" fillId="0" borderId="0" xfId="0" applyNumberFormat="1"/>
    <xf numFmtId="0" fontId="0" fillId="2" borderId="1" xfId="0" applyNumberFormat="1" applyFont="1" applyFill="1" applyBorder="1"/>
    <xf numFmtId="0" fontId="0" fillId="0" borderId="1" xfId="0" applyNumberFormat="1" applyFont="1" applyBorder="1"/>
    <xf numFmtId="0" fontId="2" fillId="3" borderId="1" xfId="0" applyFont="1" applyFill="1" applyBorder="1"/>
    <xf numFmtId="0" fontId="2" fillId="3" borderId="2" xfId="0" applyFont="1" applyFill="1" applyBorder="1"/>
  </cellXfs>
  <cellStyles count="1">
    <cellStyle name="Standard"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4D245FD0-D3BE-4895-B9D8-A41ABEAAC6B7}" autoFormatId="16" applyNumberFormats="0" applyBorderFormats="0" applyFontFormats="0" applyPatternFormats="0" applyAlignmentFormats="0" applyWidthHeightFormats="0">
  <queryTableRefresh nextId="11" unboundColumnsRight="6">
    <queryTableFields count="9">
      <queryTableField id="1" name="Column1" tableColumnId="1"/>
      <queryTableField id="2" name="Column2" tableColumnId="2"/>
      <queryTableField id="3" name="Column3" tableColumnId="3"/>
      <queryTableField id="4" dataBound="0" tableColumnId="4"/>
      <queryTableField id="5" dataBound="0" tableColumnId="5"/>
      <queryTableField id="6" dataBound="0" tableColumnId="6"/>
      <queryTableField id="8" dataBound="0" tableColumnId="8"/>
      <queryTableField id="9" dataBound="0" tableColumnId="9"/>
      <queryTableField id="10" dataBound="0"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5" xr16:uid="{7C6C46AA-723F-422B-8B47-0BAEE5467A07}"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1" connectionId="2" xr16:uid="{49A98E56-3E2C-4F0F-A228-D8AB909F6C74}"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6" xr16:uid="{661B2AF2-1612-4AAF-BD29-CFD5A5462C32}"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eDaten_1" connectionId="7" xr16:uid="{E7AFB4AA-C79C-4192-9D17-52E37348650B}" autoFormatId="16" applyNumberFormats="0" applyBorderFormats="0" applyFontFormats="0" applyPatternFormats="0" applyAlignmentFormats="0" applyWidthHeightFormats="0">
  <queryTableRefresh nextId="8" unboundColumnsRight="2">
    <queryTableFields count="6">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s>
    <queryTableDeletedFields count="1">
      <deletedField name="Comment"/>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eDaten_1" connectionId="3" xr16:uid="{67F9D9DD-C8EF-4A82-A68B-A5818A5AFA0F}"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eDaten_1" connectionId="8" xr16:uid="{80D560C0-B1D6-4955-A875-2A6DEDBC8A64}" autoFormatId="16" applyNumberFormats="0" applyBorderFormats="0" applyFontFormats="0" applyPatternFormats="0" applyAlignmentFormats="0" applyWidthHeightFormats="0">
  <queryTableRefresh nextId="9" unboundColumnsRight="3">
    <queryTableFields count="7">
      <queryTableField id="1" name="output" tableColumnId="1"/>
      <queryTableField id="2" name="faithfulness" tableColumnId="2"/>
      <queryTableField id="3" name="Total" tableColumnId="3"/>
      <queryTableField id="4" name="Correct" tableColumnId="4"/>
      <queryTableField id="6" dataBound="0" tableColumnId="6"/>
      <queryTableField id="7" dataBound="0" tableColumnId="7"/>
      <queryTableField id="8" dataBound="0" tableColumnId="8"/>
    </queryTableFields>
    <queryTableDeletedFields count="1">
      <deletedField name="Commen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3F397F-610A-49D9-A99C-A88E93F14910}" name="_70_gpt35_sampled" displayName="_70_gpt35_sampled" ref="A1:I51" tableType="queryTable" totalsRowShown="0" headerRowDxfId="22">
  <autoFilter ref="A1:I51" xr:uid="{FA3F397F-610A-49D9-A99C-A88E93F14910}"/>
  <tableColumns count="9">
    <tableColumn id="1" xr3:uid="{C767553C-4C2E-4670-A4F9-E67C26D34CB2}" uniqueName="1" name="instruction" queryTableFieldId="1" dataDxfId="21"/>
    <tableColumn id="2" xr3:uid="{60FD1D16-B7F2-4BF2-8EC8-19C2B06D97D6}" uniqueName="2" name="gpt-35" queryTableFieldId="2" dataDxfId="20"/>
    <tableColumn id="3" xr3:uid="{AB0D9159-D418-4FBB-B8C3-949B18D5B569}" uniqueName="3" name="category" queryTableFieldId="3" dataDxfId="19"/>
    <tableColumn id="4" xr3:uid="{5C4D9F6C-4B62-4382-AD71-85FBA7E82610}" uniqueName="4" name="Correct" queryTableFieldId="4" dataDxfId="18"/>
    <tableColumn id="5" xr3:uid="{F6AC6494-44A3-413B-8381-C9CA7B2667BC}" uniqueName="5" name="Num Sentences" queryTableFieldId="5" dataDxfId="17"/>
    <tableColumn id="6" xr3:uid="{71463AAE-C9B4-41A9-8FED-9E442F9440C5}" uniqueName="6" name="Num Correct Sentences" queryTableFieldId="6" dataDxfId="16"/>
    <tableColumn id="8" xr3:uid="{88D40DEE-113F-46F4-9E1D-03D440FBEC50}" uniqueName="8" name="Relative Score" queryTableFieldId="8" dataDxfId="15">
      <calculatedColumnFormula>_70_gpt35_sampled[[#This Row],[Num Correct Sentences]]/_70_gpt35_sampled[[#This Row],[Num Sentences]]</calculatedColumnFormula>
    </tableColumn>
    <tableColumn id="9" xr3:uid="{C177DE36-B7E6-4E80-A295-718065418D47}" uniqueName="9" name="Final Score" queryTableFieldId="9" dataDxfId="14"/>
    <tableColumn id="10" xr3:uid="{BACA1312-ADF0-42BA-83BA-BA09B90131B7}" uniqueName="10" name="Spalte3" queryTableFieldId="10"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8E09C9-E88B-4EA8-871C-86E811617B43}" name="qlora_sci_44_70_c13b_0e_g_sampled" displayName="qlora_sci_44_70_c13b_0e_g_sampled" ref="A1:G51" tableType="queryTable" totalsRowShown="0">
  <autoFilter ref="A1:G51" xr:uid="{E88E09C9-E88B-4EA8-871C-86E811617B43}"/>
  <tableColumns count="7">
    <tableColumn id="1" xr3:uid="{6113E0B5-8E8D-41E4-9B85-BF45A1F2B8E7}" uniqueName="1" name="output" queryTableFieldId="1" dataDxfId="12"/>
    <tableColumn id="2" xr3:uid="{44E99BAE-EC3B-4244-A712-85ED7DC8200B}" uniqueName="2" name="Correct" queryTableFieldId="2"/>
    <tableColumn id="3" xr3:uid="{3B8CE45C-4B74-414D-93F9-F81B7123D7A0}" uniqueName="3" name="Num Sentences" queryTableFieldId="3"/>
    <tableColumn id="4" xr3:uid="{C362DA42-2F58-4987-AA30-29F6A651A481}" uniqueName="4" name="Num Correct Sentences" queryTableFieldId="4"/>
    <tableColumn id="6" xr3:uid="{FB058C73-A7B9-4796-83B1-06DF0A17C044}" uniqueName="6" name="Relative Score" queryTableFieldId="6" dataDxfId="11">
      <calculatedColumnFormula>qlora_sci_44_70_c13b_0e_g_sampled[[#This Row],[Num Correct Sentences]]/qlora_sci_44_70_c13b_0e_g_sampled[[#This Row],[Num Sentences]]</calculatedColumnFormula>
    </tableColumn>
    <tableColumn id="7" xr3:uid="{D460C40E-8E60-471D-8557-1D5D558209CD}" uniqueName="7" name="Final Score" queryTableFieldId="7"/>
    <tableColumn id="8" xr3:uid="{BCD47463-60DA-427D-B97F-AAA738049AF5}" uniqueName="8" name="Spalte3"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64B8B9-72A6-403A-824D-09AF059CDE6E}" name="qlora_sci_40_70_c13b_2e_g_sampled" displayName="qlora_sci_40_70_c13b_2e_g_sampled" ref="A1:G51" tableType="queryTable" totalsRowShown="0">
  <autoFilter ref="A1:G51" xr:uid="{DA64B8B9-72A6-403A-824D-09AF059CDE6E}"/>
  <tableColumns count="7">
    <tableColumn id="1" xr3:uid="{F7C351CA-C7FD-4440-80C3-A2D93F57B930}" uniqueName="1" name="output" queryTableFieldId="1" dataDxfId="10"/>
    <tableColumn id="2" xr3:uid="{A74EE05E-3DC7-4FE6-9F6A-F1AD65FBFEC3}" uniqueName="2" name="Correct" queryTableFieldId="2"/>
    <tableColumn id="3" xr3:uid="{B0987A05-F89D-4174-9569-7831AFAD4A6E}" uniqueName="3" name="Num Sentences" queryTableFieldId="3"/>
    <tableColumn id="4" xr3:uid="{5A85FDAC-FA6D-4512-A327-7713723C6D84}" uniqueName="4" name="Num Correct Sentences" queryTableFieldId="4"/>
    <tableColumn id="6" xr3:uid="{58FB17A4-24C1-4AFB-8352-0502A9938AEF}" uniqueName="6" name="Relative Score" queryTableFieldId="6" dataDxfId="9">
      <calculatedColumnFormula>qlora_sci_40_70_c13b_2e_g_sampled[[#This Row],[Num Correct Sentences]]/qlora_sci_40_70_c13b_2e_g_sampled[[#This Row],[Num Sentences]]</calculatedColumnFormula>
    </tableColumn>
    <tableColumn id="7" xr3:uid="{AA77B077-89CD-42DD-816E-429BD5B3718D}" uniqueName="7" name="Final Score" queryTableFieldId="7"/>
    <tableColumn id="8" xr3:uid="{0CB03696-49AE-402F-91A9-F24EBA8E2009}" uniqueName="8" name="Spalte3"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AE3712-3562-4BEB-8F3D-31988723533D}" name="qlora_sci_44_70_c13b_2e_g_sampled" displayName="qlora_sci_44_70_c13b_2e_g_sampled" ref="A1:G51" tableType="queryTable" totalsRowShown="0">
  <autoFilter ref="A1:G51" xr:uid="{23AE3712-3562-4BEB-8F3D-31988723533D}"/>
  <tableColumns count="7">
    <tableColumn id="1" xr3:uid="{C860EF8D-F40B-4C14-B47B-21F31B998669}" uniqueName="1" name="output" queryTableFieldId="1" dataDxfId="8"/>
    <tableColumn id="2" xr3:uid="{B4E05066-9C97-4174-88F8-64A7B026F241}" uniqueName="2" name="Correct" queryTableFieldId="2"/>
    <tableColumn id="3" xr3:uid="{184007CB-524D-4647-AD46-425D861182C4}" uniqueName="3" name="Num Sentences" queryTableFieldId="3"/>
    <tableColumn id="4" xr3:uid="{52877556-B8DB-469D-BD72-583A386EC529}" uniqueName="4" name="Num Correct Sentences" queryTableFieldId="4"/>
    <tableColumn id="6" xr3:uid="{3702605E-17EF-4D79-B280-1816B7A6272F}" uniqueName="6" name="Relative Score" queryTableFieldId="6" dataDxfId="7">
      <calculatedColumnFormula>qlora_sci_44_70_c13b_2e_g_sampled[[#This Row],[Num Correct Sentences]]/qlora_sci_44_70_c13b_2e_g_sampled[[#This Row],[Num Sentences]]</calculatedColumnFormula>
    </tableColumn>
    <tableColumn id="7" xr3:uid="{7ED25CFE-A657-4D46-910F-5B3E6F6866AE}" uniqueName="7" name="Final Score" queryTableFieldId="7"/>
    <tableColumn id="8" xr3:uid="{062AB157-3D27-4434-8332-E7CE5CDBE8E9}" uniqueName="8" name="Spalte3" queryTableFieldId="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6FC35-22F4-4153-982D-A59EE4641293}" name="qlora_sci_44_70_z7b1_0e_g_sampled" displayName="qlora_sci_44_70_z7b1_0e_g_sampled" ref="A1:F51" tableType="queryTable" totalsRowShown="0">
  <autoFilter ref="A1:F51" xr:uid="{EA56FC35-22F4-4153-982D-A59EE4641293}"/>
  <tableColumns count="6">
    <tableColumn id="1" xr3:uid="{BF185A5F-93EE-44ED-9C7F-FFAE6524D06A}" uniqueName="1" name="output" queryTableFieldId="1" dataDxfId="6"/>
    <tableColumn id="2" xr3:uid="{87E24B86-1087-40B3-8A9E-5E7A744AFB03}" uniqueName="2" name="Correct" queryTableFieldId="2"/>
    <tableColumn id="3" xr3:uid="{04A2FEC5-0803-4B61-9515-51B0D8FB8778}" uniqueName="3" name="Num Sentences" queryTableFieldId="3"/>
    <tableColumn id="4" xr3:uid="{63ED4364-C6D2-4B50-BD76-B75C039B9819}" uniqueName="4" name="Num Correct Sentences" queryTableFieldId="4"/>
    <tableColumn id="6" xr3:uid="{1AAE410C-4569-4E1A-A977-9454E9094681}" uniqueName="6" name="Relative Score" queryTableFieldId="6" dataDxfId="5">
      <calculatedColumnFormula>qlora_sci_44_70_z7b1_0e_g_sampled[[#This Row],[Num Correct Sentences]]/qlora_sci_44_70_z7b1_0e_g_sampled[[#This Row],[Num Sentences]]</calculatedColumnFormula>
    </tableColumn>
    <tableColumn id="7" xr3:uid="{0A461498-F404-4E2B-B8F5-D7B59AA50F64}" uniqueName="7" name="Final Score" queryTableFieldId="7"/>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EC3F2D-2F66-4770-ACB1-BFA81BDCD0C2}" name="qlora_sci_40_70_z7b1_2e_g_sampled" displayName="qlora_sci_40_70_z7b1_2e_g_sampled" ref="A1:G51" tableType="queryTable" totalsRowShown="0">
  <autoFilter ref="A1:G51" xr:uid="{5CEC3F2D-2F66-4770-ACB1-BFA81BDCD0C2}"/>
  <tableColumns count="7">
    <tableColumn id="1" xr3:uid="{6F61F7D4-88F5-42CD-8463-B9122F402C79}" uniqueName="1" name="output" queryTableFieldId="1" dataDxfId="4"/>
    <tableColumn id="2" xr3:uid="{A625275E-4E9A-4E17-BB70-1AD82FA771A4}" uniqueName="2" name="Correct" queryTableFieldId="2"/>
    <tableColumn id="3" xr3:uid="{EADFCA52-DE63-4F55-8FC0-62CC0E726C43}" uniqueName="3" name="Num Sentences" queryTableFieldId="3"/>
    <tableColumn id="4" xr3:uid="{4D6475D9-6245-46D0-888A-128AC5B73C7C}" uniqueName="4" name="Num Correct Sentences" queryTableFieldId="4"/>
    <tableColumn id="6" xr3:uid="{2468E4F8-1E30-4FBF-A6D9-0ED3988646D8}" uniqueName="6" name="Relative Score" queryTableFieldId="6" dataDxfId="3">
      <calculatedColumnFormula>qlora_sci_40_70_z7b1_2e_g_sampled[[#This Row],[Num Correct Sentences]]/qlora_sci_40_70_z7b1_2e_g_sampled[[#This Row],[Num Sentences]]</calculatedColumnFormula>
    </tableColumn>
    <tableColumn id="7" xr3:uid="{DE8E4BB0-198C-4135-986C-8061C2AEE2BA}" uniqueName="7" name="Final Score" queryTableFieldId="7"/>
    <tableColumn id="8" xr3:uid="{6E52BAB8-B4F4-4EDB-B7D6-D37B135DEA34}" uniqueName="8" name="Spalte3" queryTableFieldId="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EC890E-87DD-4602-B9E1-67E7A307D4E0}" name="qlora_sci_44_70_z7b1_2e_g_sampled" displayName="qlora_sci_44_70_z7b1_2e_g_sampled" ref="A1:G51" tableType="queryTable" totalsRowShown="0">
  <autoFilter ref="A1:G51" xr:uid="{E3EC890E-87DD-4602-B9E1-67E7A307D4E0}"/>
  <tableColumns count="7">
    <tableColumn id="1" xr3:uid="{5D5F53B7-9D67-4EDE-9DBE-40D9B46FBFB9}" uniqueName="1" name="output" queryTableFieldId="1" dataDxfId="2"/>
    <tableColumn id="2" xr3:uid="{B3AB4250-D400-419B-B6F5-D001B099FDA5}" uniqueName="2" name="Correct" queryTableFieldId="2"/>
    <tableColumn id="3" xr3:uid="{8C399841-A3B2-48C1-9E14-E3415C687305}" uniqueName="3" name="Num Sentences" queryTableFieldId="3"/>
    <tableColumn id="4" xr3:uid="{686ABF1C-7243-4BDA-8DA6-D60C62374EE8}" uniqueName="4" name="Num Correct Sentences" queryTableFieldId="4"/>
    <tableColumn id="6" xr3:uid="{E64B724F-05E5-46FE-9633-1FA38204C540}" uniqueName="6" name="Relative Score" queryTableFieldId="6" dataDxfId="1">
      <calculatedColumnFormula>qlora_sci_44_70_z7b1_2e_g_sampled[[#This Row],[Num Correct Sentences]]/qlora_sci_44_70_z7b1_2e_g_sampled[[#This Row],[Num Sentences]]</calculatedColumnFormula>
    </tableColumn>
    <tableColumn id="7" xr3:uid="{5AC9AA0C-D0FE-4112-8B47-EFAFCC291306}" uniqueName="7" name="Final Score" queryTableFieldId="7"/>
    <tableColumn id="8" xr3:uid="{41E4C38C-CE22-43F3-88BC-EFEE30BEB54A}" uniqueName="8" name="Spalte3" queryTableFieldId="8" dataDxfId="0">
      <calculatedColumnFormula>1/6</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34D5-0873-41AC-9EB3-E7B3A35CA975}">
  <dimension ref="A1:I51"/>
  <sheetViews>
    <sheetView tabSelected="1" workbookViewId="0">
      <selection activeCell="D1" sqref="D1:H1"/>
    </sheetView>
  </sheetViews>
  <sheetFormatPr baseColWidth="10" defaultRowHeight="14.75" x14ac:dyDescent="0.75"/>
  <cols>
    <col min="1" max="1" width="53.90625" customWidth="1"/>
    <col min="2" max="2" width="22.76953125" customWidth="1"/>
    <col min="3" max="3" width="10.40625" bestFit="1" customWidth="1"/>
  </cols>
  <sheetData>
    <row r="1" spans="1:9" x14ac:dyDescent="0.75">
      <c r="A1" s="1" t="s">
        <v>0</v>
      </c>
      <c r="B1" s="1" t="s">
        <v>1</v>
      </c>
      <c r="C1" s="1" t="s">
        <v>2</v>
      </c>
      <c r="D1" t="s">
        <v>104</v>
      </c>
      <c r="E1" t="s">
        <v>418</v>
      </c>
      <c r="F1" t="s">
        <v>419</v>
      </c>
      <c r="G1" t="s">
        <v>420</v>
      </c>
      <c r="H1" t="s">
        <v>421</v>
      </c>
      <c r="I1" s="1" t="s">
        <v>417</v>
      </c>
    </row>
    <row r="2" spans="1:9" x14ac:dyDescent="0.75">
      <c r="A2" s="1" t="s">
        <v>3</v>
      </c>
      <c r="B2" s="1" t="s">
        <v>4</v>
      </c>
      <c r="C2" s="1" t="s">
        <v>5</v>
      </c>
      <c r="D2" s="1">
        <v>0</v>
      </c>
      <c r="E2" s="1">
        <v>3</v>
      </c>
      <c r="F2" s="1">
        <v>2</v>
      </c>
      <c r="G2" s="1">
        <f>_70_gpt35_sampled[[#This Row],[Num Correct Sentences]]/_70_gpt35_sampled[[#This Row],[Num Sentences]]</f>
        <v>0.66666666666666663</v>
      </c>
      <c r="H2" s="1"/>
      <c r="I2" s="1"/>
    </row>
    <row r="3" spans="1:9" x14ac:dyDescent="0.75">
      <c r="A3" s="1" t="s">
        <v>6</v>
      </c>
      <c r="B3" s="1" t="s">
        <v>7</v>
      </c>
      <c r="C3" s="1" t="s">
        <v>5</v>
      </c>
      <c r="D3" s="1">
        <v>0</v>
      </c>
      <c r="E3" s="1">
        <v>5</v>
      </c>
      <c r="F3" s="1">
        <v>3</v>
      </c>
      <c r="G3" s="1">
        <f>_70_gpt35_sampled[[#This Row],[Num Correct Sentences]]/_70_gpt35_sampled[[#This Row],[Num Sentences]]</f>
        <v>0.6</v>
      </c>
      <c r="H3" s="1"/>
      <c r="I3" s="1"/>
    </row>
    <row r="4" spans="1:9" x14ac:dyDescent="0.75">
      <c r="A4" s="1" t="s">
        <v>8</v>
      </c>
      <c r="B4" s="1" t="s">
        <v>9</v>
      </c>
      <c r="C4" s="1" t="s">
        <v>5</v>
      </c>
      <c r="D4" s="1">
        <v>0</v>
      </c>
      <c r="E4" s="1">
        <v>5</v>
      </c>
      <c r="F4" s="1">
        <v>0</v>
      </c>
      <c r="G4" s="1">
        <f>_70_gpt35_sampled[[#This Row],[Num Correct Sentences]]/_70_gpt35_sampled[[#This Row],[Num Sentences]]</f>
        <v>0</v>
      </c>
      <c r="H4" s="1"/>
      <c r="I4" s="1"/>
    </row>
    <row r="5" spans="1:9" x14ac:dyDescent="0.75">
      <c r="A5" s="1" t="s">
        <v>10</v>
      </c>
      <c r="B5" s="1" t="s">
        <v>11</v>
      </c>
      <c r="C5" s="1" t="s">
        <v>5</v>
      </c>
      <c r="D5" s="1">
        <v>0</v>
      </c>
      <c r="E5" s="1">
        <v>10</v>
      </c>
      <c r="F5" s="1">
        <v>4</v>
      </c>
      <c r="G5" s="1">
        <f>_70_gpt35_sampled[[#This Row],[Num Correct Sentences]]/_70_gpt35_sampled[[#This Row],[Num Sentences]]</f>
        <v>0.4</v>
      </c>
      <c r="H5" s="1"/>
      <c r="I5" s="1"/>
    </row>
    <row r="6" spans="1:9" x14ac:dyDescent="0.75">
      <c r="A6" s="1" t="s">
        <v>12</v>
      </c>
      <c r="B6" s="1" t="s">
        <v>13</v>
      </c>
      <c r="C6" s="1" t="s">
        <v>5</v>
      </c>
      <c r="D6" s="1">
        <v>0</v>
      </c>
      <c r="E6" s="1">
        <v>4</v>
      </c>
      <c r="F6" s="1">
        <v>0</v>
      </c>
      <c r="G6" s="1">
        <f>_70_gpt35_sampled[[#This Row],[Num Correct Sentences]]/_70_gpt35_sampled[[#This Row],[Num Sentences]]</f>
        <v>0</v>
      </c>
      <c r="H6" s="1"/>
      <c r="I6" s="1"/>
    </row>
    <row r="7" spans="1:9" x14ac:dyDescent="0.75">
      <c r="A7" s="1" t="s">
        <v>14</v>
      </c>
      <c r="B7" s="1" t="s">
        <v>15</v>
      </c>
      <c r="C7" s="1" t="s">
        <v>5</v>
      </c>
      <c r="D7" s="1">
        <v>1</v>
      </c>
      <c r="E7" s="1">
        <v>1</v>
      </c>
      <c r="F7" s="1">
        <v>1</v>
      </c>
      <c r="G7" s="1">
        <f>_70_gpt35_sampled[[#This Row],[Num Correct Sentences]]/_70_gpt35_sampled[[#This Row],[Num Sentences]]</f>
        <v>1</v>
      </c>
      <c r="H7" s="1"/>
      <c r="I7" s="1"/>
    </row>
    <row r="8" spans="1:9" x14ac:dyDescent="0.75">
      <c r="A8" s="1" t="s">
        <v>16</v>
      </c>
      <c r="B8" s="1" t="s">
        <v>17</v>
      </c>
      <c r="C8" s="1" t="s">
        <v>5</v>
      </c>
      <c r="D8" s="1">
        <v>0</v>
      </c>
      <c r="E8" s="1">
        <v>5</v>
      </c>
      <c r="F8" s="1">
        <v>1</v>
      </c>
      <c r="G8" s="1">
        <f>_70_gpt35_sampled[[#This Row],[Num Correct Sentences]]/_70_gpt35_sampled[[#This Row],[Num Sentences]]</f>
        <v>0.2</v>
      </c>
      <c r="H8" s="1"/>
      <c r="I8" s="1"/>
    </row>
    <row r="9" spans="1:9" x14ac:dyDescent="0.75">
      <c r="A9" s="1" t="s">
        <v>18</v>
      </c>
      <c r="B9" s="1" t="s">
        <v>19</v>
      </c>
      <c r="C9" s="1" t="s">
        <v>5</v>
      </c>
      <c r="D9" s="1">
        <v>0</v>
      </c>
      <c r="E9" s="1">
        <v>5</v>
      </c>
      <c r="F9" s="1">
        <v>2</v>
      </c>
      <c r="G9" s="1">
        <f>_70_gpt35_sampled[[#This Row],[Num Correct Sentences]]/_70_gpt35_sampled[[#This Row],[Num Sentences]]</f>
        <v>0.4</v>
      </c>
      <c r="H9" s="1"/>
      <c r="I9" s="1"/>
    </row>
    <row r="10" spans="1:9" x14ac:dyDescent="0.75">
      <c r="A10" s="1" t="s">
        <v>20</v>
      </c>
      <c r="B10" s="1" t="s">
        <v>21</v>
      </c>
      <c r="C10" s="1" t="s">
        <v>5</v>
      </c>
      <c r="D10" s="1">
        <v>0</v>
      </c>
      <c r="E10" s="1">
        <v>5</v>
      </c>
      <c r="F10" s="1">
        <v>2</v>
      </c>
      <c r="G10" s="1">
        <f>_70_gpt35_sampled[[#This Row],[Num Correct Sentences]]/_70_gpt35_sampled[[#This Row],[Num Sentences]]</f>
        <v>0.4</v>
      </c>
      <c r="H10" s="1"/>
      <c r="I10" s="1"/>
    </row>
    <row r="11" spans="1:9" x14ac:dyDescent="0.75">
      <c r="A11" s="1" t="s">
        <v>22</v>
      </c>
      <c r="B11" s="1" t="s">
        <v>23</v>
      </c>
      <c r="C11" s="1" t="s">
        <v>5</v>
      </c>
      <c r="D11" s="1">
        <v>1</v>
      </c>
      <c r="E11" s="1">
        <v>1</v>
      </c>
      <c r="F11" s="1">
        <v>1</v>
      </c>
      <c r="G11" s="1">
        <f>_70_gpt35_sampled[[#This Row],[Num Correct Sentences]]/_70_gpt35_sampled[[#This Row],[Num Sentences]]</f>
        <v>1</v>
      </c>
      <c r="H11" s="1">
        <f>SUM(G2:G6,G8:G10)/8</f>
        <v>0.33333333333333331</v>
      </c>
      <c r="I11" s="1">
        <v>0</v>
      </c>
    </row>
    <row r="12" spans="1:9" x14ac:dyDescent="0.75">
      <c r="A12" s="1" t="s">
        <v>24</v>
      </c>
      <c r="B12" s="1" t="s">
        <v>25</v>
      </c>
      <c r="C12" s="1" t="s">
        <v>5</v>
      </c>
      <c r="D12" s="1"/>
      <c r="E12" s="1"/>
      <c r="F12" s="1"/>
      <c r="G12" s="1" t="e">
        <f>_70_gpt35_sampled[[#This Row],[Num Correct Sentences]]/_70_gpt35_sampled[[#This Row],[Num Sentences]]</f>
        <v>#DIV/0!</v>
      </c>
      <c r="H12" s="1"/>
      <c r="I12" s="1"/>
    </row>
    <row r="13" spans="1:9" x14ac:dyDescent="0.75">
      <c r="A13" s="1" t="s">
        <v>26</v>
      </c>
      <c r="B13" s="1" t="s">
        <v>27</v>
      </c>
      <c r="C13" s="1" t="s">
        <v>5</v>
      </c>
      <c r="D13" s="1"/>
      <c r="E13" s="1"/>
      <c r="F13" s="1"/>
      <c r="G13" s="1" t="e">
        <f>_70_gpt35_sampled[[#This Row],[Num Correct Sentences]]/_70_gpt35_sampled[[#This Row],[Num Sentences]]</f>
        <v>#DIV/0!</v>
      </c>
      <c r="H13" s="1"/>
      <c r="I13" s="1"/>
    </row>
    <row r="14" spans="1:9" x14ac:dyDescent="0.75">
      <c r="A14" s="1" t="s">
        <v>28</v>
      </c>
      <c r="B14" s="1" t="s">
        <v>29</v>
      </c>
      <c r="C14" s="1" t="s">
        <v>5</v>
      </c>
      <c r="D14" s="1"/>
      <c r="E14" s="1"/>
      <c r="F14" s="1"/>
      <c r="G14" s="1" t="e">
        <f>_70_gpt35_sampled[[#This Row],[Num Correct Sentences]]/_70_gpt35_sampled[[#This Row],[Num Sentences]]</f>
        <v>#DIV/0!</v>
      </c>
      <c r="H14" s="1"/>
      <c r="I14" s="1"/>
    </row>
    <row r="15" spans="1:9" x14ac:dyDescent="0.75">
      <c r="A15" s="1" t="s">
        <v>30</v>
      </c>
      <c r="B15" s="1" t="s">
        <v>31</v>
      </c>
      <c r="C15" s="1" t="s">
        <v>5</v>
      </c>
      <c r="D15" s="1"/>
      <c r="E15" s="1"/>
      <c r="F15" s="1"/>
      <c r="G15" s="1" t="e">
        <f>_70_gpt35_sampled[[#This Row],[Num Correct Sentences]]/_70_gpt35_sampled[[#This Row],[Num Sentences]]</f>
        <v>#DIV/0!</v>
      </c>
      <c r="H15" s="1"/>
      <c r="I15" s="1"/>
    </row>
    <row r="16" spans="1:9" x14ac:dyDescent="0.75">
      <c r="A16" s="1" t="s">
        <v>32</v>
      </c>
      <c r="B16" s="1" t="s">
        <v>33</v>
      </c>
      <c r="C16" s="1" t="s">
        <v>5</v>
      </c>
      <c r="D16" s="1"/>
      <c r="E16" s="1"/>
      <c r="F16" s="1"/>
      <c r="G16" s="1" t="e">
        <f>_70_gpt35_sampled[[#This Row],[Num Correct Sentences]]/_70_gpt35_sampled[[#This Row],[Num Sentences]]</f>
        <v>#DIV/0!</v>
      </c>
      <c r="H16" s="1"/>
      <c r="I16" s="1"/>
    </row>
    <row r="17" spans="1:9" x14ac:dyDescent="0.75">
      <c r="A17" s="1" t="s">
        <v>34</v>
      </c>
      <c r="B17" s="1" t="s">
        <v>35</v>
      </c>
      <c r="C17" s="1" t="s">
        <v>5</v>
      </c>
      <c r="D17" s="1"/>
      <c r="E17" s="1"/>
      <c r="F17" s="1"/>
      <c r="G17" s="1" t="e">
        <f>_70_gpt35_sampled[[#This Row],[Num Correct Sentences]]/_70_gpt35_sampled[[#This Row],[Num Sentences]]</f>
        <v>#DIV/0!</v>
      </c>
      <c r="H17" s="1"/>
      <c r="I17" s="1"/>
    </row>
    <row r="18" spans="1:9" x14ac:dyDescent="0.75">
      <c r="A18" s="1" t="s">
        <v>36</v>
      </c>
      <c r="B18" s="1" t="s">
        <v>37</v>
      </c>
      <c r="C18" s="1" t="s">
        <v>5</v>
      </c>
      <c r="D18" s="1"/>
      <c r="E18" s="1"/>
      <c r="F18" s="1"/>
      <c r="G18" s="1" t="e">
        <f>_70_gpt35_sampled[[#This Row],[Num Correct Sentences]]/_70_gpt35_sampled[[#This Row],[Num Sentences]]</f>
        <v>#DIV/0!</v>
      </c>
      <c r="H18" s="1"/>
      <c r="I18" s="1"/>
    </row>
    <row r="19" spans="1:9" x14ac:dyDescent="0.75">
      <c r="A19" s="1" t="s">
        <v>38</v>
      </c>
      <c r="B19" s="1" t="s">
        <v>39</v>
      </c>
      <c r="C19" s="1" t="s">
        <v>5</v>
      </c>
      <c r="D19" s="1"/>
      <c r="E19" s="1"/>
      <c r="F19" s="1"/>
      <c r="G19" s="1" t="e">
        <f>_70_gpt35_sampled[[#This Row],[Num Correct Sentences]]/_70_gpt35_sampled[[#This Row],[Num Sentences]]</f>
        <v>#DIV/0!</v>
      </c>
      <c r="H19" s="1"/>
      <c r="I19" s="1"/>
    </row>
    <row r="20" spans="1:9" x14ac:dyDescent="0.75">
      <c r="A20" s="1" t="s">
        <v>40</v>
      </c>
      <c r="B20" s="1" t="s">
        <v>41</v>
      </c>
      <c r="C20" s="1" t="s">
        <v>5</v>
      </c>
      <c r="D20" s="1"/>
      <c r="E20" s="1"/>
      <c r="F20" s="1"/>
      <c r="G20" s="1" t="e">
        <f>_70_gpt35_sampled[[#This Row],[Num Correct Sentences]]/_70_gpt35_sampled[[#This Row],[Num Sentences]]</f>
        <v>#DIV/0!</v>
      </c>
      <c r="H20" s="1"/>
      <c r="I20" s="1"/>
    </row>
    <row r="21" spans="1:9" x14ac:dyDescent="0.75">
      <c r="A21" s="1" t="s">
        <v>42</v>
      </c>
      <c r="B21" s="1" t="s">
        <v>43</v>
      </c>
      <c r="C21" s="1" t="s">
        <v>5</v>
      </c>
      <c r="D21" s="1"/>
      <c r="E21" s="1"/>
      <c r="F21" s="1"/>
      <c r="G21" s="1" t="e">
        <f>_70_gpt35_sampled[[#This Row],[Num Correct Sentences]]/_70_gpt35_sampled[[#This Row],[Num Sentences]]</f>
        <v>#DIV/0!</v>
      </c>
      <c r="H21" s="1"/>
      <c r="I21" s="1"/>
    </row>
    <row r="22" spans="1:9" x14ac:dyDescent="0.75">
      <c r="A22" s="1" t="s">
        <v>44</v>
      </c>
      <c r="B22" s="1" t="s">
        <v>45</v>
      </c>
      <c r="C22" s="1" t="s">
        <v>5</v>
      </c>
      <c r="D22" s="1"/>
      <c r="E22" s="1"/>
      <c r="F22" s="1"/>
      <c r="G22" s="1" t="e">
        <f>_70_gpt35_sampled[[#This Row],[Num Correct Sentences]]/_70_gpt35_sampled[[#This Row],[Num Sentences]]</f>
        <v>#DIV/0!</v>
      </c>
      <c r="H22" s="1"/>
      <c r="I22" s="1"/>
    </row>
    <row r="23" spans="1:9" x14ac:dyDescent="0.75">
      <c r="A23" s="1" t="s">
        <v>46</v>
      </c>
      <c r="B23" s="1" t="s">
        <v>47</v>
      </c>
      <c r="C23" s="1" t="s">
        <v>5</v>
      </c>
      <c r="D23" s="1"/>
      <c r="E23" s="1"/>
      <c r="F23" s="1"/>
      <c r="G23" s="1" t="e">
        <f>_70_gpt35_sampled[[#This Row],[Num Correct Sentences]]/_70_gpt35_sampled[[#This Row],[Num Sentences]]</f>
        <v>#DIV/0!</v>
      </c>
      <c r="H23" s="1"/>
      <c r="I23" s="1"/>
    </row>
    <row r="24" spans="1:9" x14ac:dyDescent="0.75">
      <c r="A24" s="1" t="s">
        <v>48</v>
      </c>
      <c r="B24" s="1" t="s">
        <v>49</v>
      </c>
      <c r="C24" s="1" t="s">
        <v>5</v>
      </c>
      <c r="D24" s="1"/>
      <c r="E24" s="1"/>
      <c r="F24" s="1"/>
      <c r="G24" s="1" t="e">
        <f>_70_gpt35_sampled[[#This Row],[Num Correct Sentences]]/_70_gpt35_sampled[[#This Row],[Num Sentences]]</f>
        <v>#DIV/0!</v>
      </c>
      <c r="H24" s="1"/>
      <c r="I24" s="1"/>
    </row>
    <row r="25" spans="1:9" x14ac:dyDescent="0.75">
      <c r="A25" s="1" t="s">
        <v>50</v>
      </c>
      <c r="B25" s="1" t="s">
        <v>51</v>
      </c>
      <c r="C25" s="1" t="s">
        <v>5</v>
      </c>
      <c r="D25" s="1"/>
      <c r="E25" s="1"/>
      <c r="F25" s="1"/>
      <c r="G25" s="1" t="e">
        <f>_70_gpt35_sampled[[#This Row],[Num Correct Sentences]]/_70_gpt35_sampled[[#This Row],[Num Sentences]]</f>
        <v>#DIV/0!</v>
      </c>
      <c r="H25" s="1"/>
      <c r="I25" s="1"/>
    </row>
    <row r="26" spans="1:9" x14ac:dyDescent="0.75">
      <c r="A26" s="1" t="s">
        <v>52</v>
      </c>
      <c r="B26" s="1" t="s">
        <v>53</v>
      </c>
      <c r="C26" s="1" t="s">
        <v>5</v>
      </c>
      <c r="D26" s="1"/>
      <c r="E26" s="1"/>
      <c r="F26" s="1"/>
      <c r="G26" s="1" t="e">
        <f>_70_gpt35_sampled[[#This Row],[Num Correct Sentences]]/_70_gpt35_sampled[[#This Row],[Num Sentences]]</f>
        <v>#DIV/0!</v>
      </c>
      <c r="H26" s="1"/>
      <c r="I26" s="1"/>
    </row>
    <row r="27" spans="1:9" x14ac:dyDescent="0.75">
      <c r="A27" s="1" t="s">
        <v>54</v>
      </c>
      <c r="B27" s="1" t="s">
        <v>55</v>
      </c>
      <c r="C27" s="1" t="s">
        <v>5</v>
      </c>
      <c r="D27" s="1"/>
      <c r="E27" s="1"/>
      <c r="F27" s="1"/>
      <c r="G27" s="1" t="e">
        <f>_70_gpt35_sampled[[#This Row],[Num Correct Sentences]]/_70_gpt35_sampled[[#This Row],[Num Sentences]]</f>
        <v>#DIV/0!</v>
      </c>
      <c r="H27" s="1"/>
      <c r="I27" s="1"/>
    </row>
    <row r="28" spans="1:9" x14ac:dyDescent="0.75">
      <c r="A28" s="1" t="s">
        <v>56</v>
      </c>
      <c r="B28" s="1" t="s">
        <v>57</v>
      </c>
      <c r="C28" s="1" t="s">
        <v>5</v>
      </c>
      <c r="D28" s="1"/>
      <c r="E28" s="1"/>
      <c r="F28" s="1"/>
      <c r="G28" s="1" t="e">
        <f>_70_gpt35_sampled[[#This Row],[Num Correct Sentences]]/_70_gpt35_sampled[[#This Row],[Num Sentences]]</f>
        <v>#DIV/0!</v>
      </c>
      <c r="H28" s="1"/>
      <c r="I28" s="1"/>
    </row>
    <row r="29" spans="1:9" x14ac:dyDescent="0.75">
      <c r="A29" s="1" t="s">
        <v>58</v>
      </c>
      <c r="B29" s="1" t="s">
        <v>59</v>
      </c>
      <c r="C29" s="1" t="s">
        <v>5</v>
      </c>
      <c r="D29" s="1"/>
      <c r="E29" s="1"/>
      <c r="F29" s="1"/>
      <c r="G29" s="1" t="e">
        <f>_70_gpt35_sampled[[#This Row],[Num Correct Sentences]]/_70_gpt35_sampled[[#This Row],[Num Sentences]]</f>
        <v>#DIV/0!</v>
      </c>
      <c r="H29" s="1"/>
      <c r="I29" s="1"/>
    </row>
    <row r="30" spans="1:9" x14ac:dyDescent="0.75">
      <c r="A30" s="1" t="s">
        <v>60</v>
      </c>
      <c r="B30" s="1" t="s">
        <v>61</v>
      </c>
      <c r="C30" s="1" t="s">
        <v>5</v>
      </c>
      <c r="D30" s="1"/>
      <c r="E30" s="1"/>
      <c r="F30" s="1"/>
      <c r="G30" s="1" t="e">
        <f>_70_gpt35_sampled[[#This Row],[Num Correct Sentences]]/_70_gpt35_sampled[[#This Row],[Num Sentences]]</f>
        <v>#DIV/0!</v>
      </c>
      <c r="H30" s="1"/>
      <c r="I30" s="1"/>
    </row>
    <row r="31" spans="1:9" x14ac:dyDescent="0.75">
      <c r="A31" s="1" t="s">
        <v>62</v>
      </c>
      <c r="B31" s="1" t="s">
        <v>63</v>
      </c>
      <c r="C31" s="1" t="s">
        <v>5</v>
      </c>
      <c r="D31" s="1"/>
      <c r="E31" s="1"/>
      <c r="F31" s="1"/>
      <c r="G31" s="1" t="e">
        <f>_70_gpt35_sampled[[#This Row],[Num Correct Sentences]]/_70_gpt35_sampled[[#This Row],[Num Sentences]]</f>
        <v>#DIV/0!</v>
      </c>
      <c r="H31" s="1"/>
      <c r="I31" s="1"/>
    </row>
    <row r="32" spans="1:9" x14ac:dyDescent="0.75">
      <c r="A32" s="1" t="s">
        <v>64</v>
      </c>
      <c r="B32" s="1" t="s">
        <v>65</v>
      </c>
      <c r="C32" s="1" t="s">
        <v>5</v>
      </c>
      <c r="D32" s="1"/>
      <c r="E32" s="1"/>
      <c r="F32" s="1"/>
      <c r="G32" s="1" t="e">
        <f>_70_gpt35_sampled[[#This Row],[Num Correct Sentences]]/_70_gpt35_sampled[[#This Row],[Num Sentences]]</f>
        <v>#DIV/0!</v>
      </c>
      <c r="H32" s="1"/>
      <c r="I32" s="1"/>
    </row>
    <row r="33" spans="1:9" x14ac:dyDescent="0.75">
      <c r="A33" s="1" t="s">
        <v>66</v>
      </c>
      <c r="B33" s="1" t="s">
        <v>67</v>
      </c>
      <c r="C33" s="1" t="s">
        <v>5</v>
      </c>
      <c r="D33" s="1"/>
      <c r="E33" s="1"/>
      <c r="F33" s="1"/>
      <c r="G33" s="1" t="e">
        <f>_70_gpt35_sampled[[#This Row],[Num Correct Sentences]]/_70_gpt35_sampled[[#This Row],[Num Sentences]]</f>
        <v>#DIV/0!</v>
      </c>
      <c r="H33" s="1"/>
      <c r="I33" s="1"/>
    </row>
    <row r="34" spans="1:9" x14ac:dyDescent="0.75">
      <c r="A34" s="1" t="s">
        <v>68</v>
      </c>
      <c r="B34" s="1" t="s">
        <v>69</v>
      </c>
      <c r="C34" s="1" t="s">
        <v>5</v>
      </c>
      <c r="D34" s="1"/>
      <c r="E34" s="1"/>
      <c r="F34" s="1"/>
      <c r="G34" s="1" t="e">
        <f>_70_gpt35_sampled[[#This Row],[Num Correct Sentences]]/_70_gpt35_sampled[[#This Row],[Num Sentences]]</f>
        <v>#DIV/0!</v>
      </c>
      <c r="H34" s="1"/>
      <c r="I34" s="1"/>
    </row>
    <row r="35" spans="1:9" x14ac:dyDescent="0.75">
      <c r="A35" s="1" t="s">
        <v>70</v>
      </c>
      <c r="B35" s="1" t="s">
        <v>71</v>
      </c>
      <c r="C35" s="1" t="s">
        <v>5</v>
      </c>
      <c r="D35" s="1"/>
      <c r="E35" s="1"/>
      <c r="F35" s="1"/>
      <c r="G35" s="1" t="e">
        <f>_70_gpt35_sampled[[#This Row],[Num Correct Sentences]]/_70_gpt35_sampled[[#This Row],[Num Sentences]]</f>
        <v>#DIV/0!</v>
      </c>
      <c r="H35" s="1"/>
      <c r="I35" s="1"/>
    </row>
    <row r="36" spans="1:9" x14ac:dyDescent="0.75">
      <c r="A36" s="1" t="s">
        <v>72</v>
      </c>
      <c r="B36" s="1" t="s">
        <v>73</v>
      </c>
      <c r="C36" s="1" t="s">
        <v>5</v>
      </c>
      <c r="D36" s="1"/>
      <c r="E36" s="1"/>
      <c r="F36" s="1"/>
      <c r="G36" s="1" t="e">
        <f>_70_gpt35_sampled[[#This Row],[Num Correct Sentences]]/_70_gpt35_sampled[[#This Row],[Num Sentences]]</f>
        <v>#DIV/0!</v>
      </c>
      <c r="H36" s="1"/>
      <c r="I36" s="1"/>
    </row>
    <row r="37" spans="1:9" x14ac:dyDescent="0.75">
      <c r="A37" s="1" t="s">
        <v>74</v>
      </c>
      <c r="B37" s="1" t="s">
        <v>75</v>
      </c>
      <c r="C37" s="1" t="s">
        <v>5</v>
      </c>
      <c r="D37" s="1"/>
      <c r="E37" s="1"/>
      <c r="F37" s="1"/>
      <c r="G37" s="1" t="e">
        <f>_70_gpt35_sampled[[#This Row],[Num Correct Sentences]]/_70_gpt35_sampled[[#This Row],[Num Sentences]]</f>
        <v>#DIV/0!</v>
      </c>
      <c r="H37" s="1"/>
      <c r="I37" s="1"/>
    </row>
    <row r="38" spans="1:9" x14ac:dyDescent="0.75">
      <c r="A38" s="1" t="s">
        <v>76</v>
      </c>
      <c r="B38" s="1" t="s">
        <v>77</v>
      </c>
      <c r="C38" s="1" t="s">
        <v>5</v>
      </c>
      <c r="D38" s="1"/>
      <c r="E38" s="1"/>
      <c r="F38" s="1"/>
      <c r="G38" s="1" t="e">
        <f>_70_gpt35_sampled[[#This Row],[Num Correct Sentences]]/_70_gpt35_sampled[[#This Row],[Num Sentences]]</f>
        <v>#DIV/0!</v>
      </c>
      <c r="H38" s="1"/>
      <c r="I38" s="1"/>
    </row>
    <row r="39" spans="1:9" x14ac:dyDescent="0.75">
      <c r="A39" s="1" t="s">
        <v>78</v>
      </c>
      <c r="B39" s="1" t="s">
        <v>79</v>
      </c>
      <c r="C39" s="1" t="s">
        <v>5</v>
      </c>
      <c r="D39" s="1"/>
      <c r="E39" s="1"/>
      <c r="F39" s="1"/>
      <c r="G39" s="1" t="e">
        <f>_70_gpt35_sampled[[#This Row],[Num Correct Sentences]]/_70_gpt35_sampled[[#This Row],[Num Sentences]]</f>
        <v>#DIV/0!</v>
      </c>
      <c r="H39" s="1"/>
      <c r="I39" s="1"/>
    </row>
    <row r="40" spans="1:9" x14ac:dyDescent="0.75">
      <c r="A40" s="1" t="s">
        <v>80</v>
      </c>
      <c r="B40" s="1" t="s">
        <v>81</v>
      </c>
      <c r="C40" s="1" t="s">
        <v>5</v>
      </c>
      <c r="D40" s="1"/>
      <c r="E40" s="1"/>
      <c r="F40" s="1"/>
      <c r="G40" s="1" t="e">
        <f>_70_gpt35_sampled[[#This Row],[Num Correct Sentences]]/_70_gpt35_sampled[[#This Row],[Num Sentences]]</f>
        <v>#DIV/0!</v>
      </c>
      <c r="H40" s="1"/>
      <c r="I40" s="1"/>
    </row>
    <row r="41" spans="1:9" x14ac:dyDescent="0.75">
      <c r="A41" s="1" t="s">
        <v>82</v>
      </c>
      <c r="B41" s="1" t="s">
        <v>83</v>
      </c>
      <c r="C41" s="1" t="s">
        <v>5</v>
      </c>
      <c r="D41" s="1"/>
      <c r="E41" s="1"/>
      <c r="F41" s="1"/>
      <c r="G41" s="1" t="e">
        <f>_70_gpt35_sampled[[#This Row],[Num Correct Sentences]]/_70_gpt35_sampled[[#This Row],[Num Sentences]]</f>
        <v>#DIV/0!</v>
      </c>
      <c r="H41" s="1"/>
      <c r="I41" s="1"/>
    </row>
    <row r="42" spans="1:9" x14ac:dyDescent="0.75">
      <c r="A42" s="1" t="s">
        <v>84</v>
      </c>
      <c r="B42" s="1" t="s">
        <v>85</v>
      </c>
      <c r="C42" s="1" t="s">
        <v>5</v>
      </c>
      <c r="D42" s="1"/>
      <c r="E42" s="1"/>
      <c r="F42" s="1"/>
      <c r="G42" s="1" t="e">
        <f>_70_gpt35_sampled[[#This Row],[Num Correct Sentences]]/_70_gpt35_sampled[[#This Row],[Num Sentences]]</f>
        <v>#DIV/0!</v>
      </c>
      <c r="H42" s="1"/>
      <c r="I42" s="1"/>
    </row>
    <row r="43" spans="1:9" x14ac:dyDescent="0.75">
      <c r="A43" s="1" t="s">
        <v>86</v>
      </c>
      <c r="B43" s="1" t="s">
        <v>87</v>
      </c>
      <c r="C43" s="1" t="s">
        <v>5</v>
      </c>
      <c r="D43" s="1"/>
      <c r="E43" s="1"/>
      <c r="F43" s="1"/>
      <c r="G43" s="1" t="e">
        <f>_70_gpt35_sampled[[#This Row],[Num Correct Sentences]]/_70_gpt35_sampled[[#This Row],[Num Sentences]]</f>
        <v>#DIV/0!</v>
      </c>
      <c r="H43" s="1"/>
      <c r="I43" s="1"/>
    </row>
    <row r="44" spans="1:9" x14ac:dyDescent="0.75">
      <c r="A44" s="1" t="s">
        <v>88</v>
      </c>
      <c r="B44" s="1" t="s">
        <v>89</v>
      </c>
      <c r="C44" s="1" t="s">
        <v>5</v>
      </c>
      <c r="D44" s="1"/>
      <c r="E44" s="1"/>
      <c r="F44" s="1"/>
      <c r="G44" s="1" t="e">
        <f>_70_gpt35_sampled[[#This Row],[Num Correct Sentences]]/_70_gpt35_sampled[[#This Row],[Num Sentences]]</f>
        <v>#DIV/0!</v>
      </c>
      <c r="H44" s="1"/>
      <c r="I44" s="1"/>
    </row>
    <row r="45" spans="1:9" x14ac:dyDescent="0.75">
      <c r="A45" s="1" t="s">
        <v>90</v>
      </c>
      <c r="B45" s="1" t="s">
        <v>91</v>
      </c>
      <c r="C45" s="1" t="s">
        <v>5</v>
      </c>
      <c r="D45" s="1"/>
      <c r="E45" s="1"/>
      <c r="F45" s="1"/>
      <c r="G45" s="1" t="e">
        <f>_70_gpt35_sampled[[#This Row],[Num Correct Sentences]]/_70_gpt35_sampled[[#This Row],[Num Sentences]]</f>
        <v>#DIV/0!</v>
      </c>
      <c r="H45" s="1"/>
      <c r="I45" s="1"/>
    </row>
    <row r="46" spans="1:9" x14ac:dyDescent="0.75">
      <c r="A46" s="1" t="s">
        <v>92</v>
      </c>
      <c r="B46" s="1" t="s">
        <v>93</v>
      </c>
      <c r="C46" s="1" t="s">
        <v>5</v>
      </c>
      <c r="D46" s="1"/>
      <c r="E46" s="1"/>
      <c r="F46" s="1"/>
      <c r="G46" s="1" t="e">
        <f>_70_gpt35_sampled[[#This Row],[Num Correct Sentences]]/_70_gpt35_sampled[[#This Row],[Num Sentences]]</f>
        <v>#DIV/0!</v>
      </c>
      <c r="H46" s="1"/>
      <c r="I46" s="1"/>
    </row>
    <row r="47" spans="1:9" x14ac:dyDescent="0.75">
      <c r="A47" s="1" t="s">
        <v>94</v>
      </c>
      <c r="B47" s="1" t="s">
        <v>95</v>
      </c>
      <c r="C47" s="1" t="s">
        <v>5</v>
      </c>
      <c r="D47" s="1"/>
      <c r="E47" s="1"/>
      <c r="F47" s="1"/>
      <c r="G47" s="1" t="e">
        <f>_70_gpt35_sampled[[#This Row],[Num Correct Sentences]]/_70_gpt35_sampled[[#This Row],[Num Sentences]]</f>
        <v>#DIV/0!</v>
      </c>
      <c r="H47" s="1"/>
      <c r="I47" s="1"/>
    </row>
    <row r="48" spans="1:9" x14ac:dyDescent="0.75">
      <c r="A48" s="1" t="s">
        <v>96</v>
      </c>
      <c r="B48" s="1" t="s">
        <v>97</v>
      </c>
      <c r="C48" s="1" t="s">
        <v>5</v>
      </c>
      <c r="D48" s="1"/>
      <c r="E48" s="1"/>
      <c r="F48" s="1"/>
      <c r="G48" s="1" t="e">
        <f>_70_gpt35_sampled[[#This Row],[Num Correct Sentences]]/_70_gpt35_sampled[[#This Row],[Num Sentences]]</f>
        <v>#DIV/0!</v>
      </c>
      <c r="H48" s="1"/>
      <c r="I48" s="1"/>
    </row>
    <row r="49" spans="1:9" x14ac:dyDescent="0.75">
      <c r="A49" s="1" t="s">
        <v>98</v>
      </c>
      <c r="B49" s="1" t="s">
        <v>99</v>
      </c>
      <c r="C49" s="1" t="s">
        <v>5</v>
      </c>
      <c r="D49" s="1"/>
      <c r="E49" s="1"/>
      <c r="F49" s="1"/>
      <c r="G49" s="1" t="e">
        <f>_70_gpt35_sampled[[#This Row],[Num Correct Sentences]]/_70_gpt35_sampled[[#This Row],[Num Sentences]]</f>
        <v>#DIV/0!</v>
      </c>
      <c r="H49" s="1"/>
      <c r="I49" s="1"/>
    </row>
    <row r="50" spans="1:9" x14ac:dyDescent="0.75">
      <c r="A50" s="1" t="s">
        <v>100</v>
      </c>
      <c r="B50" s="1" t="s">
        <v>101</v>
      </c>
      <c r="C50" s="1" t="s">
        <v>5</v>
      </c>
      <c r="D50" s="1"/>
      <c r="E50" s="1"/>
      <c r="F50" s="1"/>
      <c r="G50" s="1" t="e">
        <f>_70_gpt35_sampled[[#This Row],[Num Correct Sentences]]/_70_gpt35_sampled[[#This Row],[Num Sentences]]</f>
        <v>#DIV/0!</v>
      </c>
      <c r="H50" s="1"/>
      <c r="I50" s="1"/>
    </row>
    <row r="51" spans="1:9" x14ac:dyDescent="0.75">
      <c r="A51" s="1" t="s">
        <v>102</v>
      </c>
      <c r="B51" s="1" t="s">
        <v>103</v>
      </c>
      <c r="C51" s="1" t="s">
        <v>5</v>
      </c>
      <c r="D51" s="1"/>
      <c r="E51" s="1"/>
      <c r="F51" s="1"/>
      <c r="G51" s="1" t="e">
        <f>_70_gpt35_sampled[[#This Row],[Num Correct Sentences]]/_70_gpt35_sampled[[#This Row],[Num Sentences]]</f>
        <v>#DIV/0!</v>
      </c>
      <c r="H51" s="1"/>
      <c r="I51" s="1"/>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3E9FB-0AF1-4DCB-A795-6094B800E716}">
  <dimension ref="A1:I11"/>
  <sheetViews>
    <sheetView workbookViewId="0">
      <selection activeCell="D1" sqref="D1:H1"/>
    </sheetView>
  </sheetViews>
  <sheetFormatPr baseColWidth="10" defaultRowHeight="14.75" x14ac:dyDescent="0.75"/>
  <sheetData>
    <row r="1" spans="1:9" x14ac:dyDescent="0.75">
      <c r="A1" t="s">
        <v>0</v>
      </c>
      <c r="B1" t="s">
        <v>105</v>
      </c>
      <c r="C1" t="s">
        <v>2</v>
      </c>
      <c r="D1" s="4" t="s">
        <v>104</v>
      </c>
      <c r="E1" s="4" t="s">
        <v>418</v>
      </c>
      <c r="F1" s="4" t="s">
        <v>419</v>
      </c>
      <c r="G1" s="4" t="s">
        <v>420</v>
      </c>
      <c r="H1" s="5" t="s">
        <v>421</v>
      </c>
    </row>
    <row r="2" spans="1:9" x14ac:dyDescent="0.75">
      <c r="A2" t="s">
        <v>3</v>
      </c>
      <c r="B2" t="s">
        <v>106</v>
      </c>
      <c r="C2" t="s">
        <v>5</v>
      </c>
      <c r="D2" s="2">
        <v>0</v>
      </c>
      <c r="E2" s="2">
        <v>6</v>
      </c>
      <c r="F2" s="2">
        <v>2</v>
      </c>
      <c r="G2">
        <f>F2/E2</f>
        <v>0.33333333333333331</v>
      </c>
    </row>
    <row r="3" spans="1:9" x14ac:dyDescent="0.75">
      <c r="A3" t="s">
        <v>6</v>
      </c>
      <c r="B3" t="s">
        <v>107</v>
      </c>
      <c r="C3" t="s">
        <v>5</v>
      </c>
      <c r="D3" s="3">
        <v>1</v>
      </c>
      <c r="E3" s="3">
        <v>2</v>
      </c>
      <c r="F3" s="3">
        <v>2</v>
      </c>
      <c r="G3">
        <f t="shared" ref="G3:G11" si="0">F3/E3</f>
        <v>1</v>
      </c>
    </row>
    <row r="4" spans="1:9" x14ac:dyDescent="0.75">
      <c r="A4" t="s">
        <v>8</v>
      </c>
      <c r="B4" t="s">
        <v>108</v>
      </c>
      <c r="C4" t="s">
        <v>5</v>
      </c>
      <c r="D4" s="2">
        <v>1</v>
      </c>
      <c r="E4" s="2">
        <v>1</v>
      </c>
      <c r="F4" s="2">
        <v>1</v>
      </c>
      <c r="G4">
        <f t="shared" si="0"/>
        <v>1</v>
      </c>
    </row>
    <row r="5" spans="1:9" x14ac:dyDescent="0.75">
      <c r="A5" t="s">
        <v>10</v>
      </c>
      <c r="B5" t="s">
        <v>109</v>
      </c>
      <c r="C5" t="s">
        <v>5</v>
      </c>
      <c r="D5" s="3">
        <v>0</v>
      </c>
      <c r="E5" s="3">
        <v>4</v>
      </c>
      <c r="F5" s="3">
        <v>2</v>
      </c>
      <c r="G5">
        <f t="shared" si="0"/>
        <v>0.5</v>
      </c>
    </row>
    <row r="6" spans="1:9" x14ac:dyDescent="0.75">
      <c r="A6" t="s">
        <v>12</v>
      </c>
      <c r="B6" t="s">
        <v>110</v>
      </c>
      <c r="C6" t="s">
        <v>5</v>
      </c>
      <c r="D6" s="2">
        <v>0</v>
      </c>
      <c r="E6" s="2">
        <v>3</v>
      </c>
      <c r="F6" s="2">
        <v>2</v>
      </c>
      <c r="G6">
        <f t="shared" si="0"/>
        <v>0.66666666666666663</v>
      </c>
    </row>
    <row r="7" spans="1:9" x14ac:dyDescent="0.75">
      <c r="A7" t="s">
        <v>14</v>
      </c>
      <c r="B7" t="s">
        <v>111</v>
      </c>
      <c r="C7" t="s">
        <v>5</v>
      </c>
      <c r="D7">
        <v>1</v>
      </c>
      <c r="E7">
        <v>1</v>
      </c>
      <c r="F7">
        <v>1</v>
      </c>
      <c r="G7">
        <f t="shared" si="0"/>
        <v>1</v>
      </c>
    </row>
    <row r="8" spans="1:9" x14ac:dyDescent="0.75">
      <c r="A8" t="s">
        <v>16</v>
      </c>
      <c r="B8" t="s">
        <v>112</v>
      </c>
      <c r="C8" t="s">
        <v>5</v>
      </c>
      <c r="D8">
        <v>0</v>
      </c>
      <c r="E8">
        <v>6</v>
      </c>
      <c r="F8">
        <v>4</v>
      </c>
      <c r="G8">
        <f t="shared" si="0"/>
        <v>0.66666666666666663</v>
      </c>
    </row>
    <row r="9" spans="1:9" x14ac:dyDescent="0.75">
      <c r="A9" t="s">
        <v>18</v>
      </c>
      <c r="B9" t="s">
        <v>113</v>
      </c>
      <c r="C9" t="s">
        <v>5</v>
      </c>
      <c r="D9">
        <v>0</v>
      </c>
      <c r="E9">
        <v>6</v>
      </c>
      <c r="F9">
        <v>4</v>
      </c>
      <c r="G9">
        <f t="shared" si="0"/>
        <v>0.66666666666666663</v>
      </c>
    </row>
    <row r="10" spans="1:9" x14ac:dyDescent="0.75">
      <c r="A10" t="s">
        <v>20</v>
      </c>
      <c r="B10" t="s">
        <v>114</v>
      </c>
      <c r="C10" t="s">
        <v>5</v>
      </c>
      <c r="D10">
        <v>0</v>
      </c>
      <c r="E10">
        <v>7</v>
      </c>
      <c r="F10">
        <v>5</v>
      </c>
      <c r="G10">
        <f t="shared" si="0"/>
        <v>0.7142857142857143</v>
      </c>
    </row>
    <row r="11" spans="1:9" x14ac:dyDescent="0.75">
      <c r="A11" t="s">
        <v>22</v>
      </c>
      <c r="B11" t="s">
        <v>115</v>
      </c>
      <c r="C11" t="s">
        <v>5</v>
      </c>
      <c r="D11">
        <v>1</v>
      </c>
      <c r="E11">
        <v>1</v>
      </c>
      <c r="F11">
        <v>1</v>
      </c>
      <c r="G11">
        <f t="shared" si="0"/>
        <v>1</v>
      </c>
      <c r="H11">
        <f>SUM(G2:G3,G5:G6,G8:G10)/7</f>
        <v>0.64965986394557818</v>
      </c>
      <c r="I11">
        <f>SUM(D2:D3,D5:D6,D8:D10)/7</f>
        <v>0.14285714285714285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FD3F-26D8-472A-B5BB-765156FC8835}">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116</v>
      </c>
      <c r="B1" t="s">
        <v>104</v>
      </c>
      <c r="C1" t="s">
        <v>418</v>
      </c>
      <c r="D1" t="s">
        <v>419</v>
      </c>
      <c r="E1" t="s">
        <v>420</v>
      </c>
      <c r="F1" t="s">
        <v>421</v>
      </c>
      <c r="G1" t="s">
        <v>417</v>
      </c>
    </row>
    <row r="2" spans="1:7" x14ac:dyDescent="0.75">
      <c r="A2" s="1" t="s">
        <v>117</v>
      </c>
      <c r="B2">
        <v>0</v>
      </c>
      <c r="C2">
        <v>4</v>
      </c>
      <c r="D2">
        <v>0</v>
      </c>
      <c r="E2">
        <f>qlora_sci_44_70_c13b_0e_g_sampled[[#This Row],[Num Correct Sentences]]/qlora_sci_44_70_c13b_0e_g_sampled[[#This Row],[Num Sentences]]</f>
        <v>0</v>
      </c>
    </row>
    <row r="3" spans="1:7" x14ac:dyDescent="0.75">
      <c r="A3" s="1" t="s">
        <v>118</v>
      </c>
      <c r="B3">
        <v>0</v>
      </c>
      <c r="C3">
        <v>7</v>
      </c>
      <c r="D3">
        <v>3</v>
      </c>
      <c r="E3">
        <f>qlora_sci_44_70_c13b_0e_g_sampled[[#This Row],[Num Correct Sentences]]/qlora_sci_44_70_c13b_0e_g_sampled[[#This Row],[Num Sentences]]</f>
        <v>0.42857142857142855</v>
      </c>
    </row>
    <row r="4" spans="1:7" x14ac:dyDescent="0.75">
      <c r="A4" s="1" t="s">
        <v>119</v>
      </c>
      <c r="B4">
        <v>0</v>
      </c>
      <c r="C4">
        <v>10</v>
      </c>
      <c r="D4">
        <v>0</v>
      </c>
      <c r="E4">
        <f>qlora_sci_44_70_c13b_0e_g_sampled[[#This Row],[Num Correct Sentences]]/qlora_sci_44_70_c13b_0e_g_sampled[[#This Row],[Num Sentences]]</f>
        <v>0</v>
      </c>
    </row>
    <row r="5" spans="1:7" x14ac:dyDescent="0.75">
      <c r="A5" s="1" t="s">
        <v>120</v>
      </c>
      <c r="B5">
        <v>0</v>
      </c>
      <c r="C5">
        <v>8</v>
      </c>
      <c r="D5">
        <v>0</v>
      </c>
      <c r="E5">
        <f>qlora_sci_44_70_c13b_0e_g_sampled[[#This Row],[Num Correct Sentences]]/qlora_sci_44_70_c13b_0e_g_sampled[[#This Row],[Num Sentences]]</f>
        <v>0</v>
      </c>
    </row>
    <row r="6" spans="1:7" x14ac:dyDescent="0.75">
      <c r="A6" s="1" t="s">
        <v>121</v>
      </c>
      <c r="B6">
        <v>0</v>
      </c>
      <c r="C6">
        <v>3</v>
      </c>
      <c r="D6">
        <v>0</v>
      </c>
      <c r="E6">
        <f>qlora_sci_44_70_c13b_0e_g_sampled[[#This Row],[Num Correct Sentences]]/qlora_sci_44_70_c13b_0e_g_sampled[[#This Row],[Num Sentences]]</f>
        <v>0</v>
      </c>
    </row>
    <row r="7" spans="1:7" x14ac:dyDescent="0.75">
      <c r="A7" s="1" t="s">
        <v>122</v>
      </c>
      <c r="B7">
        <v>0</v>
      </c>
      <c r="C7">
        <v>7</v>
      </c>
      <c r="D7">
        <v>0</v>
      </c>
      <c r="E7">
        <f>qlora_sci_44_70_c13b_0e_g_sampled[[#This Row],[Num Correct Sentences]]/qlora_sci_44_70_c13b_0e_g_sampled[[#This Row],[Num Sentences]]</f>
        <v>0</v>
      </c>
    </row>
    <row r="8" spans="1:7" x14ac:dyDescent="0.75">
      <c r="A8" s="1" t="s">
        <v>123</v>
      </c>
      <c r="B8">
        <v>0</v>
      </c>
      <c r="C8">
        <v>5</v>
      </c>
      <c r="D8">
        <v>2</v>
      </c>
      <c r="E8">
        <f>qlora_sci_44_70_c13b_0e_g_sampled[[#This Row],[Num Correct Sentences]]/qlora_sci_44_70_c13b_0e_g_sampled[[#This Row],[Num Sentences]]</f>
        <v>0.4</v>
      </c>
    </row>
    <row r="9" spans="1:7" x14ac:dyDescent="0.75">
      <c r="A9" s="1" t="s">
        <v>124</v>
      </c>
      <c r="B9">
        <v>0</v>
      </c>
      <c r="C9">
        <v>6</v>
      </c>
      <c r="D9">
        <v>2</v>
      </c>
      <c r="E9">
        <f>qlora_sci_44_70_c13b_0e_g_sampled[[#This Row],[Num Correct Sentences]]/qlora_sci_44_70_c13b_0e_g_sampled[[#This Row],[Num Sentences]]</f>
        <v>0.33333333333333331</v>
      </c>
    </row>
    <row r="10" spans="1:7" x14ac:dyDescent="0.75">
      <c r="A10" s="1" t="s">
        <v>125</v>
      </c>
      <c r="B10">
        <v>0</v>
      </c>
      <c r="C10">
        <v>7</v>
      </c>
      <c r="D10">
        <v>2</v>
      </c>
      <c r="E10">
        <f>qlora_sci_44_70_c13b_0e_g_sampled[[#This Row],[Num Correct Sentences]]/qlora_sci_44_70_c13b_0e_g_sampled[[#This Row],[Num Sentences]]</f>
        <v>0.2857142857142857</v>
      </c>
    </row>
    <row r="11" spans="1:7" x14ac:dyDescent="0.75">
      <c r="A11" s="1" t="s">
        <v>126</v>
      </c>
      <c r="B11">
        <v>0</v>
      </c>
      <c r="C11">
        <v>5</v>
      </c>
      <c r="D11">
        <v>0</v>
      </c>
      <c r="E11">
        <f>qlora_sci_44_70_c13b_0e_g_sampled[[#This Row],[Num Correct Sentences]]/qlora_sci_44_70_c13b_0e_g_sampled[[#This Row],[Num Sentences]]</f>
        <v>0</v>
      </c>
      <c r="F11">
        <f>SUM(E2:E11)/10</f>
        <v>0.14476190476190473</v>
      </c>
      <c r="G11">
        <v>0</v>
      </c>
    </row>
    <row r="12" spans="1:7" x14ac:dyDescent="0.75">
      <c r="A12" s="1" t="s">
        <v>127</v>
      </c>
      <c r="E12" t="e">
        <f>qlora_sci_44_70_c13b_0e_g_sampled[[#This Row],[Num Correct Sentences]]/qlora_sci_44_70_c13b_0e_g_sampled[[#This Row],[Num Sentences]]</f>
        <v>#DIV/0!</v>
      </c>
    </row>
    <row r="13" spans="1:7" x14ac:dyDescent="0.75">
      <c r="A13" s="1" t="s">
        <v>128</v>
      </c>
      <c r="E13" t="e">
        <f>qlora_sci_44_70_c13b_0e_g_sampled[[#This Row],[Num Correct Sentences]]/qlora_sci_44_70_c13b_0e_g_sampled[[#This Row],[Num Sentences]]</f>
        <v>#DIV/0!</v>
      </c>
    </row>
    <row r="14" spans="1:7" x14ac:dyDescent="0.75">
      <c r="A14" s="1" t="s">
        <v>129</v>
      </c>
      <c r="E14" t="e">
        <f>qlora_sci_44_70_c13b_0e_g_sampled[[#This Row],[Num Correct Sentences]]/qlora_sci_44_70_c13b_0e_g_sampled[[#This Row],[Num Sentences]]</f>
        <v>#DIV/0!</v>
      </c>
    </row>
    <row r="15" spans="1:7" x14ac:dyDescent="0.75">
      <c r="A15" s="1" t="s">
        <v>130</v>
      </c>
      <c r="E15" t="e">
        <f>qlora_sci_44_70_c13b_0e_g_sampled[[#This Row],[Num Correct Sentences]]/qlora_sci_44_70_c13b_0e_g_sampled[[#This Row],[Num Sentences]]</f>
        <v>#DIV/0!</v>
      </c>
    </row>
    <row r="16" spans="1:7" x14ac:dyDescent="0.75">
      <c r="A16" s="1" t="s">
        <v>131</v>
      </c>
      <c r="E16" t="e">
        <f>qlora_sci_44_70_c13b_0e_g_sampled[[#This Row],[Num Correct Sentences]]/qlora_sci_44_70_c13b_0e_g_sampled[[#This Row],[Num Sentences]]</f>
        <v>#DIV/0!</v>
      </c>
    </row>
    <row r="17" spans="1:5" x14ac:dyDescent="0.75">
      <c r="A17" s="1" t="s">
        <v>132</v>
      </c>
      <c r="E17" t="e">
        <f>qlora_sci_44_70_c13b_0e_g_sampled[[#This Row],[Num Correct Sentences]]/qlora_sci_44_70_c13b_0e_g_sampled[[#This Row],[Num Sentences]]</f>
        <v>#DIV/0!</v>
      </c>
    </row>
    <row r="18" spans="1:5" x14ac:dyDescent="0.75">
      <c r="A18" s="1" t="s">
        <v>133</v>
      </c>
      <c r="E18" t="e">
        <f>qlora_sci_44_70_c13b_0e_g_sampled[[#This Row],[Num Correct Sentences]]/qlora_sci_44_70_c13b_0e_g_sampled[[#This Row],[Num Sentences]]</f>
        <v>#DIV/0!</v>
      </c>
    </row>
    <row r="19" spans="1:5" x14ac:dyDescent="0.75">
      <c r="A19" s="1" t="s">
        <v>134</v>
      </c>
      <c r="E19" t="e">
        <f>qlora_sci_44_70_c13b_0e_g_sampled[[#This Row],[Num Correct Sentences]]/qlora_sci_44_70_c13b_0e_g_sampled[[#This Row],[Num Sentences]]</f>
        <v>#DIV/0!</v>
      </c>
    </row>
    <row r="20" spans="1:5" x14ac:dyDescent="0.75">
      <c r="A20" s="1" t="s">
        <v>135</v>
      </c>
      <c r="E20" t="e">
        <f>qlora_sci_44_70_c13b_0e_g_sampled[[#This Row],[Num Correct Sentences]]/qlora_sci_44_70_c13b_0e_g_sampled[[#This Row],[Num Sentences]]</f>
        <v>#DIV/0!</v>
      </c>
    </row>
    <row r="21" spans="1:5" x14ac:dyDescent="0.75">
      <c r="A21" s="1" t="s">
        <v>136</v>
      </c>
      <c r="E21" t="e">
        <f>qlora_sci_44_70_c13b_0e_g_sampled[[#This Row],[Num Correct Sentences]]/qlora_sci_44_70_c13b_0e_g_sampled[[#This Row],[Num Sentences]]</f>
        <v>#DIV/0!</v>
      </c>
    </row>
    <row r="22" spans="1:5" x14ac:dyDescent="0.75">
      <c r="A22" s="1" t="s">
        <v>137</v>
      </c>
      <c r="E22" t="e">
        <f>qlora_sci_44_70_c13b_0e_g_sampled[[#This Row],[Num Correct Sentences]]/qlora_sci_44_70_c13b_0e_g_sampled[[#This Row],[Num Sentences]]</f>
        <v>#DIV/0!</v>
      </c>
    </row>
    <row r="23" spans="1:5" x14ac:dyDescent="0.75">
      <c r="A23" s="1" t="s">
        <v>138</v>
      </c>
      <c r="E23" t="e">
        <f>qlora_sci_44_70_c13b_0e_g_sampled[[#This Row],[Num Correct Sentences]]/qlora_sci_44_70_c13b_0e_g_sampled[[#This Row],[Num Sentences]]</f>
        <v>#DIV/0!</v>
      </c>
    </row>
    <row r="24" spans="1:5" x14ac:dyDescent="0.75">
      <c r="A24" s="1" t="s">
        <v>139</v>
      </c>
      <c r="E24" t="e">
        <f>qlora_sci_44_70_c13b_0e_g_sampled[[#This Row],[Num Correct Sentences]]/qlora_sci_44_70_c13b_0e_g_sampled[[#This Row],[Num Sentences]]</f>
        <v>#DIV/0!</v>
      </c>
    </row>
    <row r="25" spans="1:5" x14ac:dyDescent="0.75">
      <c r="A25" s="1" t="s">
        <v>140</v>
      </c>
      <c r="E25" t="e">
        <f>qlora_sci_44_70_c13b_0e_g_sampled[[#This Row],[Num Correct Sentences]]/qlora_sci_44_70_c13b_0e_g_sampled[[#This Row],[Num Sentences]]</f>
        <v>#DIV/0!</v>
      </c>
    </row>
    <row r="26" spans="1:5" x14ac:dyDescent="0.75">
      <c r="A26" s="1" t="s">
        <v>141</v>
      </c>
      <c r="E26" t="e">
        <f>qlora_sci_44_70_c13b_0e_g_sampled[[#This Row],[Num Correct Sentences]]/qlora_sci_44_70_c13b_0e_g_sampled[[#This Row],[Num Sentences]]</f>
        <v>#DIV/0!</v>
      </c>
    </row>
    <row r="27" spans="1:5" x14ac:dyDescent="0.75">
      <c r="A27" s="1" t="s">
        <v>142</v>
      </c>
      <c r="E27" t="e">
        <f>qlora_sci_44_70_c13b_0e_g_sampled[[#This Row],[Num Correct Sentences]]/qlora_sci_44_70_c13b_0e_g_sampled[[#This Row],[Num Sentences]]</f>
        <v>#DIV/0!</v>
      </c>
    </row>
    <row r="28" spans="1:5" x14ac:dyDescent="0.75">
      <c r="A28" s="1" t="s">
        <v>143</v>
      </c>
      <c r="E28" t="e">
        <f>qlora_sci_44_70_c13b_0e_g_sampled[[#This Row],[Num Correct Sentences]]/qlora_sci_44_70_c13b_0e_g_sampled[[#This Row],[Num Sentences]]</f>
        <v>#DIV/0!</v>
      </c>
    </row>
    <row r="29" spans="1:5" x14ac:dyDescent="0.75">
      <c r="A29" s="1" t="s">
        <v>144</v>
      </c>
      <c r="E29" t="e">
        <f>qlora_sci_44_70_c13b_0e_g_sampled[[#This Row],[Num Correct Sentences]]/qlora_sci_44_70_c13b_0e_g_sampled[[#This Row],[Num Sentences]]</f>
        <v>#DIV/0!</v>
      </c>
    </row>
    <row r="30" spans="1:5" x14ac:dyDescent="0.75">
      <c r="A30" s="1" t="s">
        <v>145</v>
      </c>
      <c r="E30" t="e">
        <f>qlora_sci_44_70_c13b_0e_g_sampled[[#This Row],[Num Correct Sentences]]/qlora_sci_44_70_c13b_0e_g_sampled[[#This Row],[Num Sentences]]</f>
        <v>#DIV/0!</v>
      </c>
    </row>
    <row r="31" spans="1:5" x14ac:dyDescent="0.75">
      <c r="A31" s="1" t="s">
        <v>146</v>
      </c>
      <c r="E31" t="e">
        <f>qlora_sci_44_70_c13b_0e_g_sampled[[#This Row],[Num Correct Sentences]]/qlora_sci_44_70_c13b_0e_g_sampled[[#This Row],[Num Sentences]]</f>
        <v>#DIV/0!</v>
      </c>
    </row>
    <row r="32" spans="1:5" x14ac:dyDescent="0.75">
      <c r="A32" s="1" t="s">
        <v>147</v>
      </c>
      <c r="E32" t="e">
        <f>qlora_sci_44_70_c13b_0e_g_sampled[[#This Row],[Num Correct Sentences]]/qlora_sci_44_70_c13b_0e_g_sampled[[#This Row],[Num Sentences]]</f>
        <v>#DIV/0!</v>
      </c>
    </row>
    <row r="33" spans="1:5" x14ac:dyDescent="0.75">
      <c r="A33" s="1" t="s">
        <v>148</v>
      </c>
      <c r="E33" t="e">
        <f>qlora_sci_44_70_c13b_0e_g_sampled[[#This Row],[Num Correct Sentences]]/qlora_sci_44_70_c13b_0e_g_sampled[[#This Row],[Num Sentences]]</f>
        <v>#DIV/0!</v>
      </c>
    </row>
    <row r="34" spans="1:5" x14ac:dyDescent="0.75">
      <c r="A34" s="1" t="s">
        <v>149</v>
      </c>
      <c r="E34" t="e">
        <f>qlora_sci_44_70_c13b_0e_g_sampled[[#This Row],[Num Correct Sentences]]/qlora_sci_44_70_c13b_0e_g_sampled[[#This Row],[Num Sentences]]</f>
        <v>#DIV/0!</v>
      </c>
    </row>
    <row r="35" spans="1:5" x14ac:dyDescent="0.75">
      <c r="A35" s="1" t="s">
        <v>150</v>
      </c>
      <c r="E35" t="e">
        <f>qlora_sci_44_70_c13b_0e_g_sampled[[#This Row],[Num Correct Sentences]]/qlora_sci_44_70_c13b_0e_g_sampled[[#This Row],[Num Sentences]]</f>
        <v>#DIV/0!</v>
      </c>
    </row>
    <row r="36" spans="1:5" x14ac:dyDescent="0.75">
      <c r="A36" s="1" t="s">
        <v>151</v>
      </c>
      <c r="E36" t="e">
        <f>qlora_sci_44_70_c13b_0e_g_sampled[[#This Row],[Num Correct Sentences]]/qlora_sci_44_70_c13b_0e_g_sampled[[#This Row],[Num Sentences]]</f>
        <v>#DIV/0!</v>
      </c>
    </row>
    <row r="37" spans="1:5" x14ac:dyDescent="0.75">
      <c r="A37" s="1" t="s">
        <v>152</v>
      </c>
      <c r="E37" t="e">
        <f>qlora_sci_44_70_c13b_0e_g_sampled[[#This Row],[Num Correct Sentences]]/qlora_sci_44_70_c13b_0e_g_sampled[[#This Row],[Num Sentences]]</f>
        <v>#DIV/0!</v>
      </c>
    </row>
    <row r="38" spans="1:5" x14ac:dyDescent="0.75">
      <c r="A38" s="1" t="s">
        <v>153</v>
      </c>
      <c r="E38" t="e">
        <f>qlora_sci_44_70_c13b_0e_g_sampled[[#This Row],[Num Correct Sentences]]/qlora_sci_44_70_c13b_0e_g_sampled[[#This Row],[Num Sentences]]</f>
        <v>#DIV/0!</v>
      </c>
    </row>
    <row r="39" spans="1:5" x14ac:dyDescent="0.75">
      <c r="A39" s="1" t="s">
        <v>154</v>
      </c>
      <c r="E39" t="e">
        <f>qlora_sci_44_70_c13b_0e_g_sampled[[#This Row],[Num Correct Sentences]]/qlora_sci_44_70_c13b_0e_g_sampled[[#This Row],[Num Sentences]]</f>
        <v>#DIV/0!</v>
      </c>
    </row>
    <row r="40" spans="1:5" x14ac:dyDescent="0.75">
      <c r="A40" s="1" t="s">
        <v>155</v>
      </c>
      <c r="E40" t="e">
        <f>qlora_sci_44_70_c13b_0e_g_sampled[[#This Row],[Num Correct Sentences]]/qlora_sci_44_70_c13b_0e_g_sampled[[#This Row],[Num Sentences]]</f>
        <v>#DIV/0!</v>
      </c>
    </row>
    <row r="41" spans="1:5" x14ac:dyDescent="0.75">
      <c r="A41" s="1" t="s">
        <v>156</v>
      </c>
      <c r="E41" t="e">
        <f>qlora_sci_44_70_c13b_0e_g_sampled[[#This Row],[Num Correct Sentences]]/qlora_sci_44_70_c13b_0e_g_sampled[[#This Row],[Num Sentences]]</f>
        <v>#DIV/0!</v>
      </c>
    </row>
    <row r="42" spans="1:5" x14ac:dyDescent="0.75">
      <c r="A42" s="1" t="s">
        <v>157</v>
      </c>
      <c r="E42" t="e">
        <f>qlora_sci_44_70_c13b_0e_g_sampled[[#This Row],[Num Correct Sentences]]/qlora_sci_44_70_c13b_0e_g_sampled[[#This Row],[Num Sentences]]</f>
        <v>#DIV/0!</v>
      </c>
    </row>
    <row r="43" spans="1:5" x14ac:dyDescent="0.75">
      <c r="A43" s="1" t="s">
        <v>158</v>
      </c>
      <c r="E43" t="e">
        <f>qlora_sci_44_70_c13b_0e_g_sampled[[#This Row],[Num Correct Sentences]]/qlora_sci_44_70_c13b_0e_g_sampled[[#This Row],[Num Sentences]]</f>
        <v>#DIV/0!</v>
      </c>
    </row>
    <row r="44" spans="1:5" x14ac:dyDescent="0.75">
      <c r="A44" s="1" t="s">
        <v>159</v>
      </c>
      <c r="E44" t="e">
        <f>qlora_sci_44_70_c13b_0e_g_sampled[[#This Row],[Num Correct Sentences]]/qlora_sci_44_70_c13b_0e_g_sampled[[#This Row],[Num Sentences]]</f>
        <v>#DIV/0!</v>
      </c>
    </row>
    <row r="45" spans="1:5" x14ac:dyDescent="0.75">
      <c r="A45" s="1" t="s">
        <v>160</v>
      </c>
      <c r="E45" t="e">
        <f>qlora_sci_44_70_c13b_0e_g_sampled[[#This Row],[Num Correct Sentences]]/qlora_sci_44_70_c13b_0e_g_sampled[[#This Row],[Num Sentences]]</f>
        <v>#DIV/0!</v>
      </c>
    </row>
    <row r="46" spans="1:5" x14ac:dyDescent="0.75">
      <c r="A46" s="1" t="s">
        <v>161</v>
      </c>
      <c r="E46" t="e">
        <f>qlora_sci_44_70_c13b_0e_g_sampled[[#This Row],[Num Correct Sentences]]/qlora_sci_44_70_c13b_0e_g_sampled[[#This Row],[Num Sentences]]</f>
        <v>#DIV/0!</v>
      </c>
    </row>
    <row r="47" spans="1:5" x14ac:dyDescent="0.75">
      <c r="A47" s="1" t="s">
        <v>162</v>
      </c>
      <c r="E47" t="e">
        <f>qlora_sci_44_70_c13b_0e_g_sampled[[#This Row],[Num Correct Sentences]]/qlora_sci_44_70_c13b_0e_g_sampled[[#This Row],[Num Sentences]]</f>
        <v>#DIV/0!</v>
      </c>
    </row>
    <row r="48" spans="1:5" x14ac:dyDescent="0.75">
      <c r="A48" s="1" t="s">
        <v>163</v>
      </c>
      <c r="E48" t="e">
        <f>qlora_sci_44_70_c13b_0e_g_sampled[[#This Row],[Num Correct Sentences]]/qlora_sci_44_70_c13b_0e_g_sampled[[#This Row],[Num Sentences]]</f>
        <v>#DIV/0!</v>
      </c>
    </row>
    <row r="49" spans="1:5" x14ac:dyDescent="0.75">
      <c r="A49" s="1" t="s">
        <v>164</v>
      </c>
      <c r="E49" t="e">
        <f>qlora_sci_44_70_c13b_0e_g_sampled[[#This Row],[Num Correct Sentences]]/qlora_sci_44_70_c13b_0e_g_sampled[[#This Row],[Num Sentences]]</f>
        <v>#DIV/0!</v>
      </c>
    </row>
    <row r="50" spans="1:5" x14ac:dyDescent="0.75">
      <c r="A50" s="1" t="s">
        <v>165</v>
      </c>
      <c r="E50" t="e">
        <f>qlora_sci_44_70_c13b_0e_g_sampled[[#This Row],[Num Correct Sentences]]/qlora_sci_44_70_c13b_0e_g_sampled[[#This Row],[Num Sentences]]</f>
        <v>#DIV/0!</v>
      </c>
    </row>
    <row r="51" spans="1:5" x14ac:dyDescent="0.75">
      <c r="A51" s="1" t="s">
        <v>166</v>
      </c>
      <c r="E51" t="e">
        <f>qlora_sci_44_70_c13b_0e_g_sampled[[#This Row],[Num Correct Sentences]]/qlora_sci_44_70_c13b_0e_g_sampled[[#This Row],[Num Sentences]]</f>
        <v>#DIV/0!</v>
      </c>
    </row>
  </sheetData>
  <phoneticPr fontId="1"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9739E-7E30-468C-AAA3-FEA4D42A7AB8}">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116</v>
      </c>
      <c r="B1" t="s">
        <v>104</v>
      </c>
      <c r="C1" t="s">
        <v>418</v>
      </c>
      <c r="D1" t="s">
        <v>419</v>
      </c>
      <c r="E1" t="s">
        <v>420</v>
      </c>
      <c r="F1" t="s">
        <v>421</v>
      </c>
      <c r="G1" t="s">
        <v>417</v>
      </c>
    </row>
    <row r="2" spans="1:7" x14ac:dyDescent="0.75">
      <c r="A2" s="1" t="s">
        <v>167</v>
      </c>
      <c r="B2">
        <v>0</v>
      </c>
      <c r="C2">
        <v>5</v>
      </c>
      <c r="D2">
        <v>2</v>
      </c>
      <c r="E2">
        <f>qlora_sci_40_70_c13b_2e_g_sampled[[#This Row],[Num Correct Sentences]]/qlora_sci_40_70_c13b_2e_g_sampled[[#This Row],[Num Sentences]]</f>
        <v>0.4</v>
      </c>
    </row>
    <row r="3" spans="1:7" x14ac:dyDescent="0.75">
      <c r="A3" s="1" t="s">
        <v>168</v>
      </c>
      <c r="B3">
        <v>0</v>
      </c>
      <c r="C3">
        <v>7</v>
      </c>
      <c r="D3">
        <v>2</v>
      </c>
      <c r="E3">
        <f>qlora_sci_40_70_c13b_2e_g_sampled[[#This Row],[Num Correct Sentences]]/qlora_sci_40_70_c13b_2e_g_sampled[[#This Row],[Num Sentences]]</f>
        <v>0.2857142857142857</v>
      </c>
    </row>
    <row r="4" spans="1:7" x14ac:dyDescent="0.75">
      <c r="A4" s="1" t="s">
        <v>169</v>
      </c>
      <c r="B4">
        <v>0</v>
      </c>
      <c r="C4">
        <v>7</v>
      </c>
      <c r="D4">
        <v>4</v>
      </c>
      <c r="E4">
        <f>qlora_sci_40_70_c13b_2e_g_sampled[[#This Row],[Num Correct Sentences]]/qlora_sci_40_70_c13b_2e_g_sampled[[#This Row],[Num Sentences]]</f>
        <v>0.5714285714285714</v>
      </c>
    </row>
    <row r="5" spans="1:7" x14ac:dyDescent="0.75">
      <c r="A5" s="1" t="s">
        <v>170</v>
      </c>
      <c r="B5">
        <v>0</v>
      </c>
      <c r="C5">
        <v>6</v>
      </c>
      <c r="D5">
        <v>3</v>
      </c>
      <c r="E5">
        <f>qlora_sci_40_70_c13b_2e_g_sampled[[#This Row],[Num Correct Sentences]]/qlora_sci_40_70_c13b_2e_g_sampled[[#This Row],[Num Sentences]]</f>
        <v>0.5</v>
      </c>
    </row>
    <row r="6" spans="1:7" x14ac:dyDescent="0.75">
      <c r="A6" s="1" t="s">
        <v>171</v>
      </c>
      <c r="B6">
        <v>0</v>
      </c>
      <c r="C6">
        <v>7</v>
      </c>
      <c r="D6">
        <v>0</v>
      </c>
      <c r="E6">
        <f>qlora_sci_40_70_c13b_2e_g_sampled[[#This Row],[Num Correct Sentences]]/qlora_sci_40_70_c13b_2e_g_sampled[[#This Row],[Num Sentences]]</f>
        <v>0</v>
      </c>
    </row>
    <row r="7" spans="1:7" x14ac:dyDescent="0.75">
      <c r="A7" s="1" t="s">
        <v>172</v>
      </c>
      <c r="B7">
        <v>0</v>
      </c>
      <c r="C7">
        <v>2</v>
      </c>
      <c r="D7">
        <v>0</v>
      </c>
      <c r="E7">
        <f>qlora_sci_40_70_c13b_2e_g_sampled[[#This Row],[Num Correct Sentences]]/qlora_sci_40_70_c13b_2e_g_sampled[[#This Row],[Num Sentences]]</f>
        <v>0</v>
      </c>
    </row>
    <row r="8" spans="1:7" x14ac:dyDescent="0.75">
      <c r="A8" s="1" t="s">
        <v>173</v>
      </c>
      <c r="B8">
        <v>0</v>
      </c>
      <c r="C8">
        <v>5</v>
      </c>
      <c r="D8">
        <v>0</v>
      </c>
      <c r="E8">
        <f>qlora_sci_40_70_c13b_2e_g_sampled[[#This Row],[Num Correct Sentences]]/qlora_sci_40_70_c13b_2e_g_sampled[[#This Row],[Num Sentences]]</f>
        <v>0</v>
      </c>
    </row>
    <row r="9" spans="1:7" x14ac:dyDescent="0.75">
      <c r="A9" s="1" t="s">
        <v>174</v>
      </c>
      <c r="B9">
        <v>0</v>
      </c>
      <c r="C9">
        <v>6</v>
      </c>
      <c r="D9">
        <v>3</v>
      </c>
      <c r="E9">
        <f>qlora_sci_40_70_c13b_2e_g_sampled[[#This Row],[Num Correct Sentences]]/qlora_sci_40_70_c13b_2e_g_sampled[[#This Row],[Num Sentences]]</f>
        <v>0.5</v>
      </c>
    </row>
    <row r="10" spans="1:7" x14ac:dyDescent="0.75">
      <c r="A10" s="1" t="s">
        <v>175</v>
      </c>
      <c r="B10">
        <v>0</v>
      </c>
      <c r="C10">
        <v>5</v>
      </c>
      <c r="D10">
        <v>2</v>
      </c>
      <c r="E10">
        <f>qlora_sci_40_70_c13b_2e_g_sampled[[#This Row],[Num Correct Sentences]]/qlora_sci_40_70_c13b_2e_g_sampled[[#This Row],[Num Sentences]]</f>
        <v>0.4</v>
      </c>
    </row>
    <row r="11" spans="1:7" x14ac:dyDescent="0.75">
      <c r="A11" s="1" t="s">
        <v>176</v>
      </c>
      <c r="B11">
        <v>0</v>
      </c>
      <c r="C11">
        <v>5</v>
      </c>
      <c r="D11">
        <v>1</v>
      </c>
      <c r="E11">
        <f>qlora_sci_40_70_c13b_2e_g_sampled[[#This Row],[Num Correct Sentences]]/qlora_sci_40_70_c13b_2e_g_sampled[[#This Row],[Num Sentences]]</f>
        <v>0.2</v>
      </c>
      <c r="F11">
        <f>SUM(E2:E11)/10</f>
        <v>0.2857142857142857</v>
      </c>
      <c r="G11">
        <v>0</v>
      </c>
    </row>
    <row r="12" spans="1:7" x14ac:dyDescent="0.75">
      <c r="A12" s="1" t="s">
        <v>177</v>
      </c>
      <c r="E12" t="e">
        <f>qlora_sci_40_70_c13b_2e_g_sampled[[#This Row],[Num Correct Sentences]]/qlora_sci_40_70_c13b_2e_g_sampled[[#This Row],[Num Sentences]]</f>
        <v>#DIV/0!</v>
      </c>
    </row>
    <row r="13" spans="1:7" x14ac:dyDescent="0.75">
      <c r="A13" s="1" t="s">
        <v>178</v>
      </c>
      <c r="E13" t="e">
        <f>qlora_sci_40_70_c13b_2e_g_sampled[[#This Row],[Num Correct Sentences]]/qlora_sci_40_70_c13b_2e_g_sampled[[#This Row],[Num Sentences]]</f>
        <v>#DIV/0!</v>
      </c>
    </row>
    <row r="14" spans="1:7" x14ac:dyDescent="0.75">
      <c r="A14" s="1" t="s">
        <v>179</v>
      </c>
      <c r="E14" t="e">
        <f>qlora_sci_40_70_c13b_2e_g_sampled[[#This Row],[Num Correct Sentences]]/qlora_sci_40_70_c13b_2e_g_sampled[[#This Row],[Num Sentences]]</f>
        <v>#DIV/0!</v>
      </c>
    </row>
    <row r="15" spans="1:7" x14ac:dyDescent="0.75">
      <c r="A15" s="1" t="s">
        <v>180</v>
      </c>
      <c r="E15" t="e">
        <f>qlora_sci_40_70_c13b_2e_g_sampled[[#This Row],[Num Correct Sentences]]/qlora_sci_40_70_c13b_2e_g_sampled[[#This Row],[Num Sentences]]</f>
        <v>#DIV/0!</v>
      </c>
    </row>
    <row r="16" spans="1:7" x14ac:dyDescent="0.75">
      <c r="A16" s="1" t="s">
        <v>181</v>
      </c>
      <c r="E16" t="e">
        <f>qlora_sci_40_70_c13b_2e_g_sampled[[#This Row],[Num Correct Sentences]]/qlora_sci_40_70_c13b_2e_g_sampled[[#This Row],[Num Sentences]]</f>
        <v>#DIV/0!</v>
      </c>
    </row>
    <row r="17" spans="1:5" x14ac:dyDescent="0.75">
      <c r="A17" s="1" t="s">
        <v>182</v>
      </c>
      <c r="E17" t="e">
        <f>qlora_sci_40_70_c13b_2e_g_sampled[[#This Row],[Num Correct Sentences]]/qlora_sci_40_70_c13b_2e_g_sampled[[#This Row],[Num Sentences]]</f>
        <v>#DIV/0!</v>
      </c>
    </row>
    <row r="18" spans="1:5" x14ac:dyDescent="0.75">
      <c r="A18" s="1" t="s">
        <v>183</v>
      </c>
      <c r="E18" t="e">
        <f>qlora_sci_40_70_c13b_2e_g_sampled[[#This Row],[Num Correct Sentences]]/qlora_sci_40_70_c13b_2e_g_sampled[[#This Row],[Num Sentences]]</f>
        <v>#DIV/0!</v>
      </c>
    </row>
    <row r="19" spans="1:5" x14ac:dyDescent="0.75">
      <c r="A19" s="1" t="s">
        <v>184</v>
      </c>
      <c r="E19" t="e">
        <f>qlora_sci_40_70_c13b_2e_g_sampled[[#This Row],[Num Correct Sentences]]/qlora_sci_40_70_c13b_2e_g_sampled[[#This Row],[Num Sentences]]</f>
        <v>#DIV/0!</v>
      </c>
    </row>
    <row r="20" spans="1:5" x14ac:dyDescent="0.75">
      <c r="A20" s="1" t="s">
        <v>185</v>
      </c>
      <c r="E20" t="e">
        <f>qlora_sci_40_70_c13b_2e_g_sampled[[#This Row],[Num Correct Sentences]]/qlora_sci_40_70_c13b_2e_g_sampled[[#This Row],[Num Sentences]]</f>
        <v>#DIV/0!</v>
      </c>
    </row>
    <row r="21" spans="1:5" x14ac:dyDescent="0.75">
      <c r="A21" s="1" t="s">
        <v>186</v>
      </c>
      <c r="E21" t="e">
        <f>qlora_sci_40_70_c13b_2e_g_sampled[[#This Row],[Num Correct Sentences]]/qlora_sci_40_70_c13b_2e_g_sampled[[#This Row],[Num Sentences]]</f>
        <v>#DIV/0!</v>
      </c>
    </row>
    <row r="22" spans="1:5" x14ac:dyDescent="0.75">
      <c r="A22" s="1" t="s">
        <v>187</v>
      </c>
      <c r="E22" t="e">
        <f>qlora_sci_40_70_c13b_2e_g_sampled[[#This Row],[Num Correct Sentences]]/qlora_sci_40_70_c13b_2e_g_sampled[[#This Row],[Num Sentences]]</f>
        <v>#DIV/0!</v>
      </c>
    </row>
    <row r="23" spans="1:5" x14ac:dyDescent="0.75">
      <c r="A23" s="1" t="s">
        <v>188</v>
      </c>
      <c r="E23" t="e">
        <f>qlora_sci_40_70_c13b_2e_g_sampled[[#This Row],[Num Correct Sentences]]/qlora_sci_40_70_c13b_2e_g_sampled[[#This Row],[Num Sentences]]</f>
        <v>#DIV/0!</v>
      </c>
    </row>
    <row r="24" spans="1:5" x14ac:dyDescent="0.75">
      <c r="A24" s="1" t="s">
        <v>189</v>
      </c>
      <c r="E24" t="e">
        <f>qlora_sci_40_70_c13b_2e_g_sampled[[#This Row],[Num Correct Sentences]]/qlora_sci_40_70_c13b_2e_g_sampled[[#This Row],[Num Sentences]]</f>
        <v>#DIV/0!</v>
      </c>
    </row>
    <row r="25" spans="1:5" x14ac:dyDescent="0.75">
      <c r="A25" s="1" t="s">
        <v>190</v>
      </c>
      <c r="E25" t="e">
        <f>qlora_sci_40_70_c13b_2e_g_sampled[[#This Row],[Num Correct Sentences]]/qlora_sci_40_70_c13b_2e_g_sampled[[#This Row],[Num Sentences]]</f>
        <v>#DIV/0!</v>
      </c>
    </row>
    <row r="26" spans="1:5" x14ac:dyDescent="0.75">
      <c r="A26" s="1" t="s">
        <v>191</v>
      </c>
      <c r="E26" t="e">
        <f>qlora_sci_40_70_c13b_2e_g_sampled[[#This Row],[Num Correct Sentences]]/qlora_sci_40_70_c13b_2e_g_sampled[[#This Row],[Num Sentences]]</f>
        <v>#DIV/0!</v>
      </c>
    </row>
    <row r="27" spans="1:5" x14ac:dyDescent="0.75">
      <c r="A27" s="1" t="s">
        <v>192</v>
      </c>
      <c r="E27" t="e">
        <f>qlora_sci_40_70_c13b_2e_g_sampled[[#This Row],[Num Correct Sentences]]/qlora_sci_40_70_c13b_2e_g_sampled[[#This Row],[Num Sentences]]</f>
        <v>#DIV/0!</v>
      </c>
    </row>
    <row r="28" spans="1:5" x14ac:dyDescent="0.75">
      <c r="A28" s="1" t="s">
        <v>193</v>
      </c>
      <c r="E28" t="e">
        <f>qlora_sci_40_70_c13b_2e_g_sampled[[#This Row],[Num Correct Sentences]]/qlora_sci_40_70_c13b_2e_g_sampled[[#This Row],[Num Sentences]]</f>
        <v>#DIV/0!</v>
      </c>
    </row>
    <row r="29" spans="1:5" x14ac:dyDescent="0.75">
      <c r="A29" s="1" t="s">
        <v>194</v>
      </c>
      <c r="E29" t="e">
        <f>qlora_sci_40_70_c13b_2e_g_sampled[[#This Row],[Num Correct Sentences]]/qlora_sci_40_70_c13b_2e_g_sampled[[#This Row],[Num Sentences]]</f>
        <v>#DIV/0!</v>
      </c>
    </row>
    <row r="30" spans="1:5" x14ac:dyDescent="0.75">
      <c r="A30" s="1" t="s">
        <v>195</v>
      </c>
      <c r="E30" t="e">
        <f>qlora_sci_40_70_c13b_2e_g_sampled[[#This Row],[Num Correct Sentences]]/qlora_sci_40_70_c13b_2e_g_sampled[[#This Row],[Num Sentences]]</f>
        <v>#DIV/0!</v>
      </c>
    </row>
    <row r="31" spans="1:5" x14ac:dyDescent="0.75">
      <c r="A31" s="1" t="s">
        <v>196</v>
      </c>
      <c r="E31" t="e">
        <f>qlora_sci_40_70_c13b_2e_g_sampled[[#This Row],[Num Correct Sentences]]/qlora_sci_40_70_c13b_2e_g_sampled[[#This Row],[Num Sentences]]</f>
        <v>#DIV/0!</v>
      </c>
    </row>
    <row r="32" spans="1:5" x14ac:dyDescent="0.75">
      <c r="A32" s="1" t="s">
        <v>197</v>
      </c>
      <c r="E32" t="e">
        <f>qlora_sci_40_70_c13b_2e_g_sampled[[#This Row],[Num Correct Sentences]]/qlora_sci_40_70_c13b_2e_g_sampled[[#This Row],[Num Sentences]]</f>
        <v>#DIV/0!</v>
      </c>
    </row>
    <row r="33" spans="1:5" x14ac:dyDescent="0.75">
      <c r="A33" s="1" t="s">
        <v>198</v>
      </c>
      <c r="E33" t="e">
        <f>qlora_sci_40_70_c13b_2e_g_sampled[[#This Row],[Num Correct Sentences]]/qlora_sci_40_70_c13b_2e_g_sampled[[#This Row],[Num Sentences]]</f>
        <v>#DIV/0!</v>
      </c>
    </row>
    <row r="34" spans="1:5" x14ac:dyDescent="0.75">
      <c r="A34" s="1" t="s">
        <v>199</v>
      </c>
      <c r="E34" t="e">
        <f>qlora_sci_40_70_c13b_2e_g_sampled[[#This Row],[Num Correct Sentences]]/qlora_sci_40_70_c13b_2e_g_sampled[[#This Row],[Num Sentences]]</f>
        <v>#DIV/0!</v>
      </c>
    </row>
    <row r="35" spans="1:5" x14ac:dyDescent="0.75">
      <c r="A35" s="1" t="s">
        <v>200</v>
      </c>
      <c r="E35" t="e">
        <f>qlora_sci_40_70_c13b_2e_g_sampled[[#This Row],[Num Correct Sentences]]/qlora_sci_40_70_c13b_2e_g_sampled[[#This Row],[Num Sentences]]</f>
        <v>#DIV/0!</v>
      </c>
    </row>
    <row r="36" spans="1:5" x14ac:dyDescent="0.75">
      <c r="A36" s="1" t="s">
        <v>201</v>
      </c>
      <c r="E36" t="e">
        <f>qlora_sci_40_70_c13b_2e_g_sampled[[#This Row],[Num Correct Sentences]]/qlora_sci_40_70_c13b_2e_g_sampled[[#This Row],[Num Sentences]]</f>
        <v>#DIV/0!</v>
      </c>
    </row>
    <row r="37" spans="1:5" x14ac:dyDescent="0.75">
      <c r="A37" s="1" t="s">
        <v>202</v>
      </c>
      <c r="E37" t="e">
        <f>qlora_sci_40_70_c13b_2e_g_sampled[[#This Row],[Num Correct Sentences]]/qlora_sci_40_70_c13b_2e_g_sampled[[#This Row],[Num Sentences]]</f>
        <v>#DIV/0!</v>
      </c>
    </row>
    <row r="38" spans="1:5" x14ac:dyDescent="0.75">
      <c r="A38" s="1" t="s">
        <v>203</v>
      </c>
      <c r="E38" t="e">
        <f>qlora_sci_40_70_c13b_2e_g_sampled[[#This Row],[Num Correct Sentences]]/qlora_sci_40_70_c13b_2e_g_sampled[[#This Row],[Num Sentences]]</f>
        <v>#DIV/0!</v>
      </c>
    </row>
    <row r="39" spans="1:5" x14ac:dyDescent="0.75">
      <c r="A39" s="1" t="s">
        <v>204</v>
      </c>
      <c r="E39" t="e">
        <f>qlora_sci_40_70_c13b_2e_g_sampled[[#This Row],[Num Correct Sentences]]/qlora_sci_40_70_c13b_2e_g_sampled[[#This Row],[Num Sentences]]</f>
        <v>#DIV/0!</v>
      </c>
    </row>
    <row r="40" spans="1:5" x14ac:dyDescent="0.75">
      <c r="A40" s="1" t="s">
        <v>205</v>
      </c>
      <c r="E40" t="e">
        <f>qlora_sci_40_70_c13b_2e_g_sampled[[#This Row],[Num Correct Sentences]]/qlora_sci_40_70_c13b_2e_g_sampled[[#This Row],[Num Sentences]]</f>
        <v>#DIV/0!</v>
      </c>
    </row>
    <row r="41" spans="1:5" x14ac:dyDescent="0.75">
      <c r="A41" s="1" t="s">
        <v>206</v>
      </c>
      <c r="E41" t="e">
        <f>qlora_sci_40_70_c13b_2e_g_sampled[[#This Row],[Num Correct Sentences]]/qlora_sci_40_70_c13b_2e_g_sampled[[#This Row],[Num Sentences]]</f>
        <v>#DIV/0!</v>
      </c>
    </row>
    <row r="42" spans="1:5" x14ac:dyDescent="0.75">
      <c r="A42" s="1" t="s">
        <v>207</v>
      </c>
      <c r="E42" t="e">
        <f>qlora_sci_40_70_c13b_2e_g_sampled[[#This Row],[Num Correct Sentences]]/qlora_sci_40_70_c13b_2e_g_sampled[[#This Row],[Num Sentences]]</f>
        <v>#DIV/0!</v>
      </c>
    </row>
    <row r="43" spans="1:5" x14ac:dyDescent="0.75">
      <c r="A43" s="1" t="s">
        <v>208</v>
      </c>
      <c r="E43" t="e">
        <f>qlora_sci_40_70_c13b_2e_g_sampled[[#This Row],[Num Correct Sentences]]/qlora_sci_40_70_c13b_2e_g_sampled[[#This Row],[Num Sentences]]</f>
        <v>#DIV/0!</v>
      </c>
    </row>
    <row r="44" spans="1:5" x14ac:dyDescent="0.75">
      <c r="A44" s="1" t="s">
        <v>209</v>
      </c>
      <c r="E44" t="e">
        <f>qlora_sci_40_70_c13b_2e_g_sampled[[#This Row],[Num Correct Sentences]]/qlora_sci_40_70_c13b_2e_g_sampled[[#This Row],[Num Sentences]]</f>
        <v>#DIV/0!</v>
      </c>
    </row>
    <row r="45" spans="1:5" x14ac:dyDescent="0.75">
      <c r="A45" s="1" t="s">
        <v>210</v>
      </c>
      <c r="E45" t="e">
        <f>qlora_sci_40_70_c13b_2e_g_sampled[[#This Row],[Num Correct Sentences]]/qlora_sci_40_70_c13b_2e_g_sampled[[#This Row],[Num Sentences]]</f>
        <v>#DIV/0!</v>
      </c>
    </row>
    <row r="46" spans="1:5" x14ac:dyDescent="0.75">
      <c r="A46" s="1" t="s">
        <v>211</v>
      </c>
      <c r="E46" t="e">
        <f>qlora_sci_40_70_c13b_2e_g_sampled[[#This Row],[Num Correct Sentences]]/qlora_sci_40_70_c13b_2e_g_sampled[[#This Row],[Num Sentences]]</f>
        <v>#DIV/0!</v>
      </c>
    </row>
    <row r="47" spans="1:5" x14ac:dyDescent="0.75">
      <c r="A47" s="1" t="s">
        <v>212</v>
      </c>
      <c r="E47" t="e">
        <f>qlora_sci_40_70_c13b_2e_g_sampled[[#This Row],[Num Correct Sentences]]/qlora_sci_40_70_c13b_2e_g_sampled[[#This Row],[Num Sentences]]</f>
        <v>#DIV/0!</v>
      </c>
    </row>
    <row r="48" spans="1:5" x14ac:dyDescent="0.75">
      <c r="A48" s="1" t="s">
        <v>213</v>
      </c>
      <c r="E48" t="e">
        <f>qlora_sci_40_70_c13b_2e_g_sampled[[#This Row],[Num Correct Sentences]]/qlora_sci_40_70_c13b_2e_g_sampled[[#This Row],[Num Sentences]]</f>
        <v>#DIV/0!</v>
      </c>
    </row>
    <row r="49" spans="1:5" x14ac:dyDescent="0.75">
      <c r="A49" s="1" t="s">
        <v>214</v>
      </c>
      <c r="E49" t="e">
        <f>qlora_sci_40_70_c13b_2e_g_sampled[[#This Row],[Num Correct Sentences]]/qlora_sci_40_70_c13b_2e_g_sampled[[#This Row],[Num Sentences]]</f>
        <v>#DIV/0!</v>
      </c>
    </row>
    <row r="50" spans="1:5" x14ac:dyDescent="0.75">
      <c r="A50" s="1" t="s">
        <v>215</v>
      </c>
      <c r="E50" t="e">
        <f>qlora_sci_40_70_c13b_2e_g_sampled[[#This Row],[Num Correct Sentences]]/qlora_sci_40_70_c13b_2e_g_sampled[[#This Row],[Num Sentences]]</f>
        <v>#DIV/0!</v>
      </c>
    </row>
    <row r="51" spans="1:5" x14ac:dyDescent="0.75">
      <c r="A51" s="1" t="s">
        <v>216</v>
      </c>
      <c r="E51" t="e">
        <f>qlora_sci_40_70_c13b_2e_g_sampled[[#This Row],[Num Correct Sentences]]/qlora_sci_40_70_c13b_2e_g_sampled[[#This Row],[Num Sentences]]</f>
        <v>#DIV/0!</v>
      </c>
    </row>
  </sheetData>
  <phoneticPr fontId="1" type="noConversion"/>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6BC0-4726-458A-BD21-1A1A85091765}">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116</v>
      </c>
      <c r="B1" t="s">
        <v>104</v>
      </c>
      <c r="C1" t="s">
        <v>418</v>
      </c>
      <c r="D1" t="s">
        <v>419</v>
      </c>
      <c r="E1" t="s">
        <v>420</v>
      </c>
      <c r="F1" t="s">
        <v>421</v>
      </c>
      <c r="G1" t="s">
        <v>417</v>
      </c>
    </row>
    <row r="2" spans="1:7" x14ac:dyDescent="0.75">
      <c r="A2" s="1" t="s">
        <v>217</v>
      </c>
      <c r="B2">
        <v>0</v>
      </c>
      <c r="C2">
        <v>5</v>
      </c>
      <c r="D2">
        <v>3</v>
      </c>
      <c r="E2">
        <f>qlora_sci_44_70_c13b_2e_g_sampled[[#This Row],[Num Correct Sentences]]/qlora_sci_44_70_c13b_2e_g_sampled[[#This Row],[Num Sentences]]</f>
        <v>0.6</v>
      </c>
    </row>
    <row r="3" spans="1:7" x14ac:dyDescent="0.75">
      <c r="A3" s="1" t="s">
        <v>218</v>
      </c>
      <c r="B3">
        <v>0</v>
      </c>
      <c r="C3">
        <v>3</v>
      </c>
      <c r="D3">
        <v>2</v>
      </c>
      <c r="E3">
        <f>qlora_sci_44_70_c13b_2e_g_sampled[[#This Row],[Num Correct Sentences]]/qlora_sci_44_70_c13b_2e_g_sampled[[#This Row],[Num Sentences]]</f>
        <v>0.66666666666666663</v>
      </c>
    </row>
    <row r="4" spans="1:7" x14ac:dyDescent="0.75">
      <c r="A4" s="1" t="s">
        <v>219</v>
      </c>
      <c r="B4">
        <v>0</v>
      </c>
      <c r="C4">
        <v>6</v>
      </c>
      <c r="D4">
        <v>2</v>
      </c>
      <c r="E4">
        <f>qlora_sci_44_70_c13b_2e_g_sampled[[#This Row],[Num Correct Sentences]]/qlora_sci_44_70_c13b_2e_g_sampled[[#This Row],[Num Sentences]]</f>
        <v>0.33333333333333331</v>
      </c>
    </row>
    <row r="5" spans="1:7" x14ac:dyDescent="0.75">
      <c r="A5" s="1" t="s">
        <v>220</v>
      </c>
      <c r="B5">
        <v>0</v>
      </c>
      <c r="C5">
        <v>5</v>
      </c>
      <c r="D5">
        <v>4</v>
      </c>
      <c r="E5">
        <f>qlora_sci_44_70_c13b_2e_g_sampled[[#This Row],[Num Correct Sentences]]/qlora_sci_44_70_c13b_2e_g_sampled[[#This Row],[Num Sentences]]</f>
        <v>0.8</v>
      </c>
    </row>
    <row r="6" spans="1:7" x14ac:dyDescent="0.75">
      <c r="A6" s="1" t="s">
        <v>221</v>
      </c>
      <c r="B6">
        <v>0</v>
      </c>
      <c r="C6">
        <v>6</v>
      </c>
      <c r="D6">
        <v>3</v>
      </c>
      <c r="E6">
        <f>qlora_sci_44_70_c13b_2e_g_sampled[[#This Row],[Num Correct Sentences]]/qlora_sci_44_70_c13b_2e_g_sampled[[#This Row],[Num Sentences]]</f>
        <v>0.5</v>
      </c>
    </row>
    <row r="7" spans="1:7" x14ac:dyDescent="0.75">
      <c r="A7" s="1" t="s">
        <v>222</v>
      </c>
      <c r="B7">
        <v>1</v>
      </c>
      <c r="C7">
        <v>1</v>
      </c>
      <c r="D7">
        <v>1</v>
      </c>
      <c r="E7">
        <f>qlora_sci_44_70_c13b_2e_g_sampled[[#This Row],[Num Correct Sentences]]/qlora_sci_44_70_c13b_2e_g_sampled[[#This Row],[Num Sentences]]</f>
        <v>1</v>
      </c>
    </row>
    <row r="8" spans="1:7" x14ac:dyDescent="0.75">
      <c r="A8" s="1" t="s">
        <v>223</v>
      </c>
      <c r="B8">
        <v>0</v>
      </c>
      <c r="C8">
        <v>3</v>
      </c>
      <c r="D8">
        <v>2</v>
      </c>
      <c r="E8">
        <f>qlora_sci_44_70_c13b_2e_g_sampled[[#This Row],[Num Correct Sentences]]/qlora_sci_44_70_c13b_2e_g_sampled[[#This Row],[Num Sentences]]</f>
        <v>0.66666666666666663</v>
      </c>
    </row>
    <row r="9" spans="1:7" x14ac:dyDescent="0.75">
      <c r="A9" s="1" t="s">
        <v>224</v>
      </c>
      <c r="B9">
        <v>0</v>
      </c>
      <c r="C9">
        <v>4</v>
      </c>
      <c r="D9">
        <v>3</v>
      </c>
      <c r="E9">
        <f>qlora_sci_44_70_c13b_2e_g_sampled[[#This Row],[Num Correct Sentences]]/qlora_sci_44_70_c13b_2e_g_sampled[[#This Row],[Num Sentences]]</f>
        <v>0.75</v>
      </c>
    </row>
    <row r="10" spans="1:7" x14ac:dyDescent="0.75">
      <c r="A10" s="1" t="s">
        <v>225</v>
      </c>
      <c r="B10">
        <v>0</v>
      </c>
      <c r="C10">
        <v>5</v>
      </c>
      <c r="D10">
        <v>4</v>
      </c>
      <c r="E10">
        <f>qlora_sci_44_70_c13b_2e_g_sampled[[#This Row],[Num Correct Sentences]]/qlora_sci_44_70_c13b_2e_g_sampled[[#This Row],[Num Sentences]]</f>
        <v>0.8</v>
      </c>
    </row>
    <row r="11" spans="1:7" x14ac:dyDescent="0.75">
      <c r="A11" s="1" t="s">
        <v>226</v>
      </c>
      <c r="B11">
        <v>0</v>
      </c>
      <c r="C11">
        <v>3</v>
      </c>
      <c r="D11">
        <v>2</v>
      </c>
      <c r="E11">
        <f>qlora_sci_44_70_c13b_2e_g_sampled[[#This Row],[Num Correct Sentences]]/qlora_sci_44_70_c13b_2e_g_sampled[[#This Row],[Num Sentences]]</f>
        <v>0.66666666666666663</v>
      </c>
      <c r="F11">
        <f>SUM(E2:E6,E8:E11)/9</f>
        <v>0.6425925925925926</v>
      </c>
      <c r="G11">
        <v>0</v>
      </c>
    </row>
    <row r="12" spans="1:7" x14ac:dyDescent="0.75">
      <c r="A12" s="1" t="s">
        <v>227</v>
      </c>
      <c r="E12" t="e">
        <f>qlora_sci_44_70_c13b_2e_g_sampled[[#This Row],[Num Correct Sentences]]/qlora_sci_44_70_c13b_2e_g_sampled[[#This Row],[Num Sentences]]</f>
        <v>#DIV/0!</v>
      </c>
    </row>
    <row r="13" spans="1:7" x14ac:dyDescent="0.75">
      <c r="A13" s="1" t="s">
        <v>228</v>
      </c>
      <c r="E13" t="e">
        <f>qlora_sci_44_70_c13b_2e_g_sampled[[#This Row],[Num Correct Sentences]]/qlora_sci_44_70_c13b_2e_g_sampled[[#This Row],[Num Sentences]]</f>
        <v>#DIV/0!</v>
      </c>
    </row>
    <row r="14" spans="1:7" x14ac:dyDescent="0.75">
      <c r="A14" s="1" t="s">
        <v>229</v>
      </c>
      <c r="E14" t="e">
        <f>qlora_sci_44_70_c13b_2e_g_sampled[[#This Row],[Num Correct Sentences]]/qlora_sci_44_70_c13b_2e_g_sampled[[#This Row],[Num Sentences]]</f>
        <v>#DIV/0!</v>
      </c>
    </row>
    <row r="15" spans="1:7" x14ac:dyDescent="0.75">
      <c r="A15" s="1" t="s">
        <v>230</v>
      </c>
      <c r="E15" t="e">
        <f>qlora_sci_44_70_c13b_2e_g_sampled[[#This Row],[Num Correct Sentences]]/qlora_sci_44_70_c13b_2e_g_sampled[[#This Row],[Num Sentences]]</f>
        <v>#DIV/0!</v>
      </c>
    </row>
    <row r="16" spans="1:7" x14ac:dyDescent="0.75">
      <c r="A16" s="1" t="s">
        <v>231</v>
      </c>
      <c r="E16" t="e">
        <f>qlora_sci_44_70_c13b_2e_g_sampled[[#This Row],[Num Correct Sentences]]/qlora_sci_44_70_c13b_2e_g_sampled[[#This Row],[Num Sentences]]</f>
        <v>#DIV/0!</v>
      </c>
    </row>
    <row r="17" spans="1:5" x14ac:dyDescent="0.75">
      <c r="A17" s="1" t="s">
        <v>232</v>
      </c>
      <c r="E17" t="e">
        <f>qlora_sci_44_70_c13b_2e_g_sampled[[#This Row],[Num Correct Sentences]]/qlora_sci_44_70_c13b_2e_g_sampled[[#This Row],[Num Sentences]]</f>
        <v>#DIV/0!</v>
      </c>
    </row>
    <row r="18" spans="1:5" x14ac:dyDescent="0.75">
      <c r="A18" s="1" t="s">
        <v>233</v>
      </c>
      <c r="E18" t="e">
        <f>qlora_sci_44_70_c13b_2e_g_sampled[[#This Row],[Num Correct Sentences]]/qlora_sci_44_70_c13b_2e_g_sampled[[#This Row],[Num Sentences]]</f>
        <v>#DIV/0!</v>
      </c>
    </row>
    <row r="19" spans="1:5" x14ac:dyDescent="0.75">
      <c r="A19" s="1" t="s">
        <v>234</v>
      </c>
      <c r="E19" t="e">
        <f>qlora_sci_44_70_c13b_2e_g_sampled[[#This Row],[Num Correct Sentences]]/qlora_sci_44_70_c13b_2e_g_sampled[[#This Row],[Num Sentences]]</f>
        <v>#DIV/0!</v>
      </c>
    </row>
    <row r="20" spans="1:5" x14ac:dyDescent="0.75">
      <c r="A20" s="1" t="s">
        <v>235</v>
      </c>
      <c r="E20" t="e">
        <f>qlora_sci_44_70_c13b_2e_g_sampled[[#This Row],[Num Correct Sentences]]/qlora_sci_44_70_c13b_2e_g_sampled[[#This Row],[Num Sentences]]</f>
        <v>#DIV/0!</v>
      </c>
    </row>
    <row r="21" spans="1:5" x14ac:dyDescent="0.75">
      <c r="A21" s="1" t="s">
        <v>236</v>
      </c>
      <c r="E21" t="e">
        <f>qlora_sci_44_70_c13b_2e_g_sampled[[#This Row],[Num Correct Sentences]]/qlora_sci_44_70_c13b_2e_g_sampled[[#This Row],[Num Sentences]]</f>
        <v>#DIV/0!</v>
      </c>
    </row>
    <row r="22" spans="1:5" x14ac:dyDescent="0.75">
      <c r="A22" s="1" t="s">
        <v>237</v>
      </c>
      <c r="E22" t="e">
        <f>qlora_sci_44_70_c13b_2e_g_sampled[[#This Row],[Num Correct Sentences]]/qlora_sci_44_70_c13b_2e_g_sampled[[#This Row],[Num Sentences]]</f>
        <v>#DIV/0!</v>
      </c>
    </row>
    <row r="23" spans="1:5" x14ac:dyDescent="0.75">
      <c r="A23" s="1" t="s">
        <v>238</v>
      </c>
      <c r="E23" t="e">
        <f>qlora_sci_44_70_c13b_2e_g_sampled[[#This Row],[Num Correct Sentences]]/qlora_sci_44_70_c13b_2e_g_sampled[[#This Row],[Num Sentences]]</f>
        <v>#DIV/0!</v>
      </c>
    </row>
    <row r="24" spans="1:5" x14ac:dyDescent="0.75">
      <c r="A24" s="1" t="s">
        <v>239</v>
      </c>
      <c r="E24" t="e">
        <f>qlora_sci_44_70_c13b_2e_g_sampled[[#This Row],[Num Correct Sentences]]/qlora_sci_44_70_c13b_2e_g_sampled[[#This Row],[Num Sentences]]</f>
        <v>#DIV/0!</v>
      </c>
    </row>
    <row r="25" spans="1:5" x14ac:dyDescent="0.75">
      <c r="A25" s="1" t="s">
        <v>240</v>
      </c>
      <c r="E25" t="e">
        <f>qlora_sci_44_70_c13b_2e_g_sampled[[#This Row],[Num Correct Sentences]]/qlora_sci_44_70_c13b_2e_g_sampled[[#This Row],[Num Sentences]]</f>
        <v>#DIV/0!</v>
      </c>
    </row>
    <row r="26" spans="1:5" x14ac:dyDescent="0.75">
      <c r="A26" s="1" t="s">
        <v>241</v>
      </c>
      <c r="E26" t="e">
        <f>qlora_sci_44_70_c13b_2e_g_sampled[[#This Row],[Num Correct Sentences]]/qlora_sci_44_70_c13b_2e_g_sampled[[#This Row],[Num Sentences]]</f>
        <v>#DIV/0!</v>
      </c>
    </row>
    <row r="27" spans="1:5" x14ac:dyDescent="0.75">
      <c r="A27" s="1" t="s">
        <v>242</v>
      </c>
      <c r="E27" t="e">
        <f>qlora_sci_44_70_c13b_2e_g_sampled[[#This Row],[Num Correct Sentences]]/qlora_sci_44_70_c13b_2e_g_sampled[[#This Row],[Num Sentences]]</f>
        <v>#DIV/0!</v>
      </c>
    </row>
    <row r="28" spans="1:5" x14ac:dyDescent="0.75">
      <c r="A28" s="1" t="s">
        <v>243</v>
      </c>
      <c r="E28" t="e">
        <f>qlora_sci_44_70_c13b_2e_g_sampled[[#This Row],[Num Correct Sentences]]/qlora_sci_44_70_c13b_2e_g_sampled[[#This Row],[Num Sentences]]</f>
        <v>#DIV/0!</v>
      </c>
    </row>
    <row r="29" spans="1:5" x14ac:dyDescent="0.75">
      <c r="A29" s="1" t="s">
        <v>244</v>
      </c>
      <c r="E29" t="e">
        <f>qlora_sci_44_70_c13b_2e_g_sampled[[#This Row],[Num Correct Sentences]]/qlora_sci_44_70_c13b_2e_g_sampled[[#This Row],[Num Sentences]]</f>
        <v>#DIV/0!</v>
      </c>
    </row>
    <row r="30" spans="1:5" x14ac:dyDescent="0.75">
      <c r="A30" s="1" t="s">
        <v>245</v>
      </c>
      <c r="E30" t="e">
        <f>qlora_sci_44_70_c13b_2e_g_sampled[[#This Row],[Num Correct Sentences]]/qlora_sci_44_70_c13b_2e_g_sampled[[#This Row],[Num Sentences]]</f>
        <v>#DIV/0!</v>
      </c>
    </row>
    <row r="31" spans="1:5" x14ac:dyDescent="0.75">
      <c r="A31" s="1" t="s">
        <v>246</v>
      </c>
      <c r="E31" t="e">
        <f>qlora_sci_44_70_c13b_2e_g_sampled[[#This Row],[Num Correct Sentences]]/qlora_sci_44_70_c13b_2e_g_sampled[[#This Row],[Num Sentences]]</f>
        <v>#DIV/0!</v>
      </c>
    </row>
    <row r="32" spans="1:5" x14ac:dyDescent="0.75">
      <c r="A32" s="1" t="s">
        <v>247</v>
      </c>
      <c r="E32" t="e">
        <f>qlora_sci_44_70_c13b_2e_g_sampled[[#This Row],[Num Correct Sentences]]/qlora_sci_44_70_c13b_2e_g_sampled[[#This Row],[Num Sentences]]</f>
        <v>#DIV/0!</v>
      </c>
    </row>
    <row r="33" spans="1:5" x14ac:dyDescent="0.75">
      <c r="A33" s="1" t="s">
        <v>248</v>
      </c>
      <c r="E33" t="e">
        <f>qlora_sci_44_70_c13b_2e_g_sampled[[#This Row],[Num Correct Sentences]]/qlora_sci_44_70_c13b_2e_g_sampled[[#This Row],[Num Sentences]]</f>
        <v>#DIV/0!</v>
      </c>
    </row>
    <row r="34" spans="1:5" x14ac:dyDescent="0.75">
      <c r="A34" s="1" t="s">
        <v>249</v>
      </c>
      <c r="E34" t="e">
        <f>qlora_sci_44_70_c13b_2e_g_sampled[[#This Row],[Num Correct Sentences]]/qlora_sci_44_70_c13b_2e_g_sampled[[#This Row],[Num Sentences]]</f>
        <v>#DIV/0!</v>
      </c>
    </row>
    <row r="35" spans="1:5" x14ac:dyDescent="0.75">
      <c r="A35" s="1" t="s">
        <v>250</v>
      </c>
      <c r="E35" t="e">
        <f>qlora_sci_44_70_c13b_2e_g_sampled[[#This Row],[Num Correct Sentences]]/qlora_sci_44_70_c13b_2e_g_sampled[[#This Row],[Num Sentences]]</f>
        <v>#DIV/0!</v>
      </c>
    </row>
    <row r="36" spans="1:5" x14ac:dyDescent="0.75">
      <c r="A36" s="1" t="s">
        <v>251</v>
      </c>
      <c r="E36" t="e">
        <f>qlora_sci_44_70_c13b_2e_g_sampled[[#This Row],[Num Correct Sentences]]/qlora_sci_44_70_c13b_2e_g_sampled[[#This Row],[Num Sentences]]</f>
        <v>#DIV/0!</v>
      </c>
    </row>
    <row r="37" spans="1:5" x14ac:dyDescent="0.75">
      <c r="A37" s="1" t="s">
        <v>252</v>
      </c>
      <c r="E37" t="e">
        <f>qlora_sci_44_70_c13b_2e_g_sampled[[#This Row],[Num Correct Sentences]]/qlora_sci_44_70_c13b_2e_g_sampled[[#This Row],[Num Sentences]]</f>
        <v>#DIV/0!</v>
      </c>
    </row>
    <row r="38" spans="1:5" x14ac:dyDescent="0.75">
      <c r="A38" s="1" t="s">
        <v>253</v>
      </c>
      <c r="E38" t="e">
        <f>qlora_sci_44_70_c13b_2e_g_sampled[[#This Row],[Num Correct Sentences]]/qlora_sci_44_70_c13b_2e_g_sampled[[#This Row],[Num Sentences]]</f>
        <v>#DIV/0!</v>
      </c>
    </row>
    <row r="39" spans="1:5" x14ac:dyDescent="0.75">
      <c r="A39" s="1" t="s">
        <v>254</v>
      </c>
      <c r="E39" t="e">
        <f>qlora_sci_44_70_c13b_2e_g_sampled[[#This Row],[Num Correct Sentences]]/qlora_sci_44_70_c13b_2e_g_sampled[[#This Row],[Num Sentences]]</f>
        <v>#DIV/0!</v>
      </c>
    </row>
    <row r="40" spans="1:5" x14ac:dyDescent="0.75">
      <c r="A40" s="1" t="s">
        <v>255</v>
      </c>
      <c r="E40" t="e">
        <f>qlora_sci_44_70_c13b_2e_g_sampled[[#This Row],[Num Correct Sentences]]/qlora_sci_44_70_c13b_2e_g_sampled[[#This Row],[Num Sentences]]</f>
        <v>#DIV/0!</v>
      </c>
    </row>
    <row r="41" spans="1:5" x14ac:dyDescent="0.75">
      <c r="A41" s="1" t="s">
        <v>256</v>
      </c>
      <c r="E41" t="e">
        <f>qlora_sci_44_70_c13b_2e_g_sampled[[#This Row],[Num Correct Sentences]]/qlora_sci_44_70_c13b_2e_g_sampled[[#This Row],[Num Sentences]]</f>
        <v>#DIV/0!</v>
      </c>
    </row>
    <row r="42" spans="1:5" x14ac:dyDescent="0.75">
      <c r="A42" s="1" t="s">
        <v>257</v>
      </c>
      <c r="E42" t="e">
        <f>qlora_sci_44_70_c13b_2e_g_sampled[[#This Row],[Num Correct Sentences]]/qlora_sci_44_70_c13b_2e_g_sampled[[#This Row],[Num Sentences]]</f>
        <v>#DIV/0!</v>
      </c>
    </row>
    <row r="43" spans="1:5" x14ac:dyDescent="0.75">
      <c r="A43" s="1" t="s">
        <v>258</v>
      </c>
      <c r="E43" t="e">
        <f>qlora_sci_44_70_c13b_2e_g_sampled[[#This Row],[Num Correct Sentences]]/qlora_sci_44_70_c13b_2e_g_sampled[[#This Row],[Num Sentences]]</f>
        <v>#DIV/0!</v>
      </c>
    </row>
    <row r="44" spans="1:5" x14ac:dyDescent="0.75">
      <c r="A44" s="1" t="s">
        <v>259</v>
      </c>
      <c r="E44" t="e">
        <f>qlora_sci_44_70_c13b_2e_g_sampled[[#This Row],[Num Correct Sentences]]/qlora_sci_44_70_c13b_2e_g_sampled[[#This Row],[Num Sentences]]</f>
        <v>#DIV/0!</v>
      </c>
    </row>
    <row r="45" spans="1:5" x14ac:dyDescent="0.75">
      <c r="A45" s="1" t="s">
        <v>260</v>
      </c>
      <c r="E45" t="e">
        <f>qlora_sci_44_70_c13b_2e_g_sampled[[#This Row],[Num Correct Sentences]]/qlora_sci_44_70_c13b_2e_g_sampled[[#This Row],[Num Sentences]]</f>
        <v>#DIV/0!</v>
      </c>
    </row>
    <row r="46" spans="1:5" x14ac:dyDescent="0.75">
      <c r="A46" s="1" t="s">
        <v>261</v>
      </c>
      <c r="E46" t="e">
        <f>qlora_sci_44_70_c13b_2e_g_sampled[[#This Row],[Num Correct Sentences]]/qlora_sci_44_70_c13b_2e_g_sampled[[#This Row],[Num Sentences]]</f>
        <v>#DIV/0!</v>
      </c>
    </row>
    <row r="47" spans="1:5" x14ac:dyDescent="0.75">
      <c r="A47" s="1" t="s">
        <v>262</v>
      </c>
      <c r="E47" t="e">
        <f>qlora_sci_44_70_c13b_2e_g_sampled[[#This Row],[Num Correct Sentences]]/qlora_sci_44_70_c13b_2e_g_sampled[[#This Row],[Num Sentences]]</f>
        <v>#DIV/0!</v>
      </c>
    </row>
    <row r="48" spans="1:5" x14ac:dyDescent="0.75">
      <c r="A48" s="1" t="s">
        <v>263</v>
      </c>
      <c r="E48" t="e">
        <f>qlora_sci_44_70_c13b_2e_g_sampled[[#This Row],[Num Correct Sentences]]/qlora_sci_44_70_c13b_2e_g_sampled[[#This Row],[Num Sentences]]</f>
        <v>#DIV/0!</v>
      </c>
    </row>
    <row r="49" spans="1:5" x14ac:dyDescent="0.75">
      <c r="A49" s="1" t="s">
        <v>264</v>
      </c>
      <c r="E49" t="e">
        <f>qlora_sci_44_70_c13b_2e_g_sampled[[#This Row],[Num Correct Sentences]]/qlora_sci_44_70_c13b_2e_g_sampled[[#This Row],[Num Sentences]]</f>
        <v>#DIV/0!</v>
      </c>
    </row>
    <row r="50" spans="1:5" x14ac:dyDescent="0.75">
      <c r="A50" s="1" t="s">
        <v>265</v>
      </c>
      <c r="E50" t="e">
        <f>qlora_sci_44_70_c13b_2e_g_sampled[[#This Row],[Num Correct Sentences]]/qlora_sci_44_70_c13b_2e_g_sampled[[#This Row],[Num Sentences]]</f>
        <v>#DIV/0!</v>
      </c>
    </row>
    <row r="51" spans="1:5" x14ac:dyDescent="0.75">
      <c r="A51" s="1" t="s">
        <v>266</v>
      </c>
      <c r="E51" t="e">
        <f>qlora_sci_44_70_c13b_2e_g_sampled[[#This Row],[Num Correct Sentences]]/qlora_sci_44_70_c13b_2e_g_sampled[[#This Row],[Num Sentences]]</f>
        <v>#DIV/0!</v>
      </c>
    </row>
  </sheetData>
  <phoneticPr fontId="1"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E5CF1-6872-4EE0-AF84-82947131DFCF}">
  <dimension ref="A1:F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6" x14ac:dyDescent="0.75">
      <c r="A1" t="s">
        <v>116</v>
      </c>
      <c r="B1" t="s">
        <v>104</v>
      </c>
      <c r="C1" t="s">
        <v>418</v>
      </c>
      <c r="D1" t="s">
        <v>419</v>
      </c>
      <c r="E1" t="s">
        <v>420</v>
      </c>
      <c r="F1" t="s">
        <v>421</v>
      </c>
    </row>
    <row r="2" spans="1:6" x14ac:dyDescent="0.75">
      <c r="A2" s="1" t="s">
        <v>267</v>
      </c>
      <c r="B2">
        <v>0</v>
      </c>
      <c r="C2">
        <v>6</v>
      </c>
      <c r="D2">
        <v>2</v>
      </c>
      <c r="E2">
        <f>qlora_sci_44_70_z7b1_0e_g_sampled[[#This Row],[Num Correct Sentences]]/qlora_sci_44_70_z7b1_0e_g_sampled[[#This Row],[Num Sentences]]</f>
        <v>0.33333333333333331</v>
      </c>
    </row>
    <row r="3" spans="1:6" x14ac:dyDescent="0.75">
      <c r="A3" s="1" t="s">
        <v>268</v>
      </c>
      <c r="B3">
        <v>0</v>
      </c>
      <c r="C3">
        <v>6</v>
      </c>
      <c r="D3">
        <v>1</v>
      </c>
      <c r="E3">
        <f>qlora_sci_44_70_z7b1_0e_g_sampled[[#This Row],[Num Correct Sentences]]/qlora_sci_44_70_z7b1_0e_g_sampled[[#This Row],[Num Sentences]]</f>
        <v>0.16666666666666666</v>
      </c>
    </row>
    <row r="4" spans="1:6" x14ac:dyDescent="0.75">
      <c r="A4" s="1" t="s">
        <v>269</v>
      </c>
      <c r="B4">
        <v>0</v>
      </c>
      <c r="C4">
        <v>5</v>
      </c>
      <c r="D4">
        <v>0</v>
      </c>
      <c r="E4">
        <f>qlora_sci_44_70_z7b1_0e_g_sampled[[#This Row],[Num Correct Sentences]]/qlora_sci_44_70_z7b1_0e_g_sampled[[#This Row],[Num Sentences]]</f>
        <v>0</v>
      </c>
    </row>
    <row r="5" spans="1:6" x14ac:dyDescent="0.75">
      <c r="A5" s="1" t="s">
        <v>270</v>
      </c>
      <c r="B5">
        <v>0</v>
      </c>
      <c r="C5">
        <v>9</v>
      </c>
      <c r="D5">
        <v>5</v>
      </c>
      <c r="E5">
        <f>qlora_sci_44_70_z7b1_0e_g_sampled[[#This Row],[Num Correct Sentences]]/qlora_sci_44_70_z7b1_0e_g_sampled[[#This Row],[Num Sentences]]</f>
        <v>0.55555555555555558</v>
      </c>
    </row>
    <row r="6" spans="1:6" x14ac:dyDescent="0.75">
      <c r="A6" s="1" t="s">
        <v>271</v>
      </c>
      <c r="B6">
        <v>0</v>
      </c>
      <c r="C6">
        <v>7</v>
      </c>
      <c r="D6">
        <v>0</v>
      </c>
      <c r="E6">
        <f>qlora_sci_44_70_z7b1_0e_g_sampled[[#This Row],[Num Correct Sentences]]/qlora_sci_44_70_z7b1_0e_g_sampled[[#This Row],[Num Sentences]]</f>
        <v>0</v>
      </c>
    </row>
    <row r="7" spans="1:6" x14ac:dyDescent="0.75">
      <c r="A7" s="1" t="s">
        <v>272</v>
      </c>
      <c r="B7">
        <v>0</v>
      </c>
      <c r="C7">
        <v>6</v>
      </c>
      <c r="D7">
        <v>0</v>
      </c>
      <c r="E7">
        <f>qlora_sci_44_70_z7b1_0e_g_sampled[[#This Row],[Num Correct Sentences]]/qlora_sci_44_70_z7b1_0e_g_sampled[[#This Row],[Num Sentences]]</f>
        <v>0</v>
      </c>
    </row>
    <row r="8" spans="1:6" x14ac:dyDescent="0.75">
      <c r="A8" s="1" t="s">
        <v>273</v>
      </c>
      <c r="B8">
        <v>0</v>
      </c>
      <c r="C8">
        <v>10</v>
      </c>
      <c r="D8">
        <v>0</v>
      </c>
      <c r="E8">
        <f>qlora_sci_44_70_z7b1_0e_g_sampled[[#This Row],[Num Correct Sentences]]/qlora_sci_44_70_z7b1_0e_g_sampled[[#This Row],[Num Sentences]]</f>
        <v>0</v>
      </c>
    </row>
    <row r="9" spans="1:6" x14ac:dyDescent="0.75">
      <c r="A9" s="1" t="s">
        <v>274</v>
      </c>
      <c r="B9">
        <v>0</v>
      </c>
      <c r="C9">
        <v>4</v>
      </c>
      <c r="D9">
        <v>0</v>
      </c>
      <c r="E9">
        <f>qlora_sci_44_70_z7b1_0e_g_sampled[[#This Row],[Num Correct Sentences]]/qlora_sci_44_70_z7b1_0e_g_sampled[[#This Row],[Num Sentences]]</f>
        <v>0</v>
      </c>
    </row>
    <row r="10" spans="1:6" x14ac:dyDescent="0.75">
      <c r="A10" s="1" t="s">
        <v>275</v>
      </c>
      <c r="B10">
        <v>0</v>
      </c>
      <c r="C10">
        <v>6</v>
      </c>
      <c r="D10">
        <v>0</v>
      </c>
      <c r="E10">
        <f>qlora_sci_44_70_z7b1_0e_g_sampled[[#This Row],[Num Correct Sentences]]/qlora_sci_44_70_z7b1_0e_g_sampled[[#This Row],[Num Sentences]]</f>
        <v>0</v>
      </c>
      <c r="F10">
        <f>SUM(E2:E10)/9</f>
        <v>0.11728395061728396</v>
      </c>
    </row>
    <row r="11" spans="1:6" x14ac:dyDescent="0.75">
      <c r="A11" s="1" t="s">
        <v>276</v>
      </c>
      <c r="B11">
        <v>1</v>
      </c>
      <c r="C11">
        <v>1</v>
      </c>
      <c r="D11">
        <v>1</v>
      </c>
      <c r="E11">
        <f>qlora_sci_44_70_z7b1_0e_g_sampled[[#This Row],[Num Correct Sentences]]/qlora_sci_44_70_z7b1_0e_g_sampled[[#This Row],[Num Sentences]]</f>
        <v>1</v>
      </c>
    </row>
    <row r="12" spans="1:6" x14ac:dyDescent="0.75">
      <c r="A12" s="1" t="s">
        <v>277</v>
      </c>
      <c r="E12" t="e">
        <f>qlora_sci_44_70_z7b1_0e_g_sampled[[#This Row],[Num Correct Sentences]]/qlora_sci_44_70_z7b1_0e_g_sampled[[#This Row],[Num Sentences]]</f>
        <v>#DIV/0!</v>
      </c>
    </row>
    <row r="13" spans="1:6" x14ac:dyDescent="0.75">
      <c r="A13" s="1" t="s">
        <v>278</v>
      </c>
      <c r="E13" t="e">
        <f>qlora_sci_44_70_z7b1_0e_g_sampled[[#This Row],[Num Correct Sentences]]/qlora_sci_44_70_z7b1_0e_g_sampled[[#This Row],[Num Sentences]]</f>
        <v>#DIV/0!</v>
      </c>
    </row>
    <row r="14" spans="1:6" x14ac:dyDescent="0.75">
      <c r="A14" s="1" t="s">
        <v>279</v>
      </c>
      <c r="E14" t="e">
        <f>qlora_sci_44_70_z7b1_0e_g_sampled[[#This Row],[Num Correct Sentences]]/qlora_sci_44_70_z7b1_0e_g_sampled[[#This Row],[Num Sentences]]</f>
        <v>#DIV/0!</v>
      </c>
    </row>
    <row r="15" spans="1:6" x14ac:dyDescent="0.75">
      <c r="A15" s="1" t="s">
        <v>280</v>
      </c>
      <c r="E15" t="e">
        <f>qlora_sci_44_70_z7b1_0e_g_sampled[[#This Row],[Num Correct Sentences]]/qlora_sci_44_70_z7b1_0e_g_sampled[[#This Row],[Num Sentences]]</f>
        <v>#DIV/0!</v>
      </c>
    </row>
    <row r="16" spans="1:6" x14ac:dyDescent="0.75">
      <c r="A16" s="1" t="s">
        <v>281</v>
      </c>
      <c r="E16" t="e">
        <f>qlora_sci_44_70_z7b1_0e_g_sampled[[#This Row],[Num Correct Sentences]]/qlora_sci_44_70_z7b1_0e_g_sampled[[#This Row],[Num Sentences]]</f>
        <v>#DIV/0!</v>
      </c>
    </row>
    <row r="17" spans="1:5" x14ac:dyDescent="0.75">
      <c r="A17" s="1" t="s">
        <v>282</v>
      </c>
      <c r="E17" t="e">
        <f>qlora_sci_44_70_z7b1_0e_g_sampled[[#This Row],[Num Correct Sentences]]/qlora_sci_44_70_z7b1_0e_g_sampled[[#This Row],[Num Sentences]]</f>
        <v>#DIV/0!</v>
      </c>
    </row>
    <row r="18" spans="1:5" x14ac:dyDescent="0.75">
      <c r="A18" s="1" t="s">
        <v>283</v>
      </c>
      <c r="E18" t="e">
        <f>qlora_sci_44_70_z7b1_0e_g_sampled[[#This Row],[Num Correct Sentences]]/qlora_sci_44_70_z7b1_0e_g_sampled[[#This Row],[Num Sentences]]</f>
        <v>#DIV/0!</v>
      </c>
    </row>
    <row r="19" spans="1:5" x14ac:dyDescent="0.75">
      <c r="A19" s="1" t="s">
        <v>284</v>
      </c>
      <c r="E19" t="e">
        <f>qlora_sci_44_70_z7b1_0e_g_sampled[[#This Row],[Num Correct Sentences]]/qlora_sci_44_70_z7b1_0e_g_sampled[[#This Row],[Num Sentences]]</f>
        <v>#DIV/0!</v>
      </c>
    </row>
    <row r="20" spans="1:5" x14ac:dyDescent="0.75">
      <c r="A20" s="1" t="s">
        <v>285</v>
      </c>
      <c r="E20" t="e">
        <f>qlora_sci_44_70_z7b1_0e_g_sampled[[#This Row],[Num Correct Sentences]]/qlora_sci_44_70_z7b1_0e_g_sampled[[#This Row],[Num Sentences]]</f>
        <v>#DIV/0!</v>
      </c>
    </row>
    <row r="21" spans="1:5" x14ac:dyDescent="0.75">
      <c r="A21" s="1" t="s">
        <v>286</v>
      </c>
      <c r="E21" t="e">
        <f>qlora_sci_44_70_z7b1_0e_g_sampled[[#This Row],[Num Correct Sentences]]/qlora_sci_44_70_z7b1_0e_g_sampled[[#This Row],[Num Sentences]]</f>
        <v>#DIV/0!</v>
      </c>
    </row>
    <row r="22" spans="1:5" x14ac:dyDescent="0.75">
      <c r="A22" s="1" t="s">
        <v>287</v>
      </c>
      <c r="E22" t="e">
        <f>qlora_sci_44_70_z7b1_0e_g_sampled[[#This Row],[Num Correct Sentences]]/qlora_sci_44_70_z7b1_0e_g_sampled[[#This Row],[Num Sentences]]</f>
        <v>#DIV/0!</v>
      </c>
    </row>
    <row r="23" spans="1:5" x14ac:dyDescent="0.75">
      <c r="A23" s="1" t="s">
        <v>288</v>
      </c>
      <c r="E23" t="e">
        <f>qlora_sci_44_70_z7b1_0e_g_sampled[[#This Row],[Num Correct Sentences]]/qlora_sci_44_70_z7b1_0e_g_sampled[[#This Row],[Num Sentences]]</f>
        <v>#DIV/0!</v>
      </c>
    </row>
    <row r="24" spans="1:5" x14ac:dyDescent="0.75">
      <c r="A24" s="1" t="s">
        <v>289</v>
      </c>
      <c r="E24" t="e">
        <f>qlora_sci_44_70_z7b1_0e_g_sampled[[#This Row],[Num Correct Sentences]]/qlora_sci_44_70_z7b1_0e_g_sampled[[#This Row],[Num Sentences]]</f>
        <v>#DIV/0!</v>
      </c>
    </row>
    <row r="25" spans="1:5" x14ac:dyDescent="0.75">
      <c r="A25" s="1" t="s">
        <v>290</v>
      </c>
      <c r="E25" t="e">
        <f>qlora_sci_44_70_z7b1_0e_g_sampled[[#This Row],[Num Correct Sentences]]/qlora_sci_44_70_z7b1_0e_g_sampled[[#This Row],[Num Sentences]]</f>
        <v>#DIV/0!</v>
      </c>
    </row>
    <row r="26" spans="1:5" x14ac:dyDescent="0.75">
      <c r="A26" s="1" t="s">
        <v>291</v>
      </c>
      <c r="E26" t="e">
        <f>qlora_sci_44_70_z7b1_0e_g_sampled[[#This Row],[Num Correct Sentences]]/qlora_sci_44_70_z7b1_0e_g_sampled[[#This Row],[Num Sentences]]</f>
        <v>#DIV/0!</v>
      </c>
    </row>
    <row r="27" spans="1:5" x14ac:dyDescent="0.75">
      <c r="A27" s="1" t="s">
        <v>292</v>
      </c>
      <c r="E27" t="e">
        <f>qlora_sci_44_70_z7b1_0e_g_sampled[[#This Row],[Num Correct Sentences]]/qlora_sci_44_70_z7b1_0e_g_sampled[[#This Row],[Num Sentences]]</f>
        <v>#DIV/0!</v>
      </c>
    </row>
    <row r="28" spans="1:5" x14ac:dyDescent="0.75">
      <c r="A28" s="1" t="s">
        <v>293</v>
      </c>
      <c r="E28" t="e">
        <f>qlora_sci_44_70_z7b1_0e_g_sampled[[#This Row],[Num Correct Sentences]]/qlora_sci_44_70_z7b1_0e_g_sampled[[#This Row],[Num Sentences]]</f>
        <v>#DIV/0!</v>
      </c>
    </row>
    <row r="29" spans="1:5" x14ac:dyDescent="0.75">
      <c r="A29" s="1" t="s">
        <v>294</v>
      </c>
      <c r="E29" t="e">
        <f>qlora_sci_44_70_z7b1_0e_g_sampled[[#This Row],[Num Correct Sentences]]/qlora_sci_44_70_z7b1_0e_g_sampled[[#This Row],[Num Sentences]]</f>
        <v>#DIV/0!</v>
      </c>
    </row>
    <row r="30" spans="1:5" x14ac:dyDescent="0.75">
      <c r="A30" s="1" t="s">
        <v>295</v>
      </c>
      <c r="E30" t="e">
        <f>qlora_sci_44_70_z7b1_0e_g_sampled[[#This Row],[Num Correct Sentences]]/qlora_sci_44_70_z7b1_0e_g_sampled[[#This Row],[Num Sentences]]</f>
        <v>#DIV/0!</v>
      </c>
    </row>
    <row r="31" spans="1:5" x14ac:dyDescent="0.75">
      <c r="A31" s="1" t="s">
        <v>296</v>
      </c>
      <c r="E31" t="e">
        <f>qlora_sci_44_70_z7b1_0e_g_sampled[[#This Row],[Num Correct Sentences]]/qlora_sci_44_70_z7b1_0e_g_sampled[[#This Row],[Num Sentences]]</f>
        <v>#DIV/0!</v>
      </c>
    </row>
    <row r="32" spans="1:5" x14ac:dyDescent="0.75">
      <c r="A32" s="1" t="s">
        <v>297</v>
      </c>
      <c r="E32" t="e">
        <f>qlora_sci_44_70_z7b1_0e_g_sampled[[#This Row],[Num Correct Sentences]]/qlora_sci_44_70_z7b1_0e_g_sampled[[#This Row],[Num Sentences]]</f>
        <v>#DIV/0!</v>
      </c>
    </row>
    <row r="33" spans="1:5" x14ac:dyDescent="0.75">
      <c r="A33" s="1" t="s">
        <v>298</v>
      </c>
      <c r="E33" t="e">
        <f>qlora_sci_44_70_z7b1_0e_g_sampled[[#This Row],[Num Correct Sentences]]/qlora_sci_44_70_z7b1_0e_g_sampled[[#This Row],[Num Sentences]]</f>
        <v>#DIV/0!</v>
      </c>
    </row>
    <row r="34" spans="1:5" x14ac:dyDescent="0.75">
      <c r="A34" s="1" t="s">
        <v>299</v>
      </c>
      <c r="E34" t="e">
        <f>qlora_sci_44_70_z7b1_0e_g_sampled[[#This Row],[Num Correct Sentences]]/qlora_sci_44_70_z7b1_0e_g_sampled[[#This Row],[Num Sentences]]</f>
        <v>#DIV/0!</v>
      </c>
    </row>
    <row r="35" spans="1:5" x14ac:dyDescent="0.75">
      <c r="A35" s="1" t="s">
        <v>300</v>
      </c>
      <c r="E35" t="e">
        <f>qlora_sci_44_70_z7b1_0e_g_sampled[[#This Row],[Num Correct Sentences]]/qlora_sci_44_70_z7b1_0e_g_sampled[[#This Row],[Num Sentences]]</f>
        <v>#DIV/0!</v>
      </c>
    </row>
    <row r="36" spans="1:5" x14ac:dyDescent="0.75">
      <c r="A36" s="1" t="s">
        <v>301</v>
      </c>
      <c r="E36" t="e">
        <f>qlora_sci_44_70_z7b1_0e_g_sampled[[#This Row],[Num Correct Sentences]]/qlora_sci_44_70_z7b1_0e_g_sampled[[#This Row],[Num Sentences]]</f>
        <v>#DIV/0!</v>
      </c>
    </row>
    <row r="37" spans="1:5" x14ac:dyDescent="0.75">
      <c r="A37" s="1" t="s">
        <v>302</v>
      </c>
      <c r="E37" t="e">
        <f>qlora_sci_44_70_z7b1_0e_g_sampled[[#This Row],[Num Correct Sentences]]/qlora_sci_44_70_z7b1_0e_g_sampled[[#This Row],[Num Sentences]]</f>
        <v>#DIV/0!</v>
      </c>
    </row>
    <row r="38" spans="1:5" x14ac:dyDescent="0.75">
      <c r="A38" s="1" t="s">
        <v>303</v>
      </c>
      <c r="E38" t="e">
        <f>qlora_sci_44_70_z7b1_0e_g_sampled[[#This Row],[Num Correct Sentences]]/qlora_sci_44_70_z7b1_0e_g_sampled[[#This Row],[Num Sentences]]</f>
        <v>#DIV/0!</v>
      </c>
    </row>
    <row r="39" spans="1:5" x14ac:dyDescent="0.75">
      <c r="A39" s="1" t="s">
        <v>304</v>
      </c>
      <c r="E39" t="e">
        <f>qlora_sci_44_70_z7b1_0e_g_sampled[[#This Row],[Num Correct Sentences]]/qlora_sci_44_70_z7b1_0e_g_sampled[[#This Row],[Num Sentences]]</f>
        <v>#DIV/0!</v>
      </c>
    </row>
    <row r="40" spans="1:5" x14ac:dyDescent="0.75">
      <c r="A40" s="1" t="s">
        <v>305</v>
      </c>
      <c r="E40" t="e">
        <f>qlora_sci_44_70_z7b1_0e_g_sampled[[#This Row],[Num Correct Sentences]]/qlora_sci_44_70_z7b1_0e_g_sampled[[#This Row],[Num Sentences]]</f>
        <v>#DIV/0!</v>
      </c>
    </row>
    <row r="41" spans="1:5" x14ac:dyDescent="0.75">
      <c r="A41" s="1" t="s">
        <v>306</v>
      </c>
      <c r="E41" t="e">
        <f>qlora_sci_44_70_z7b1_0e_g_sampled[[#This Row],[Num Correct Sentences]]/qlora_sci_44_70_z7b1_0e_g_sampled[[#This Row],[Num Sentences]]</f>
        <v>#DIV/0!</v>
      </c>
    </row>
    <row r="42" spans="1:5" x14ac:dyDescent="0.75">
      <c r="A42" s="1" t="s">
        <v>307</v>
      </c>
      <c r="E42" t="e">
        <f>qlora_sci_44_70_z7b1_0e_g_sampled[[#This Row],[Num Correct Sentences]]/qlora_sci_44_70_z7b1_0e_g_sampled[[#This Row],[Num Sentences]]</f>
        <v>#DIV/0!</v>
      </c>
    </row>
    <row r="43" spans="1:5" x14ac:dyDescent="0.75">
      <c r="A43" s="1" t="s">
        <v>308</v>
      </c>
      <c r="E43" t="e">
        <f>qlora_sci_44_70_z7b1_0e_g_sampled[[#This Row],[Num Correct Sentences]]/qlora_sci_44_70_z7b1_0e_g_sampled[[#This Row],[Num Sentences]]</f>
        <v>#DIV/0!</v>
      </c>
    </row>
    <row r="44" spans="1:5" x14ac:dyDescent="0.75">
      <c r="A44" s="1" t="s">
        <v>309</v>
      </c>
      <c r="E44" t="e">
        <f>qlora_sci_44_70_z7b1_0e_g_sampled[[#This Row],[Num Correct Sentences]]/qlora_sci_44_70_z7b1_0e_g_sampled[[#This Row],[Num Sentences]]</f>
        <v>#DIV/0!</v>
      </c>
    </row>
    <row r="45" spans="1:5" x14ac:dyDescent="0.75">
      <c r="A45" s="1" t="s">
        <v>310</v>
      </c>
      <c r="E45" t="e">
        <f>qlora_sci_44_70_z7b1_0e_g_sampled[[#This Row],[Num Correct Sentences]]/qlora_sci_44_70_z7b1_0e_g_sampled[[#This Row],[Num Sentences]]</f>
        <v>#DIV/0!</v>
      </c>
    </row>
    <row r="46" spans="1:5" x14ac:dyDescent="0.75">
      <c r="A46" s="1" t="s">
        <v>311</v>
      </c>
      <c r="E46" t="e">
        <f>qlora_sci_44_70_z7b1_0e_g_sampled[[#This Row],[Num Correct Sentences]]/qlora_sci_44_70_z7b1_0e_g_sampled[[#This Row],[Num Sentences]]</f>
        <v>#DIV/0!</v>
      </c>
    </row>
    <row r="47" spans="1:5" x14ac:dyDescent="0.75">
      <c r="A47" s="1" t="s">
        <v>312</v>
      </c>
      <c r="E47" t="e">
        <f>qlora_sci_44_70_z7b1_0e_g_sampled[[#This Row],[Num Correct Sentences]]/qlora_sci_44_70_z7b1_0e_g_sampled[[#This Row],[Num Sentences]]</f>
        <v>#DIV/0!</v>
      </c>
    </row>
    <row r="48" spans="1:5" x14ac:dyDescent="0.75">
      <c r="A48" s="1" t="s">
        <v>313</v>
      </c>
      <c r="E48" t="e">
        <f>qlora_sci_44_70_z7b1_0e_g_sampled[[#This Row],[Num Correct Sentences]]/qlora_sci_44_70_z7b1_0e_g_sampled[[#This Row],[Num Sentences]]</f>
        <v>#DIV/0!</v>
      </c>
    </row>
    <row r="49" spans="1:5" x14ac:dyDescent="0.75">
      <c r="A49" s="1" t="s">
        <v>314</v>
      </c>
      <c r="E49" t="e">
        <f>qlora_sci_44_70_z7b1_0e_g_sampled[[#This Row],[Num Correct Sentences]]/qlora_sci_44_70_z7b1_0e_g_sampled[[#This Row],[Num Sentences]]</f>
        <v>#DIV/0!</v>
      </c>
    </row>
    <row r="50" spans="1:5" x14ac:dyDescent="0.75">
      <c r="A50" s="1" t="s">
        <v>315</v>
      </c>
      <c r="E50" t="e">
        <f>qlora_sci_44_70_z7b1_0e_g_sampled[[#This Row],[Num Correct Sentences]]/qlora_sci_44_70_z7b1_0e_g_sampled[[#This Row],[Num Sentences]]</f>
        <v>#DIV/0!</v>
      </c>
    </row>
    <row r="51" spans="1:5" x14ac:dyDescent="0.75">
      <c r="A51" s="1" t="s">
        <v>316</v>
      </c>
      <c r="E51" t="e">
        <f>qlora_sci_44_70_z7b1_0e_g_sampled[[#This Row],[Num Correct Sentences]]/qlora_sci_44_70_z7b1_0e_g_sampled[[#This Row],[Num Sentences]]</f>
        <v>#DIV/0!</v>
      </c>
    </row>
  </sheetData>
  <phoneticPr fontId="1" type="noConversion"/>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54A81-9340-47A1-B724-96BDC39D5806}">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116</v>
      </c>
      <c r="B1" t="s">
        <v>104</v>
      </c>
      <c r="C1" t="s">
        <v>418</v>
      </c>
      <c r="D1" t="s">
        <v>419</v>
      </c>
      <c r="E1" t="s">
        <v>420</v>
      </c>
      <c r="F1" t="s">
        <v>421</v>
      </c>
      <c r="G1" t="s">
        <v>417</v>
      </c>
    </row>
    <row r="2" spans="1:7" x14ac:dyDescent="0.75">
      <c r="A2" s="1" t="s">
        <v>317</v>
      </c>
      <c r="B2">
        <v>0</v>
      </c>
      <c r="C2">
        <v>5</v>
      </c>
      <c r="D2">
        <v>2</v>
      </c>
      <c r="E2">
        <f>qlora_sci_40_70_z7b1_2e_g_sampled[[#This Row],[Num Correct Sentences]]/qlora_sci_40_70_z7b1_2e_g_sampled[[#This Row],[Num Sentences]]</f>
        <v>0.4</v>
      </c>
    </row>
    <row r="3" spans="1:7" x14ac:dyDescent="0.75">
      <c r="A3" s="1" t="s">
        <v>318</v>
      </c>
      <c r="B3">
        <v>0</v>
      </c>
      <c r="C3">
        <v>7</v>
      </c>
      <c r="D3">
        <v>3</v>
      </c>
      <c r="E3">
        <f>qlora_sci_40_70_z7b1_2e_g_sampled[[#This Row],[Num Correct Sentences]]/qlora_sci_40_70_z7b1_2e_g_sampled[[#This Row],[Num Sentences]]</f>
        <v>0.42857142857142855</v>
      </c>
    </row>
    <row r="4" spans="1:7" x14ac:dyDescent="0.75">
      <c r="A4" s="1" t="s">
        <v>319</v>
      </c>
      <c r="B4">
        <v>0</v>
      </c>
      <c r="C4">
        <v>9</v>
      </c>
      <c r="D4">
        <v>7</v>
      </c>
      <c r="E4">
        <f>qlora_sci_40_70_z7b1_2e_g_sampled[[#This Row],[Num Correct Sentences]]/qlora_sci_40_70_z7b1_2e_g_sampled[[#This Row],[Num Sentences]]</f>
        <v>0.77777777777777779</v>
      </c>
    </row>
    <row r="5" spans="1:7" x14ac:dyDescent="0.75">
      <c r="A5" s="1" t="s">
        <v>320</v>
      </c>
      <c r="B5">
        <v>0</v>
      </c>
      <c r="C5">
        <v>10</v>
      </c>
      <c r="D5">
        <v>7</v>
      </c>
      <c r="E5">
        <f>qlora_sci_40_70_z7b1_2e_g_sampled[[#This Row],[Num Correct Sentences]]/qlora_sci_40_70_z7b1_2e_g_sampled[[#This Row],[Num Sentences]]</f>
        <v>0.7</v>
      </c>
    </row>
    <row r="6" spans="1:7" x14ac:dyDescent="0.75">
      <c r="A6" s="1" t="s">
        <v>321</v>
      </c>
      <c r="B6">
        <v>0</v>
      </c>
      <c r="C6">
        <v>9</v>
      </c>
      <c r="D6">
        <v>6</v>
      </c>
      <c r="E6">
        <f>qlora_sci_40_70_z7b1_2e_g_sampled[[#This Row],[Num Correct Sentences]]/qlora_sci_40_70_z7b1_2e_g_sampled[[#This Row],[Num Sentences]]</f>
        <v>0.66666666666666663</v>
      </c>
    </row>
    <row r="7" spans="1:7" x14ac:dyDescent="0.75">
      <c r="A7" s="1" t="s">
        <v>322</v>
      </c>
      <c r="B7">
        <v>1</v>
      </c>
      <c r="C7">
        <v>1</v>
      </c>
      <c r="D7">
        <v>1</v>
      </c>
      <c r="E7">
        <f>qlora_sci_40_70_z7b1_2e_g_sampled[[#This Row],[Num Correct Sentences]]/qlora_sci_40_70_z7b1_2e_g_sampled[[#This Row],[Num Sentences]]</f>
        <v>1</v>
      </c>
    </row>
    <row r="8" spans="1:7" x14ac:dyDescent="0.75">
      <c r="A8" s="1" t="s">
        <v>323</v>
      </c>
      <c r="B8">
        <v>0</v>
      </c>
      <c r="C8">
        <v>5</v>
      </c>
      <c r="D8">
        <v>1</v>
      </c>
      <c r="E8">
        <f>qlora_sci_40_70_z7b1_2e_g_sampled[[#This Row],[Num Correct Sentences]]/qlora_sci_40_70_z7b1_2e_g_sampled[[#This Row],[Num Sentences]]</f>
        <v>0.2</v>
      </c>
    </row>
    <row r="9" spans="1:7" x14ac:dyDescent="0.75">
      <c r="A9" s="1" t="s">
        <v>324</v>
      </c>
      <c r="B9">
        <v>0</v>
      </c>
      <c r="C9">
        <v>4</v>
      </c>
      <c r="D9">
        <v>1</v>
      </c>
      <c r="E9">
        <f>qlora_sci_40_70_z7b1_2e_g_sampled[[#This Row],[Num Correct Sentences]]/qlora_sci_40_70_z7b1_2e_g_sampled[[#This Row],[Num Sentences]]</f>
        <v>0.25</v>
      </c>
    </row>
    <row r="10" spans="1:7" x14ac:dyDescent="0.75">
      <c r="A10" s="1" t="s">
        <v>325</v>
      </c>
      <c r="B10">
        <v>0</v>
      </c>
      <c r="C10">
        <v>5</v>
      </c>
      <c r="D10">
        <v>0</v>
      </c>
      <c r="E10">
        <f>qlora_sci_40_70_z7b1_2e_g_sampled[[#This Row],[Num Correct Sentences]]/qlora_sci_40_70_z7b1_2e_g_sampled[[#This Row],[Num Sentences]]</f>
        <v>0</v>
      </c>
    </row>
    <row r="11" spans="1:7" x14ac:dyDescent="0.75">
      <c r="A11" s="1" t="s">
        <v>326</v>
      </c>
      <c r="B11">
        <v>0</v>
      </c>
      <c r="C11">
        <v>4</v>
      </c>
      <c r="D11">
        <v>0</v>
      </c>
      <c r="E11">
        <f>qlora_sci_40_70_z7b1_2e_g_sampled[[#This Row],[Num Correct Sentences]]/qlora_sci_40_70_z7b1_2e_g_sampled[[#This Row],[Num Sentences]]</f>
        <v>0</v>
      </c>
      <c r="F11">
        <f>SUM(E2:E6,E8:E11)/9</f>
        <v>0.38033509700176366</v>
      </c>
      <c r="G11">
        <v>0</v>
      </c>
    </row>
    <row r="12" spans="1:7" x14ac:dyDescent="0.75">
      <c r="A12" s="1" t="s">
        <v>327</v>
      </c>
      <c r="E12" t="e">
        <f>qlora_sci_40_70_z7b1_2e_g_sampled[[#This Row],[Num Correct Sentences]]/qlora_sci_40_70_z7b1_2e_g_sampled[[#This Row],[Num Sentences]]</f>
        <v>#DIV/0!</v>
      </c>
    </row>
    <row r="13" spans="1:7" x14ac:dyDescent="0.75">
      <c r="A13" s="1" t="s">
        <v>328</v>
      </c>
      <c r="E13" t="e">
        <f>qlora_sci_40_70_z7b1_2e_g_sampled[[#This Row],[Num Correct Sentences]]/qlora_sci_40_70_z7b1_2e_g_sampled[[#This Row],[Num Sentences]]</f>
        <v>#DIV/0!</v>
      </c>
    </row>
    <row r="14" spans="1:7" x14ac:dyDescent="0.75">
      <c r="A14" s="1" t="s">
        <v>329</v>
      </c>
      <c r="E14" t="e">
        <f>qlora_sci_40_70_z7b1_2e_g_sampled[[#This Row],[Num Correct Sentences]]/qlora_sci_40_70_z7b1_2e_g_sampled[[#This Row],[Num Sentences]]</f>
        <v>#DIV/0!</v>
      </c>
    </row>
    <row r="15" spans="1:7" x14ac:dyDescent="0.75">
      <c r="A15" s="1" t="s">
        <v>330</v>
      </c>
      <c r="E15" t="e">
        <f>qlora_sci_40_70_z7b1_2e_g_sampled[[#This Row],[Num Correct Sentences]]/qlora_sci_40_70_z7b1_2e_g_sampled[[#This Row],[Num Sentences]]</f>
        <v>#DIV/0!</v>
      </c>
    </row>
    <row r="16" spans="1:7" x14ac:dyDescent="0.75">
      <c r="A16" s="1" t="s">
        <v>331</v>
      </c>
      <c r="E16" t="e">
        <f>qlora_sci_40_70_z7b1_2e_g_sampled[[#This Row],[Num Correct Sentences]]/qlora_sci_40_70_z7b1_2e_g_sampled[[#This Row],[Num Sentences]]</f>
        <v>#DIV/0!</v>
      </c>
    </row>
    <row r="17" spans="1:5" x14ac:dyDescent="0.75">
      <c r="A17" s="1" t="s">
        <v>332</v>
      </c>
      <c r="E17" t="e">
        <f>qlora_sci_40_70_z7b1_2e_g_sampled[[#This Row],[Num Correct Sentences]]/qlora_sci_40_70_z7b1_2e_g_sampled[[#This Row],[Num Sentences]]</f>
        <v>#DIV/0!</v>
      </c>
    </row>
    <row r="18" spans="1:5" x14ac:dyDescent="0.75">
      <c r="A18" s="1" t="s">
        <v>333</v>
      </c>
      <c r="E18" t="e">
        <f>qlora_sci_40_70_z7b1_2e_g_sampled[[#This Row],[Num Correct Sentences]]/qlora_sci_40_70_z7b1_2e_g_sampled[[#This Row],[Num Sentences]]</f>
        <v>#DIV/0!</v>
      </c>
    </row>
    <row r="19" spans="1:5" x14ac:dyDescent="0.75">
      <c r="A19" s="1" t="s">
        <v>334</v>
      </c>
      <c r="E19" t="e">
        <f>qlora_sci_40_70_z7b1_2e_g_sampled[[#This Row],[Num Correct Sentences]]/qlora_sci_40_70_z7b1_2e_g_sampled[[#This Row],[Num Sentences]]</f>
        <v>#DIV/0!</v>
      </c>
    </row>
    <row r="20" spans="1:5" x14ac:dyDescent="0.75">
      <c r="A20" s="1" t="s">
        <v>335</v>
      </c>
      <c r="E20" t="e">
        <f>qlora_sci_40_70_z7b1_2e_g_sampled[[#This Row],[Num Correct Sentences]]/qlora_sci_40_70_z7b1_2e_g_sampled[[#This Row],[Num Sentences]]</f>
        <v>#DIV/0!</v>
      </c>
    </row>
    <row r="21" spans="1:5" x14ac:dyDescent="0.75">
      <c r="A21" s="1" t="s">
        <v>336</v>
      </c>
      <c r="E21" t="e">
        <f>qlora_sci_40_70_z7b1_2e_g_sampled[[#This Row],[Num Correct Sentences]]/qlora_sci_40_70_z7b1_2e_g_sampled[[#This Row],[Num Sentences]]</f>
        <v>#DIV/0!</v>
      </c>
    </row>
    <row r="22" spans="1:5" x14ac:dyDescent="0.75">
      <c r="A22" s="1" t="s">
        <v>337</v>
      </c>
      <c r="E22" t="e">
        <f>qlora_sci_40_70_z7b1_2e_g_sampled[[#This Row],[Num Correct Sentences]]/qlora_sci_40_70_z7b1_2e_g_sampled[[#This Row],[Num Sentences]]</f>
        <v>#DIV/0!</v>
      </c>
    </row>
    <row r="23" spans="1:5" x14ac:dyDescent="0.75">
      <c r="A23" s="1" t="s">
        <v>338</v>
      </c>
      <c r="E23" t="e">
        <f>qlora_sci_40_70_z7b1_2e_g_sampled[[#This Row],[Num Correct Sentences]]/qlora_sci_40_70_z7b1_2e_g_sampled[[#This Row],[Num Sentences]]</f>
        <v>#DIV/0!</v>
      </c>
    </row>
    <row r="24" spans="1:5" x14ac:dyDescent="0.75">
      <c r="A24" s="1" t="s">
        <v>339</v>
      </c>
      <c r="E24" t="e">
        <f>qlora_sci_40_70_z7b1_2e_g_sampled[[#This Row],[Num Correct Sentences]]/qlora_sci_40_70_z7b1_2e_g_sampled[[#This Row],[Num Sentences]]</f>
        <v>#DIV/0!</v>
      </c>
    </row>
    <row r="25" spans="1:5" x14ac:dyDescent="0.75">
      <c r="A25" s="1" t="s">
        <v>340</v>
      </c>
      <c r="E25" t="e">
        <f>qlora_sci_40_70_z7b1_2e_g_sampled[[#This Row],[Num Correct Sentences]]/qlora_sci_40_70_z7b1_2e_g_sampled[[#This Row],[Num Sentences]]</f>
        <v>#DIV/0!</v>
      </c>
    </row>
    <row r="26" spans="1:5" x14ac:dyDescent="0.75">
      <c r="A26" s="1" t="s">
        <v>341</v>
      </c>
      <c r="E26" t="e">
        <f>qlora_sci_40_70_z7b1_2e_g_sampled[[#This Row],[Num Correct Sentences]]/qlora_sci_40_70_z7b1_2e_g_sampled[[#This Row],[Num Sentences]]</f>
        <v>#DIV/0!</v>
      </c>
    </row>
    <row r="27" spans="1:5" x14ac:dyDescent="0.75">
      <c r="A27" s="1" t="s">
        <v>342</v>
      </c>
      <c r="E27" t="e">
        <f>qlora_sci_40_70_z7b1_2e_g_sampled[[#This Row],[Num Correct Sentences]]/qlora_sci_40_70_z7b1_2e_g_sampled[[#This Row],[Num Sentences]]</f>
        <v>#DIV/0!</v>
      </c>
    </row>
    <row r="28" spans="1:5" x14ac:dyDescent="0.75">
      <c r="A28" s="1" t="s">
        <v>343</v>
      </c>
      <c r="E28" t="e">
        <f>qlora_sci_40_70_z7b1_2e_g_sampled[[#This Row],[Num Correct Sentences]]/qlora_sci_40_70_z7b1_2e_g_sampled[[#This Row],[Num Sentences]]</f>
        <v>#DIV/0!</v>
      </c>
    </row>
    <row r="29" spans="1:5" x14ac:dyDescent="0.75">
      <c r="A29" s="1" t="s">
        <v>344</v>
      </c>
      <c r="E29" t="e">
        <f>qlora_sci_40_70_z7b1_2e_g_sampled[[#This Row],[Num Correct Sentences]]/qlora_sci_40_70_z7b1_2e_g_sampled[[#This Row],[Num Sentences]]</f>
        <v>#DIV/0!</v>
      </c>
    </row>
    <row r="30" spans="1:5" x14ac:dyDescent="0.75">
      <c r="A30" s="1" t="s">
        <v>345</v>
      </c>
      <c r="E30" t="e">
        <f>qlora_sci_40_70_z7b1_2e_g_sampled[[#This Row],[Num Correct Sentences]]/qlora_sci_40_70_z7b1_2e_g_sampled[[#This Row],[Num Sentences]]</f>
        <v>#DIV/0!</v>
      </c>
    </row>
    <row r="31" spans="1:5" x14ac:dyDescent="0.75">
      <c r="A31" s="1" t="s">
        <v>346</v>
      </c>
      <c r="E31" t="e">
        <f>qlora_sci_40_70_z7b1_2e_g_sampled[[#This Row],[Num Correct Sentences]]/qlora_sci_40_70_z7b1_2e_g_sampled[[#This Row],[Num Sentences]]</f>
        <v>#DIV/0!</v>
      </c>
    </row>
    <row r="32" spans="1:5" x14ac:dyDescent="0.75">
      <c r="A32" s="1" t="s">
        <v>347</v>
      </c>
      <c r="E32" t="e">
        <f>qlora_sci_40_70_z7b1_2e_g_sampled[[#This Row],[Num Correct Sentences]]/qlora_sci_40_70_z7b1_2e_g_sampled[[#This Row],[Num Sentences]]</f>
        <v>#DIV/0!</v>
      </c>
    </row>
    <row r="33" spans="1:5" x14ac:dyDescent="0.75">
      <c r="A33" s="1" t="s">
        <v>348</v>
      </c>
      <c r="E33" t="e">
        <f>qlora_sci_40_70_z7b1_2e_g_sampled[[#This Row],[Num Correct Sentences]]/qlora_sci_40_70_z7b1_2e_g_sampled[[#This Row],[Num Sentences]]</f>
        <v>#DIV/0!</v>
      </c>
    </row>
    <row r="34" spans="1:5" x14ac:dyDescent="0.75">
      <c r="A34" s="1" t="s">
        <v>349</v>
      </c>
      <c r="E34" t="e">
        <f>qlora_sci_40_70_z7b1_2e_g_sampled[[#This Row],[Num Correct Sentences]]/qlora_sci_40_70_z7b1_2e_g_sampled[[#This Row],[Num Sentences]]</f>
        <v>#DIV/0!</v>
      </c>
    </row>
    <row r="35" spans="1:5" x14ac:dyDescent="0.75">
      <c r="A35" s="1" t="s">
        <v>350</v>
      </c>
      <c r="E35" t="e">
        <f>qlora_sci_40_70_z7b1_2e_g_sampled[[#This Row],[Num Correct Sentences]]/qlora_sci_40_70_z7b1_2e_g_sampled[[#This Row],[Num Sentences]]</f>
        <v>#DIV/0!</v>
      </c>
    </row>
    <row r="36" spans="1:5" x14ac:dyDescent="0.75">
      <c r="A36" s="1" t="s">
        <v>351</v>
      </c>
      <c r="E36" t="e">
        <f>qlora_sci_40_70_z7b1_2e_g_sampled[[#This Row],[Num Correct Sentences]]/qlora_sci_40_70_z7b1_2e_g_sampled[[#This Row],[Num Sentences]]</f>
        <v>#DIV/0!</v>
      </c>
    </row>
    <row r="37" spans="1:5" x14ac:dyDescent="0.75">
      <c r="A37" s="1" t="s">
        <v>352</v>
      </c>
      <c r="E37" t="e">
        <f>qlora_sci_40_70_z7b1_2e_g_sampled[[#This Row],[Num Correct Sentences]]/qlora_sci_40_70_z7b1_2e_g_sampled[[#This Row],[Num Sentences]]</f>
        <v>#DIV/0!</v>
      </c>
    </row>
    <row r="38" spans="1:5" x14ac:dyDescent="0.75">
      <c r="A38" s="1" t="s">
        <v>353</v>
      </c>
      <c r="E38" t="e">
        <f>qlora_sci_40_70_z7b1_2e_g_sampled[[#This Row],[Num Correct Sentences]]/qlora_sci_40_70_z7b1_2e_g_sampled[[#This Row],[Num Sentences]]</f>
        <v>#DIV/0!</v>
      </c>
    </row>
    <row r="39" spans="1:5" x14ac:dyDescent="0.75">
      <c r="A39" s="1" t="s">
        <v>354</v>
      </c>
      <c r="E39" t="e">
        <f>qlora_sci_40_70_z7b1_2e_g_sampled[[#This Row],[Num Correct Sentences]]/qlora_sci_40_70_z7b1_2e_g_sampled[[#This Row],[Num Sentences]]</f>
        <v>#DIV/0!</v>
      </c>
    </row>
    <row r="40" spans="1:5" x14ac:dyDescent="0.75">
      <c r="A40" s="1" t="s">
        <v>355</v>
      </c>
      <c r="E40" t="e">
        <f>qlora_sci_40_70_z7b1_2e_g_sampled[[#This Row],[Num Correct Sentences]]/qlora_sci_40_70_z7b1_2e_g_sampled[[#This Row],[Num Sentences]]</f>
        <v>#DIV/0!</v>
      </c>
    </row>
    <row r="41" spans="1:5" x14ac:dyDescent="0.75">
      <c r="A41" s="1" t="s">
        <v>356</v>
      </c>
      <c r="E41" t="e">
        <f>qlora_sci_40_70_z7b1_2e_g_sampled[[#This Row],[Num Correct Sentences]]/qlora_sci_40_70_z7b1_2e_g_sampled[[#This Row],[Num Sentences]]</f>
        <v>#DIV/0!</v>
      </c>
    </row>
    <row r="42" spans="1:5" x14ac:dyDescent="0.75">
      <c r="A42" s="1" t="s">
        <v>357</v>
      </c>
      <c r="E42" t="e">
        <f>qlora_sci_40_70_z7b1_2e_g_sampled[[#This Row],[Num Correct Sentences]]/qlora_sci_40_70_z7b1_2e_g_sampled[[#This Row],[Num Sentences]]</f>
        <v>#DIV/0!</v>
      </c>
    </row>
    <row r="43" spans="1:5" x14ac:dyDescent="0.75">
      <c r="A43" s="1" t="s">
        <v>358</v>
      </c>
      <c r="E43" t="e">
        <f>qlora_sci_40_70_z7b1_2e_g_sampled[[#This Row],[Num Correct Sentences]]/qlora_sci_40_70_z7b1_2e_g_sampled[[#This Row],[Num Sentences]]</f>
        <v>#DIV/0!</v>
      </c>
    </row>
    <row r="44" spans="1:5" x14ac:dyDescent="0.75">
      <c r="A44" s="1" t="s">
        <v>359</v>
      </c>
      <c r="E44" t="e">
        <f>qlora_sci_40_70_z7b1_2e_g_sampled[[#This Row],[Num Correct Sentences]]/qlora_sci_40_70_z7b1_2e_g_sampled[[#This Row],[Num Sentences]]</f>
        <v>#DIV/0!</v>
      </c>
    </row>
    <row r="45" spans="1:5" x14ac:dyDescent="0.75">
      <c r="A45" s="1" t="s">
        <v>360</v>
      </c>
      <c r="E45" t="e">
        <f>qlora_sci_40_70_z7b1_2e_g_sampled[[#This Row],[Num Correct Sentences]]/qlora_sci_40_70_z7b1_2e_g_sampled[[#This Row],[Num Sentences]]</f>
        <v>#DIV/0!</v>
      </c>
    </row>
    <row r="46" spans="1:5" x14ac:dyDescent="0.75">
      <c r="A46" s="1" t="s">
        <v>361</v>
      </c>
      <c r="E46" t="e">
        <f>qlora_sci_40_70_z7b1_2e_g_sampled[[#This Row],[Num Correct Sentences]]/qlora_sci_40_70_z7b1_2e_g_sampled[[#This Row],[Num Sentences]]</f>
        <v>#DIV/0!</v>
      </c>
    </row>
    <row r="47" spans="1:5" x14ac:dyDescent="0.75">
      <c r="A47" s="1" t="s">
        <v>362</v>
      </c>
      <c r="E47" t="e">
        <f>qlora_sci_40_70_z7b1_2e_g_sampled[[#This Row],[Num Correct Sentences]]/qlora_sci_40_70_z7b1_2e_g_sampled[[#This Row],[Num Sentences]]</f>
        <v>#DIV/0!</v>
      </c>
    </row>
    <row r="48" spans="1:5" x14ac:dyDescent="0.75">
      <c r="A48" s="1" t="s">
        <v>363</v>
      </c>
      <c r="E48" t="e">
        <f>qlora_sci_40_70_z7b1_2e_g_sampled[[#This Row],[Num Correct Sentences]]/qlora_sci_40_70_z7b1_2e_g_sampled[[#This Row],[Num Sentences]]</f>
        <v>#DIV/0!</v>
      </c>
    </row>
    <row r="49" spans="1:5" x14ac:dyDescent="0.75">
      <c r="A49" s="1" t="s">
        <v>364</v>
      </c>
      <c r="E49" t="e">
        <f>qlora_sci_40_70_z7b1_2e_g_sampled[[#This Row],[Num Correct Sentences]]/qlora_sci_40_70_z7b1_2e_g_sampled[[#This Row],[Num Sentences]]</f>
        <v>#DIV/0!</v>
      </c>
    </row>
    <row r="50" spans="1:5" x14ac:dyDescent="0.75">
      <c r="A50" s="1" t="s">
        <v>365</v>
      </c>
      <c r="E50" t="e">
        <f>qlora_sci_40_70_z7b1_2e_g_sampled[[#This Row],[Num Correct Sentences]]/qlora_sci_40_70_z7b1_2e_g_sampled[[#This Row],[Num Sentences]]</f>
        <v>#DIV/0!</v>
      </c>
    </row>
    <row r="51" spans="1:5" x14ac:dyDescent="0.75">
      <c r="A51" s="1" t="s">
        <v>366</v>
      </c>
      <c r="E51" t="e">
        <f>qlora_sci_40_70_z7b1_2e_g_sampled[[#This Row],[Num Correct Sentences]]/qlora_sci_40_70_z7b1_2e_g_sampled[[#This Row],[Num Sentences]]</f>
        <v>#DIV/0!</v>
      </c>
    </row>
  </sheetData>
  <phoneticPr fontId="1" type="noConversion"/>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371E0-F2AA-49B6-B162-BD5DA9D7500F}">
  <dimension ref="A1:G51"/>
  <sheetViews>
    <sheetView workbookViewId="0">
      <selection activeCell="B1" sqref="B1:F1"/>
    </sheetView>
  </sheetViews>
  <sheetFormatPr baseColWidth="10" defaultRowHeight="14.75" x14ac:dyDescent="0.75"/>
  <cols>
    <col min="1" max="1" width="60.7265625" bestFit="1" customWidth="1"/>
    <col min="2" max="2" width="12.86328125" bestFit="1" customWidth="1"/>
    <col min="3" max="3" width="7.31640625" bestFit="1" customWidth="1"/>
    <col min="4" max="4" width="9.2265625" bestFit="1" customWidth="1"/>
  </cols>
  <sheetData>
    <row r="1" spans="1:7" x14ac:dyDescent="0.75">
      <c r="A1" t="s">
        <v>116</v>
      </c>
      <c r="B1" t="s">
        <v>104</v>
      </c>
      <c r="C1" t="s">
        <v>418</v>
      </c>
      <c r="D1" t="s">
        <v>419</v>
      </c>
      <c r="E1" t="s">
        <v>420</v>
      </c>
      <c r="F1" t="s">
        <v>421</v>
      </c>
      <c r="G1" t="s">
        <v>417</v>
      </c>
    </row>
    <row r="2" spans="1:7" x14ac:dyDescent="0.75">
      <c r="A2" s="1" t="s">
        <v>367</v>
      </c>
      <c r="B2">
        <v>1</v>
      </c>
      <c r="C2">
        <v>5</v>
      </c>
      <c r="D2">
        <v>5</v>
      </c>
      <c r="E2">
        <f>qlora_sci_44_70_z7b1_2e_g_sampled[[#This Row],[Num Correct Sentences]]/qlora_sci_44_70_z7b1_2e_g_sampled[[#This Row],[Num Sentences]]</f>
        <v>1</v>
      </c>
      <c r="G2">
        <f t="shared" ref="G2:G33" si="0">1/6</f>
        <v>0.16666666666666666</v>
      </c>
    </row>
    <row r="3" spans="1:7" x14ac:dyDescent="0.75">
      <c r="A3" s="1" t="s">
        <v>368</v>
      </c>
      <c r="B3">
        <v>0</v>
      </c>
      <c r="C3">
        <v>4</v>
      </c>
      <c r="D3">
        <v>3</v>
      </c>
      <c r="E3">
        <f>qlora_sci_44_70_z7b1_2e_g_sampled[[#This Row],[Num Correct Sentences]]/qlora_sci_44_70_z7b1_2e_g_sampled[[#This Row],[Num Sentences]]</f>
        <v>0.75</v>
      </c>
      <c r="G3">
        <f t="shared" si="0"/>
        <v>0.16666666666666666</v>
      </c>
    </row>
    <row r="4" spans="1:7" x14ac:dyDescent="0.75">
      <c r="A4" s="1" t="s">
        <v>369</v>
      </c>
      <c r="B4">
        <v>1</v>
      </c>
      <c r="C4">
        <v>1</v>
      </c>
      <c r="D4">
        <v>1</v>
      </c>
      <c r="E4">
        <f>qlora_sci_44_70_z7b1_2e_g_sampled[[#This Row],[Num Correct Sentences]]/qlora_sci_44_70_z7b1_2e_g_sampled[[#This Row],[Num Sentences]]</f>
        <v>1</v>
      </c>
      <c r="G4">
        <f t="shared" si="0"/>
        <v>0.16666666666666666</v>
      </c>
    </row>
    <row r="5" spans="1:7" x14ac:dyDescent="0.75">
      <c r="A5" s="1" t="s">
        <v>370</v>
      </c>
      <c r="B5">
        <v>0</v>
      </c>
      <c r="C5">
        <v>7</v>
      </c>
      <c r="D5">
        <v>5</v>
      </c>
      <c r="E5">
        <f>qlora_sci_44_70_z7b1_2e_g_sampled[[#This Row],[Num Correct Sentences]]/qlora_sci_44_70_z7b1_2e_g_sampled[[#This Row],[Num Sentences]]</f>
        <v>0.7142857142857143</v>
      </c>
      <c r="G5">
        <f t="shared" si="0"/>
        <v>0.16666666666666666</v>
      </c>
    </row>
    <row r="6" spans="1:7" x14ac:dyDescent="0.75">
      <c r="A6" s="1" t="s">
        <v>371</v>
      </c>
      <c r="B6">
        <v>0</v>
      </c>
      <c r="C6">
        <v>6</v>
      </c>
      <c r="D6">
        <v>2</v>
      </c>
      <c r="E6">
        <f>qlora_sci_44_70_z7b1_2e_g_sampled[[#This Row],[Num Correct Sentences]]/qlora_sci_44_70_z7b1_2e_g_sampled[[#This Row],[Num Sentences]]</f>
        <v>0.33333333333333331</v>
      </c>
      <c r="G6">
        <f t="shared" si="0"/>
        <v>0.16666666666666666</v>
      </c>
    </row>
    <row r="7" spans="1:7" x14ac:dyDescent="0.75">
      <c r="A7" s="1" t="s">
        <v>372</v>
      </c>
      <c r="B7">
        <v>1</v>
      </c>
      <c r="C7">
        <v>1</v>
      </c>
      <c r="D7">
        <v>1</v>
      </c>
      <c r="E7">
        <f>qlora_sci_44_70_z7b1_2e_g_sampled[[#This Row],[Num Correct Sentences]]/qlora_sci_44_70_z7b1_2e_g_sampled[[#This Row],[Num Sentences]]</f>
        <v>1</v>
      </c>
      <c r="G7">
        <f t="shared" si="0"/>
        <v>0.16666666666666666</v>
      </c>
    </row>
    <row r="8" spans="1:7" x14ac:dyDescent="0.75">
      <c r="A8" s="1" t="s">
        <v>373</v>
      </c>
      <c r="B8">
        <v>1</v>
      </c>
      <c r="C8">
        <v>1</v>
      </c>
      <c r="D8">
        <v>1</v>
      </c>
      <c r="E8">
        <f>qlora_sci_44_70_z7b1_2e_g_sampled[[#This Row],[Num Correct Sentences]]/qlora_sci_44_70_z7b1_2e_g_sampled[[#This Row],[Num Sentences]]</f>
        <v>1</v>
      </c>
      <c r="G8">
        <f t="shared" si="0"/>
        <v>0.16666666666666666</v>
      </c>
    </row>
    <row r="9" spans="1:7" x14ac:dyDescent="0.75">
      <c r="A9" s="1" t="s">
        <v>374</v>
      </c>
      <c r="B9">
        <v>0</v>
      </c>
      <c r="C9">
        <v>4</v>
      </c>
      <c r="D9">
        <v>2</v>
      </c>
      <c r="E9">
        <f>qlora_sci_44_70_z7b1_2e_g_sampled[[#This Row],[Num Correct Sentences]]/qlora_sci_44_70_z7b1_2e_g_sampled[[#This Row],[Num Sentences]]</f>
        <v>0.5</v>
      </c>
      <c r="G9">
        <f t="shared" si="0"/>
        <v>0.16666666666666666</v>
      </c>
    </row>
    <row r="10" spans="1:7" x14ac:dyDescent="0.75">
      <c r="A10" s="1" t="s">
        <v>375</v>
      </c>
      <c r="B10">
        <v>0</v>
      </c>
      <c r="C10">
        <v>4</v>
      </c>
      <c r="D10">
        <v>1</v>
      </c>
      <c r="E10">
        <f>qlora_sci_44_70_z7b1_2e_g_sampled[[#This Row],[Num Correct Sentences]]/qlora_sci_44_70_z7b1_2e_g_sampled[[#This Row],[Num Sentences]]</f>
        <v>0.25</v>
      </c>
      <c r="G10">
        <f t="shared" si="0"/>
        <v>0.16666666666666666</v>
      </c>
    </row>
    <row r="11" spans="1:7" x14ac:dyDescent="0.75">
      <c r="A11" s="1" t="s">
        <v>376</v>
      </c>
      <c r="B11">
        <v>1</v>
      </c>
      <c r="C11">
        <v>1</v>
      </c>
      <c r="D11">
        <v>1</v>
      </c>
      <c r="E11">
        <f>qlora_sci_44_70_z7b1_2e_g_sampled[[#This Row],[Num Correct Sentences]]/qlora_sci_44_70_z7b1_2e_g_sampled[[#This Row],[Num Sentences]]</f>
        <v>1</v>
      </c>
      <c r="F11">
        <f>SUM(E2:E3,E5:E6,E9:E10)/6</f>
        <v>0.59126984126984128</v>
      </c>
      <c r="G11">
        <f t="shared" si="0"/>
        <v>0.16666666666666666</v>
      </c>
    </row>
    <row r="12" spans="1:7" x14ac:dyDescent="0.75">
      <c r="A12" s="1" t="s">
        <v>377</v>
      </c>
      <c r="E12" t="e">
        <f>qlora_sci_44_70_z7b1_2e_g_sampled[[#This Row],[Num Correct Sentences]]/qlora_sci_44_70_z7b1_2e_g_sampled[[#This Row],[Num Sentences]]</f>
        <v>#DIV/0!</v>
      </c>
      <c r="G12">
        <f t="shared" si="0"/>
        <v>0.16666666666666666</v>
      </c>
    </row>
    <row r="13" spans="1:7" x14ac:dyDescent="0.75">
      <c r="A13" s="1" t="s">
        <v>378</v>
      </c>
      <c r="E13" t="e">
        <f>qlora_sci_44_70_z7b1_2e_g_sampled[[#This Row],[Num Correct Sentences]]/qlora_sci_44_70_z7b1_2e_g_sampled[[#This Row],[Num Sentences]]</f>
        <v>#DIV/0!</v>
      </c>
      <c r="G13">
        <f t="shared" si="0"/>
        <v>0.16666666666666666</v>
      </c>
    </row>
    <row r="14" spans="1:7" x14ac:dyDescent="0.75">
      <c r="A14" s="1" t="s">
        <v>379</v>
      </c>
      <c r="E14" t="e">
        <f>qlora_sci_44_70_z7b1_2e_g_sampled[[#This Row],[Num Correct Sentences]]/qlora_sci_44_70_z7b1_2e_g_sampled[[#This Row],[Num Sentences]]</f>
        <v>#DIV/0!</v>
      </c>
      <c r="G14">
        <f t="shared" si="0"/>
        <v>0.16666666666666666</v>
      </c>
    </row>
    <row r="15" spans="1:7" x14ac:dyDescent="0.75">
      <c r="A15" s="1" t="s">
        <v>380</v>
      </c>
      <c r="E15" t="e">
        <f>qlora_sci_44_70_z7b1_2e_g_sampled[[#This Row],[Num Correct Sentences]]/qlora_sci_44_70_z7b1_2e_g_sampled[[#This Row],[Num Sentences]]</f>
        <v>#DIV/0!</v>
      </c>
      <c r="G15">
        <f t="shared" si="0"/>
        <v>0.16666666666666666</v>
      </c>
    </row>
    <row r="16" spans="1:7" x14ac:dyDescent="0.75">
      <c r="A16" s="1" t="s">
        <v>381</v>
      </c>
      <c r="E16" t="e">
        <f>qlora_sci_44_70_z7b1_2e_g_sampled[[#This Row],[Num Correct Sentences]]/qlora_sci_44_70_z7b1_2e_g_sampled[[#This Row],[Num Sentences]]</f>
        <v>#DIV/0!</v>
      </c>
      <c r="G16">
        <f t="shared" si="0"/>
        <v>0.16666666666666666</v>
      </c>
    </row>
    <row r="17" spans="1:7" x14ac:dyDescent="0.75">
      <c r="A17" s="1" t="s">
        <v>382</v>
      </c>
      <c r="E17" t="e">
        <f>qlora_sci_44_70_z7b1_2e_g_sampled[[#This Row],[Num Correct Sentences]]/qlora_sci_44_70_z7b1_2e_g_sampled[[#This Row],[Num Sentences]]</f>
        <v>#DIV/0!</v>
      </c>
      <c r="G17">
        <f t="shared" si="0"/>
        <v>0.16666666666666666</v>
      </c>
    </row>
    <row r="18" spans="1:7" x14ac:dyDescent="0.75">
      <c r="A18" s="1" t="s">
        <v>383</v>
      </c>
      <c r="E18" t="e">
        <f>qlora_sci_44_70_z7b1_2e_g_sampled[[#This Row],[Num Correct Sentences]]/qlora_sci_44_70_z7b1_2e_g_sampled[[#This Row],[Num Sentences]]</f>
        <v>#DIV/0!</v>
      </c>
      <c r="G18">
        <f t="shared" si="0"/>
        <v>0.16666666666666666</v>
      </c>
    </row>
    <row r="19" spans="1:7" x14ac:dyDescent="0.75">
      <c r="A19" s="1" t="s">
        <v>384</v>
      </c>
      <c r="E19" t="e">
        <f>qlora_sci_44_70_z7b1_2e_g_sampled[[#This Row],[Num Correct Sentences]]/qlora_sci_44_70_z7b1_2e_g_sampled[[#This Row],[Num Sentences]]</f>
        <v>#DIV/0!</v>
      </c>
      <c r="G19">
        <f t="shared" si="0"/>
        <v>0.16666666666666666</v>
      </c>
    </row>
    <row r="20" spans="1:7" x14ac:dyDescent="0.75">
      <c r="A20" s="1" t="s">
        <v>385</v>
      </c>
      <c r="E20" t="e">
        <f>qlora_sci_44_70_z7b1_2e_g_sampled[[#This Row],[Num Correct Sentences]]/qlora_sci_44_70_z7b1_2e_g_sampled[[#This Row],[Num Sentences]]</f>
        <v>#DIV/0!</v>
      </c>
      <c r="G20">
        <f t="shared" si="0"/>
        <v>0.16666666666666666</v>
      </c>
    </row>
    <row r="21" spans="1:7" x14ac:dyDescent="0.75">
      <c r="A21" s="1" t="s">
        <v>386</v>
      </c>
      <c r="E21" t="e">
        <f>qlora_sci_44_70_z7b1_2e_g_sampled[[#This Row],[Num Correct Sentences]]/qlora_sci_44_70_z7b1_2e_g_sampled[[#This Row],[Num Sentences]]</f>
        <v>#DIV/0!</v>
      </c>
      <c r="G21">
        <f t="shared" si="0"/>
        <v>0.16666666666666666</v>
      </c>
    </row>
    <row r="22" spans="1:7" x14ac:dyDescent="0.75">
      <c r="A22" s="1" t="s">
        <v>387</v>
      </c>
      <c r="E22" t="e">
        <f>qlora_sci_44_70_z7b1_2e_g_sampled[[#This Row],[Num Correct Sentences]]/qlora_sci_44_70_z7b1_2e_g_sampled[[#This Row],[Num Sentences]]</f>
        <v>#DIV/0!</v>
      </c>
      <c r="G22">
        <f t="shared" si="0"/>
        <v>0.16666666666666666</v>
      </c>
    </row>
    <row r="23" spans="1:7" x14ac:dyDescent="0.75">
      <c r="A23" s="1" t="s">
        <v>388</v>
      </c>
      <c r="E23" t="e">
        <f>qlora_sci_44_70_z7b1_2e_g_sampled[[#This Row],[Num Correct Sentences]]/qlora_sci_44_70_z7b1_2e_g_sampled[[#This Row],[Num Sentences]]</f>
        <v>#DIV/0!</v>
      </c>
      <c r="G23">
        <f t="shared" si="0"/>
        <v>0.16666666666666666</v>
      </c>
    </row>
    <row r="24" spans="1:7" x14ac:dyDescent="0.75">
      <c r="A24" s="1" t="s">
        <v>389</v>
      </c>
      <c r="E24" t="e">
        <f>qlora_sci_44_70_z7b1_2e_g_sampled[[#This Row],[Num Correct Sentences]]/qlora_sci_44_70_z7b1_2e_g_sampled[[#This Row],[Num Sentences]]</f>
        <v>#DIV/0!</v>
      </c>
      <c r="G24">
        <f t="shared" si="0"/>
        <v>0.16666666666666666</v>
      </c>
    </row>
    <row r="25" spans="1:7" x14ac:dyDescent="0.75">
      <c r="A25" s="1" t="s">
        <v>390</v>
      </c>
      <c r="E25" t="e">
        <f>qlora_sci_44_70_z7b1_2e_g_sampled[[#This Row],[Num Correct Sentences]]/qlora_sci_44_70_z7b1_2e_g_sampled[[#This Row],[Num Sentences]]</f>
        <v>#DIV/0!</v>
      </c>
      <c r="G25">
        <f t="shared" si="0"/>
        <v>0.16666666666666666</v>
      </c>
    </row>
    <row r="26" spans="1:7" x14ac:dyDescent="0.75">
      <c r="A26" s="1" t="s">
        <v>391</v>
      </c>
      <c r="E26" t="e">
        <f>qlora_sci_44_70_z7b1_2e_g_sampled[[#This Row],[Num Correct Sentences]]/qlora_sci_44_70_z7b1_2e_g_sampled[[#This Row],[Num Sentences]]</f>
        <v>#DIV/0!</v>
      </c>
      <c r="G26">
        <f t="shared" si="0"/>
        <v>0.16666666666666666</v>
      </c>
    </row>
    <row r="27" spans="1:7" x14ac:dyDescent="0.75">
      <c r="A27" s="1" t="s">
        <v>392</v>
      </c>
      <c r="E27" t="e">
        <f>qlora_sci_44_70_z7b1_2e_g_sampled[[#This Row],[Num Correct Sentences]]/qlora_sci_44_70_z7b1_2e_g_sampled[[#This Row],[Num Sentences]]</f>
        <v>#DIV/0!</v>
      </c>
      <c r="G27">
        <f t="shared" si="0"/>
        <v>0.16666666666666666</v>
      </c>
    </row>
    <row r="28" spans="1:7" x14ac:dyDescent="0.75">
      <c r="A28" s="1" t="s">
        <v>393</v>
      </c>
      <c r="E28" t="e">
        <f>qlora_sci_44_70_z7b1_2e_g_sampled[[#This Row],[Num Correct Sentences]]/qlora_sci_44_70_z7b1_2e_g_sampled[[#This Row],[Num Sentences]]</f>
        <v>#DIV/0!</v>
      </c>
      <c r="G28">
        <f t="shared" si="0"/>
        <v>0.16666666666666666</v>
      </c>
    </row>
    <row r="29" spans="1:7" x14ac:dyDescent="0.75">
      <c r="A29" s="1" t="s">
        <v>394</v>
      </c>
      <c r="E29" t="e">
        <f>qlora_sci_44_70_z7b1_2e_g_sampled[[#This Row],[Num Correct Sentences]]/qlora_sci_44_70_z7b1_2e_g_sampled[[#This Row],[Num Sentences]]</f>
        <v>#DIV/0!</v>
      </c>
      <c r="G29">
        <f t="shared" si="0"/>
        <v>0.16666666666666666</v>
      </c>
    </row>
    <row r="30" spans="1:7" x14ac:dyDescent="0.75">
      <c r="A30" s="1" t="s">
        <v>395</v>
      </c>
      <c r="E30" t="e">
        <f>qlora_sci_44_70_z7b1_2e_g_sampled[[#This Row],[Num Correct Sentences]]/qlora_sci_44_70_z7b1_2e_g_sampled[[#This Row],[Num Sentences]]</f>
        <v>#DIV/0!</v>
      </c>
      <c r="G30">
        <f t="shared" si="0"/>
        <v>0.16666666666666666</v>
      </c>
    </row>
    <row r="31" spans="1:7" x14ac:dyDescent="0.75">
      <c r="A31" s="1" t="s">
        <v>396</v>
      </c>
      <c r="E31" t="e">
        <f>qlora_sci_44_70_z7b1_2e_g_sampled[[#This Row],[Num Correct Sentences]]/qlora_sci_44_70_z7b1_2e_g_sampled[[#This Row],[Num Sentences]]</f>
        <v>#DIV/0!</v>
      </c>
      <c r="G31">
        <f t="shared" si="0"/>
        <v>0.16666666666666666</v>
      </c>
    </row>
    <row r="32" spans="1:7" x14ac:dyDescent="0.75">
      <c r="A32" s="1" t="s">
        <v>397</v>
      </c>
      <c r="E32" t="e">
        <f>qlora_sci_44_70_z7b1_2e_g_sampled[[#This Row],[Num Correct Sentences]]/qlora_sci_44_70_z7b1_2e_g_sampled[[#This Row],[Num Sentences]]</f>
        <v>#DIV/0!</v>
      </c>
      <c r="G32">
        <f t="shared" si="0"/>
        <v>0.16666666666666666</v>
      </c>
    </row>
    <row r="33" spans="1:7" x14ac:dyDescent="0.75">
      <c r="A33" s="1" t="s">
        <v>398</v>
      </c>
      <c r="E33" t="e">
        <f>qlora_sci_44_70_z7b1_2e_g_sampled[[#This Row],[Num Correct Sentences]]/qlora_sci_44_70_z7b1_2e_g_sampled[[#This Row],[Num Sentences]]</f>
        <v>#DIV/0!</v>
      </c>
      <c r="G33">
        <f t="shared" si="0"/>
        <v>0.16666666666666666</v>
      </c>
    </row>
    <row r="34" spans="1:7" x14ac:dyDescent="0.75">
      <c r="A34" s="1" t="s">
        <v>399</v>
      </c>
      <c r="E34" t="e">
        <f>qlora_sci_44_70_z7b1_2e_g_sampled[[#This Row],[Num Correct Sentences]]/qlora_sci_44_70_z7b1_2e_g_sampled[[#This Row],[Num Sentences]]</f>
        <v>#DIV/0!</v>
      </c>
      <c r="G34">
        <f t="shared" ref="G34:G51" si="1">1/6</f>
        <v>0.16666666666666666</v>
      </c>
    </row>
    <row r="35" spans="1:7" x14ac:dyDescent="0.75">
      <c r="A35" s="1" t="s">
        <v>400</v>
      </c>
      <c r="E35" t="e">
        <f>qlora_sci_44_70_z7b1_2e_g_sampled[[#This Row],[Num Correct Sentences]]/qlora_sci_44_70_z7b1_2e_g_sampled[[#This Row],[Num Sentences]]</f>
        <v>#DIV/0!</v>
      </c>
      <c r="G35">
        <f t="shared" si="1"/>
        <v>0.16666666666666666</v>
      </c>
    </row>
    <row r="36" spans="1:7" x14ac:dyDescent="0.75">
      <c r="A36" s="1" t="s">
        <v>401</v>
      </c>
      <c r="E36" t="e">
        <f>qlora_sci_44_70_z7b1_2e_g_sampled[[#This Row],[Num Correct Sentences]]/qlora_sci_44_70_z7b1_2e_g_sampled[[#This Row],[Num Sentences]]</f>
        <v>#DIV/0!</v>
      </c>
      <c r="G36">
        <f t="shared" si="1"/>
        <v>0.16666666666666666</v>
      </c>
    </row>
    <row r="37" spans="1:7" x14ac:dyDescent="0.75">
      <c r="A37" s="1" t="s">
        <v>402</v>
      </c>
      <c r="E37" t="e">
        <f>qlora_sci_44_70_z7b1_2e_g_sampled[[#This Row],[Num Correct Sentences]]/qlora_sci_44_70_z7b1_2e_g_sampled[[#This Row],[Num Sentences]]</f>
        <v>#DIV/0!</v>
      </c>
      <c r="G37">
        <f t="shared" si="1"/>
        <v>0.16666666666666666</v>
      </c>
    </row>
    <row r="38" spans="1:7" x14ac:dyDescent="0.75">
      <c r="A38" s="1" t="s">
        <v>403</v>
      </c>
      <c r="E38" t="e">
        <f>qlora_sci_44_70_z7b1_2e_g_sampled[[#This Row],[Num Correct Sentences]]/qlora_sci_44_70_z7b1_2e_g_sampled[[#This Row],[Num Sentences]]</f>
        <v>#DIV/0!</v>
      </c>
      <c r="G38">
        <f t="shared" si="1"/>
        <v>0.16666666666666666</v>
      </c>
    </row>
    <row r="39" spans="1:7" x14ac:dyDescent="0.75">
      <c r="A39" s="1" t="s">
        <v>404</v>
      </c>
      <c r="E39" t="e">
        <f>qlora_sci_44_70_z7b1_2e_g_sampled[[#This Row],[Num Correct Sentences]]/qlora_sci_44_70_z7b1_2e_g_sampled[[#This Row],[Num Sentences]]</f>
        <v>#DIV/0!</v>
      </c>
      <c r="G39">
        <f t="shared" si="1"/>
        <v>0.16666666666666666</v>
      </c>
    </row>
    <row r="40" spans="1:7" x14ac:dyDescent="0.75">
      <c r="A40" s="1" t="s">
        <v>405</v>
      </c>
      <c r="E40" t="e">
        <f>qlora_sci_44_70_z7b1_2e_g_sampled[[#This Row],[Num Correct Sentences]]/qlora_sci_44_70_z7b1_2e_g_sampled[[#This Row],[Num Sentences]]</f>
        <v>#DIV/0!</v>
      </c>
      <c r="G40">
        <f t="shared" si="1"/>
        <v>0.16666666666666666</v>
      </c>
    </row>
    <row r="41" spans="1:7" x14ac:dyDescent="0.75">
      <c r="A41" s="1" t="s">
        <v>406</v>
      </c>
      <c r="E41" t="e">
        <f>qlora_sci_44_70_z7b1_2e_g_sampled[[#This Row],[Num Correct Sentences]]/qlora_sci_44_70_z7b1_2e_g_sampled[[#This Row],[Num Sentences]]</f>
        <v>#DIV/0!</v>
      </c>
      <c r="G41">
        <f t="shared" si="1"/>
        <v>0.16666666666666666</v>
      </c>
    </row>
    <row r="42" spans="1:7" x14ac:dyDescent="0.75">
      <c r="A42" s="1" t="s">
        <v>407</v>
      </c>
      <c r="E42" t="e">
        <f>qlora_sci_44_70_z7b1_2e_g_sampled[[#This Row],[Num Correct Sentences]]/qlora_sci_44_70_z7b1_2e_g_sampled[[#This Row],[Num Sentences]]</f>
        <v>#DIV/0!</v>
      </c>
      <c r="G42">
        <f t="shared" si="1"/>
        <v>0.16666666666666666</v>
      </c>
    </row>
    <row r="43" spans="1:7" x14ac:dyDescent="0.75">
      <c r="A43" s="1" t="s">
        <v>408</v>
      </c>
      <c r="E43" t="e">
        <f>qlora_sci_44_70_z7b1_2e_g_sampled[[#This Row],[Num Correct Sentences]]/qlora_sci_44_70_z7b1_2e_g_sampled[[#This Row],[Num Sentences]]</f>
        <v>#DIV/0!</v>
      </c>
      <c r="G43">
        <f t="shared" si="1"/>
        <v>0.16666666666666666</v>
      </c>
    </row>
    <row r="44" spans="1:7" x14ac:dyDescent="0.75">
      <c r="A44" s="1" t="s">
        <v>409</v>
      </c>
      <c r="E44" t="e">
        <f>qlora_sci_44_70_z7b1_2e_g_sampled[[#This Row],[Num Correct Sentences]]/qlora_sci_44_70_z7b1_2e_g_sampled[[#This Row],[Num Sentences]]</f>
        <v>#DIV/0!</v>
      </c>
      <c r="G44">
        <f t="shared" si="1"/>
        <v>0.16666666666666666</v>
      </c>
    </row>
    <row r="45" spans="1:7" x14ac:dyDescent="0.75">
      <c r="A45" s="1" t="s">
        <v>410</v>
      </c>
      <c r="E45" t="e">
        <f>qlora_sci_44_70_z7b1_2e_g_sampled[[#This Row],[Num Correct Sentences]]/qlora_sci_44_70_z7b1_2e_g_sampled[[#This Row],[Num Sentences]]</f>
        <v>#DIV/0!</v>
      </c>
      <c r="G45">
        <f t="shared" si="1"/>
        <v>0.16666666666666666</v>
      </c>
    </row>
    <row r="46" spans="1:7" x14ac:dyDescent="0.75">
      <c r="A46" s="1" t="s">
        <v>411</v>
      </c>
      <c r="E46" t="e">
        <f>qlora_sci_44_70_z7b1_2e_g_sampled[[#This Row],[Num Correct Sentences]]/qlora_sci_44_70_z7b1_2e_g_sampled[[#This Row],[Num Sentences]]</f>
        <v>#DIV/0!</v>
      </c>
      <c r="G46">
        <f t="shared" si="1"/>
        <v>0.16666666666666666</v>
      </c>
    </row>
    <row r="47" spans="1:7" x14ac:dyDescent="0.75">
      <c r="A47" s="1" t="s">
        <v>412</v>
      </c>
      <c r="E47" t="e">
        <f>qlora_sci_44_70_z7b1_2e_g_sampled[[#This Row],[Num Correct Sentences]]/qlora_sci_44_70_z7b1_2e_g_sampled[[#This Row],[Num Sentences]]</f>
        <v>#DIV/0!</v>
      </c>
      <c r="G47">
        <f t="shared" si="1"/>
        <v>0.16666666666666666</v>
      </c>
    </row>
    <row r="48" spans="1:7" x14ac:dyDescent="0.75">
      <c r="A48" s="1" t="s">
        <v>413</v>
      </c>
      <c r="E48" t="e">
        <f>qlora_sci_44_70_z7b1_2e_g_sampled[[#This Row],[Num Correct Sentences]]/qlora_sci_44_70_z7b1_2e_g_sampled[[#This Row],[Num Sentences]]</f>
        <v>#DIV/0!</v>
      </c>
      <c r="G48">
        <f t="shared" si="1"/>
        <v>0.16666666666666666</v>
      </c>
    </row>
    <row r="49" spans="1:7" x14ac:dyDescent="0.75">
      <c r="A49" s="1" t="s">
        <v>414</v>
      </c>
      <c r="E49" t="e">
        <f>qlora_sci_44_70_z7b1_2e_g_sampled[[#This Row],[Num Correct Sentences]]/qlora_sci_44_70_z7b1_2e_g_sampled[[#This Row],[Num Sentences]]</f>
        <v>#DIV/0!</v>
      </c>
      <c r="G49">
        <f t="shared" si="1"/>
        <v>0.16666666666666666</v>
      </c>
    </row>
    <row r="50" spans="1:7" x14ac:dyDescent="0.75">
      <c r="A50" s="1" t="s">
        <v>415</v>
      </c>
      <c r="E50" t="e">
        <f>qlora_sci_44_70_z7b1_2e_g_sampled[[#This Row],[Num Correct Sentences]]/qlora_sci_44_70_z7b1_2e_g_sampled[[#This Row],[Num Sentences]]</f>
        <v>#DIV/0!</v>
      </c>
      <c r="G50">
        <f t="shared" si="1"/>
        <v>0.16666666666666666</v>
      </c>
    </row>
    <row r="51" spans="1:7" x14ac:dyDescent="0.75">
      <c r="A51" s="1" t="s">
        <v>416</v>
      </c>
      <c r="E51" t="e">
        <f>qlora_sci_44_70_z7b1_2e_g_sampled[[#This Row],[Num Correct Sentences]]/qlora_sci_44_70_z7b1_2e_g_sampled[[#This Row],[Num Sentences]]</f>
        <v>#DIV/0!</v>
      </c>
      <c r="G51">
        <f t="shared" si="1"/>
        <v>0.16666666666666666</v>
      </c>
    </row>
  </sheetData>
  <phoneticPr fontId="1" type="noConversion"/>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B203-3C05-4DB8-A39A-FAAABD98149B}">
  <dimension ref="A1"/>
  <sheetViews>
    <sheetView workbookViewId="0"/>
  </sheetViews>
  <sheetFormatPr baseColWidth="10" defaultRowHeight="14.75" x14ac:dyDescent="0.7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A F A A B Q S w M E F A A C A A g A B H B F W L 0 E 8 G 6 k A A A A 9 g A A A B I A H A B D b 2 5 m a W c v U G F j a 2 F n Z S 5 4 b W w g o h g A K K A U A A A A A A A A A A A A A A A A A A A A A A A A A A A A h Y + x D o I w F E V / h X S n L X U x 5 F E H F g d J T E y M a 1 O e 0 A j F 0 G L 5 N w c / y V 8 Q o 6 i b 4 z 3 3 D P f e r z d Y j W 0 T X b B 3 p r M Z S S g n E V r d l c Z W G R n 8 M V 6 S l Y S t 0 i d V Y T T J 1 q W j K z N S e 3 9 O G Q s h 0 L C g X V 8 x w X n C D s V m p 2 t s F f n I 5 r 8 c G + u 8 s h q J h P 1 r j B Q 0 E Z w K I S g H N k M o j P 0 K Y t r 7 b H 8 g 5 E P j h x 5 l i X G + B j Z H Y O 8 P 8 g F Q S w M E F A A C A A g A B H B 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R w R V i 2 S U T S G g I A A P A S A A A T A B w A R m 9 y b X V s Y X M v U 2 V j d G l v b j E u b S C i G A A o o B Q A A A A A A A A A A A A A A A A A A A A A A A A A A A D t l d 9 u 0 z A U x u 8 r 9 R 2 s 7 K a V Q p X 0 r 8 S U C 5 Q O i l Q E q O 3 N F h S 5 y W l r c O x i n 1 Q b 0 9 5 m z 7 C r 3 f X F c A l r C 0 u B A R e N l N w 4 + U 7 i f D 7 f T 7 a G C J k U Z J S N 7 m m 1 U q 3 o B V U Q k x O r 5 4 T z J b Y 6 o a b J k k N s E Y 9 w w G q F m O t 9 C p y D U X y 9 a v R l l C Y g s P a S c W j 4 U q B 5 0 D X L f x 5 M N C g d o I 4 W L A n e C u g r t g L y j E y E G Z V m u L 5 F c r 6 + V y x a k M n 5 I O i D / o R y G b x T 8 q O x p Y O h j C g f D t 8 E A y r i s x X l w c b Y g 6 n g Z 5 e N S K + s u n 3 R B 8 4 S h q A 8 y 7 Z s 4 k u e J k J 7 L Z u c i U j G T M y 9 b s d x X N s s R S K M 8 I q D t 7 t t m H V 9 q N v Z Y k + s V 7 C + F T E o M x 8 Z X y 0 3 r R j T q X l t r K j Q M 6 m S 7 A e m B r q W N c e + v r Y y 1 T U G 0 F Q I w i X e 2 O R B b x 7 Q W z / o N / V q h Y l D T v Y z + 8 y l o q G O W N h u h 6 Y x k d u a h g 7 s u n W U C f 7 W d U 6 k p 3 u R d v Y i d Z u d 5 p 8 l O l j f L U w L 5 6 A x n S G Q A V D T 1 V 2 w x n 1 i P s 3 k b a T k 4 r v + g v O R W R V V 2 k O V w l + j c t D I h h 6 Z 4 j L F R 5 D M K M P F L O U C t D b F 1 w K 7 7 c Z m u m / V s U T K H 8 u + V M q k k V d I N s n / O 3 L O N r x m g Z D L d / 0 E 5 J 6 w i 5 T M / W / m 2 o V k L t 9 1 y V x R m O s 6 4 Z f e 1 D 3 K o 7 V 7 k L k 8 1 y V z R W G u d 8 T M / X K f K 5 k r K H P O N r 0 i n a 3 5 r k v m i s F c u 5 D M 5 b s u m T s 2 5 r 4 C U E s B A i 0 A F A A C A A g A B H B F W L 0 E 8 G 6 k A A A A 9 g A A A B I A A A A A A A A A A A A A A A A A A A A A A E N v b m Z p Z y 9 Q Y W N r Y W d l L n h t b F B L A Q I t A B Q A A g A I A A R w R V g P y u m r p A A A A O k A A A A T A A A A A A A A A A A A A A A A A P A A A A B b Q 2 9 u d G V u d F 9 U e X B l c 1 0 u e G 1 s U E s B A i 0 A F A A C A A g A B H B F W L Z J R N I a A g A A 8 B I A A B M A A A A A A A A A A A A A A A A A 4 Q E A A E Z v c m 1 1 b G F z L 1 N l Y 3 R p b 2 4 x L m 1 Q S w U G A A A A A A M A A w D C A A A A S 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l Q A A A A A A A B 8 V 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N z B f Z 3 B 0 M z V 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8 3 M F 9 n c H Q z N V 9 z Y W 1 w b G V k I i A v P j x F b n R y e S B U e X B l P S J G a W x s Z W R D b 2 1 w b G V 0 Z V J l c 3 V s d F R v V 2 9 y a 3 N o Z W V 0 I i B W Y W x 1 Z T 0 i b D E i I C 8 + P E V u d H J 5 I F R 5 c G U 9 I k F k Z G V k V G 9 E Y X R h T W 9 k Z W w i I F Z h b H V l P S J s M C I g L z 4 8 R W 5 0 c n k g V H l w Z T 0 i R m l s b E N v d W 5 0 I i B W Y W x 1 Z T 0 i b D U x I i A v P j x F b n R y e S B U e X B l P S J G a W x s R X J y b 3 J D b 2 R l I i B W Y W x 1 Z T 0 i c 1 V u a 2 5 v d 2 4 i I C 8 + P E V u d H J 5 I F R 5 c G U 9 I k Z p b G x F c n J v c k N v d W 5 0 I i B W Y W x 1 Z T 0 i b D A i I C 8 + P E V u d H J 5 I F R 5 c G U 9 I k Z p b G x M Y X N 0 V X B k Y X R l Z C I g V m F s d W U 9 I m Q y M D I 0 L T A y L T A z V D E 2 O j A 0 O j U z L j k 1 N T I 1 O D V 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z c w X 2 d w d D M 1 X 3 N h b X B s Z W Q v Q X V 0 b 1 J l b W 9 2 Z W R D b 2 x 1 b W 5 z M S 5 7 Q 2 9 s d W 1 u M S w w f S Z x d W 9 0 O y w m c X V v d D t T Z W N 0 a W 9 u M S 8 3 M F 9 n c H Q z N V 9 z Y W 1 w b G V k L 0 F 1 d G 9 S Z W 1 v d m V k Q 2 9 s d W 1 u c z E u e 0 N v b H V t b j I s M X 0 m c X V v d D s s J n F 1 b 3 Q 7 U 2 V j d G l v b j E v N z B f Z 3 B 0 M z V f c 2 F t c G x l Z C 9 B d X R v U m V t b 3 Z l Z E N v b H V t b n M x L n t D b 2 x 1 b W 4 z L D J 9 J n F 1 b 3 Q 7 X S w m c X V v d D t D b 2 x 1 b W 5 D b 3 V u d C Z x d W 9 0 O z o z L C Z x d W 9 0 O 0 t l e U N v b H V t b k 5 h b W V z J n F 1 b 3 Q 7 O l t d L C Z x d W 9 0 O 0 N v b H V t b k l k Z W 5 0 a X R p Z X M m c X V v d D s 6 W y Z x d W 9 0 O 1 N l Y 3 R p b 2 4 x L z c w X 2 d w d D M 1 X 3 N h b X B s Z W Q v Q X V 0 b 1 J l b W 9 2 Z W R D b 2 x 1 b W 5 z M S 5 7 Q 2 9 s d W 1 u M S w w f S Z x d W 9 0 O y w m c X V v d D t T Z W N 0 a W 9 u M S 8 3 M F 9 n c H Q z N V 9 z Y W 1 w b G V k L 0 F 1 d G 9 S Z W 1 v d m V k Q 2 9 s d W 1 u c z E u e 0 N v b H V t b j I s M X 0 m c X V v d D s s J n F 1 b 3 Q 7 U 2 V j d G l v b j E v N z B f Z 3 B 0 M z V f c 2 F t c G x l Z C 9 B d X R v U m V t b 3 Z l Z E N v b H V t b n M x L n t D b 2 x 1 b W 4 z L D J 9 J n F 1 b 3 Q 7 X S w m c X V v d D t S Z W x h d G l v b n N o a X B J b m Z v J n F 1 b 3 Q 7 O l t d f S I g L z 4 8 L 1 N 0 Y W J s Z U V u d H J p Z X M + P C 9 J d G V t P j x J d G V t P j x J d G V t T G 9 j Y X R p b 2 4 + P E l 0 Z W 1 U e X B l P k Z v c m 1 1 b G E 8 L 0 l 0 Z W 1 U e X B l P j x J d G V t U G F 0 a D 5 T Z W N 0 a W 9 u M S 8 3 M F 9 n c H Q z N V 9 z Y W 1 w b G V k L 1 F 1 Z W x s Z T w v S X R l b V B h d G g + P C 9 J d G V t T G 9 j Y X R p b 2 4 + P F N 0 Y W J s Z U V u d H J p Z X M g L z 4 8 L 0 l 0 Z W 0 + P E l 0 Z W 0 + P E l 0 Z W 1 M b 2 N h d G l v b j 4 8 S X R l b V R 5 c G U + R m 9 y b X V s Y T w v S X R l b V R 5 c G U + P E l 0 Z W 1 Q Y X R o P l N l Y 3 R p b 2 4 x L z c w X 2 d w d D M 1 X 3 N h b X B s Z W Q v R 2 U l Q z M l Q T R u Z G V y d G V y J T I w V H l w P C 9 J d G V t U G F 0 a D 4 8 L 0 l 0 Z W 1 M b 2 N h d G l v b j 4 8 U 3 R h Y m x l R W 5 0 c m l l c y A v P j w v S X R l b T 4 8 S X R l b T 4 8 S X R l b U x v Y 2 F 0 a W 9 u P j x J d G V t V H l w Z T 5 G b 3 J t d W x h P C 9 J d G V t V H l w Z T 4 8 S X R l b V B h d G g + U 2 V j d G l v b j E v c W x v c m F f c 2 N p X z Q 0 X z c w X 2 M x M 2 J f M G V f Z 1 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W x v c m F f c 2 N p X z Q 0 X z c w X 2 M x M 2 J f M G V f Z 1 9 z Y W 1 w b G V k 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y L T A 1 V D E y O j Q 5 O j I x L j A 4 O D A 4 M T V a I i A v P j x F b n R y e S B U e X B l P S J G a W x s Q 2 9 s d W 1 u V H l w Z X M i I F Z h b H V l P S J z Q m d N R E F 3 W T 0 i I C 8 + P E V u d H J 5 I F R 5 c G U 9 I k Z p b G x D b 2 x 1 b W 5 O Y W 1 l c y I g V m F s d W U 9 I n N b J n F 1 b 3 Q 7 b 3 V 0 c H V 0 J n F 1 b 3 Q 7 L C Z x d W 9 0 O 2 Z h a X R o Z n V s b m V z c y Z x d W 9 0 O y w m c X V v d D t U b 3 R h b C Z x d W 9 0 O y w m c X V v d D t D b 3 J y Z W N 0 J n F 1 b 3 Q 7 L C Z x d W 9 0 O 0 N v b W 1 l 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b G 9 y Y V 9 z Y 2 l f N D R f N z B f Y z E z Y l 8 w Z V 9 n X 3 N h b X B s Z W Q v Q X V 0 b 1 J l b W 9 2 Z W R D b 2 x 1 b W 5 z M S 5 7 b 3 V 0 c H V 0 L D B 9 J n F 1 b 3 Q 7 L C Z x d W 9 0 O 1 N l Y 3 R p b 2 4 x L 3 F s b 3 J h X 3 N j a V 8 0 N F 8 3 M F 9 j M T N i X z B l X 2 d f c 2 F t c G x l Z C 9 B d X R v U m V t b 3 Z l Z E N v b H V t b n M x L n t m Y W l 0 a G Z 1 b G 5 l c 3 M s M X 0 m c X V v d D s s J n F 1 b 3 Q 7 U 2 V j d G l v b j E v c W x v c m F f c 2 N p X z Q 0 X z c w X 2 M x M 2 J f M G V f Z 1 9 z Y W 1 w b G V k L 0 F 1 d G 9 S Z W 1 v d m V k Q 2 9 s d W 1 u c z E u e 1 R v d G F s L D J 9 J n F 1 b 3 Q 7 L C Z x d W 9 0 O 1 N l Y 3 R p b 2 4 x L 3 F s b 3 J h X 3 N j a V 8 0 N F 8 3 M F 9 j M T N i X z B l X 2 d f c 2 F t c G x l Z C 9 B d X R v U m V t b 3 Z l Z E N v b H V t b n M x L n t D b 3 J y Z W N 0 L D N 9 J n F 1 b 3 Q 7 L C Z x d W 9 0 O 1 N l Y 3 R p b 2 4 x L 3 F s b 3 J h X 3 N j a V 8 0 N F 8 3 M F 9 j M T N i X z B l X 2 d f c 2 F t c G x l Z C 9 B d X R v U m V t b 3 Z l Z E N v b H V t b n M x L n t D b 2 1 t Z W 5 0 L D R 9 J n F 1 b 3 Q 7 X S w m c X V v d D t D b 2 x 1 b W 5 D b 3 V u d C Z x d W 9 0 O z o 1 L C Z x d W 9 0 O 0 t l e U N v b H V t b k 5 h b W V z J n F 1 b 3 Q 7 O l t d L C Z x d W 9 0 O 0 N v b H V t b k l k Z W 5 0 a X R p Z X M m c X V v d D s 6 W y Z x d W 9 0 O 1 N l Y 3 R p b 2 4 x L 3 F s b 3 J h X 3 N j a V 8 0 N F 8 3 M F 9 j M T N i X z B l X 2 d f c 2 F t c G x l Z C 9 B d X R v U m V t b 3 Z l Z E N v b H V t b n M x L n t v d X R w d X Q s M H 0 m c X V v d D s s J n F 1 b 3 Q 7 U 2 V j d G l v b j E v c W x v c m F f c 2 N p X z Q 0 X z c w X 2 M x M 2 J f M G V f Z 1 9 z Y W 1 w b G V k L 0 F 1 d G 9 S Z W 1 v d m V k Q 2 9 s d W 1 u c z E u e 2 Z h a X R o Z n V s b m V z c y w x f S Z x d W 9 0 O y w m c X V v d D t T Z W N 0 a W 9 u M S 9 x b G 9 y Y V 9 z Y 2 l f N D R f N z B f Y z E z Y l 8 w Z V 9 n X 3 N h b X B s Z W Q v Q X V 0 b 1 J l b W 9 2 Z W R D b 2 x 1 b W 5 z M S 5 7 V G 9 0 Y W w s M n 0 m c X V v d D s s J n F 1 b 3 Q 7 U 2 V j d G l v b j E v c W x v c m F f c 2 N p X z Q 0 X z c w X 2 M x M 2 J f M G V f Z 1 9 z Y W 1 w b G V k L 0 F 1 d G 9 S Z W 1 v d m V k Q 2 9 s d W 1 u c z E u e 0 N v c n J l Y 3 Q s M 3 0 m c X V v d D s s J n F 1 b 3 Q 7 U 2 V j d G l v b j E v c W x v c m F f c 2 N p X z Q 0 X z c w X 2 M x M 2 J f M G V f Z 1 9 z Y W 1 w b G V k L 0 F 1 d G 9 S Z W 1 v d m V k Q 2 9 s d W 1 u c z E u e 0 N v b W 1 l b n Q s N H 0 m c X V v d D t d L C Z x d W 9 0 O 1 J l b G F 0 a W 9 u c 2 h p c E l u Z m 8 m c X V v d D s 6 W 1 1 9 I i A v P j w v U 3 R h Y m x l R W 5 0 c m l l c z 4 8 L 0 l 0 Z W 0 + P E l 0 Z W 0 + P E l 0 Z W 1 M b 2 N h d G l v b j 4 8 S X R l b V R 5 c G U + R m 9 y b X V s Y T w v S X R l b V R 5 c G U + P E l 0 Z W 1 Q Y X R o P l N l Y 3 R p b 2 4 x L 3 F s b 3 J h X 3 N j a V 8 0 N F 8 3 M F 9 j M T N i X z B l X 2 d f c 2 F t c G x l Z C 9 R d W V s b G U 8 L 0 l 0 Z W 1 Q Y X R o P j w v S X R l b U x v Y 2 F 0 a W 9 u P j x T d G F i b G V F b n R y a W V z I C 8 + P C 9 J d G V t P j x J d G V t P j x J d G V t T G 9 j Y X R p b 2 4 + P E l 0 Z W 1 U e X B l P k Z v c m 1 1 b G E 8 L 0 l 0 Z W 1 U e X B l P j x J d G V t U G F 0 a D 5 T Z W N 0 a W 9 u M S 9 x b G 9 y Y V 9 z Y 2 l f N D R f N z B f Y z E z Y l 8 w Z V 9 n X 3 N h b X B s Z W Q v S C V D M y V C N m h l c i U y M G d l c 3 R 1 Z n R l J T I w S G V h Z G V y P C 9 J d G V t U G F 0 a D 4 8 L 0 l 0 Z W 1 M b 2 N h d G l v b j 4 8 U 3 R h Y m x l R W 5 0 c m l l c y A v P j w v S X R l b T 4 8 S X R l b T 4 8 S X R l b U x v Y 2 F 0 a W 9 u P j x J d G V t V H l w Z T 5 G b 3 J t d W x h P C 9 J d G V t V H l w Z T 4 8 S X R l b V B h d G g + U 2 V j d G l v b j E v c W x v c m F f c 2 N p X z Q 0 X z c w X 2 M x M 2 J f M G V f Z 1 9 z Y W 1 w b G V k L 0 d l J U M z J U E 0 b m R l c n R l c i U y M F R 5 c D w v S X R l b V B h d G g + P C 9 J d G V t T G 9 j Y X R p b 2 4 + P F N 0 Y W J s Z U V u d H J p Z X M g L z 4 8 L 0 l 0 Z W 0 + P E l 0 Z W 0 + P E l 0 Z W 1 M b 2 N h d G l v b j 4 8 S X R l b V R 5 c G U + R m 9 y b X V s Y T w v S X R l b V R 5 c G U + P E l 0 Z W 1 Q Y X R o P l N l Y 3 R p b 2 4 x L 3 F s b 3 J h X 3 N j a V 8 0 M F 8 3 M F 9 j M T N i X z J l X 2 d 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s b 3 J h X 3 N j a V 8 0 M F 8 3 M F 9 j M T N i X z J l X 2 d f c 2 F t c G x l 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j o 1 M j o w M i 4 2 M D M 4 M D I x 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w X z c w X 2 M x M 2 J f M m V f Z 1 9 z Y W 1 w b G V k L 0 F 1 d G 9 S Z W 1 v d m V k Q 2 9 s d W 1 u c z E u e 2 9 1 d H B 1 d C w w f S Z x d W 9 0 O y w m c X V v d D t T Z W N 0 a W 9 u M S 9 x b G 9 y Y V 9 z Y 2 l f N D B f N z B f Y z E z Y l 8 y Z V 9 n X 3 N h b X B s Z W Q v Q X V 0 b 1 J l b W 9 2 Z W R D b 2 x 1 b W 5 z M S 5 7 Z m F p d G h m d W x u Z X N z L D F 9 J n F 1 b 3 Q 7 L C Z x d W 9 0 O 1 N l Y 3 R p b 2 4 x L 3 F s b 3 J h X 3 N j a V 8 0 M F 8 3 M F 9 j M T N i X z J l X 2 d f c 2 F t c G x l Z C 9 B d X R v U m V t b 3 Z l Z E N v b H V t b n M x L n t U b 3 R h b C w y f S Z x d W 9 0 O y w m c X V v d D t T Z W N 0 a W 9 u M S 9 x b G 9 y Y V 9 z Y 2 l f N D B f N z B f Y z E z Y l 8 y Z V 9 n X 3 N h b X B s Z W Q v Q X V 0 b 1 J l b W 9 2 Z W R D b 2 x 1 b W 5 z M S 5 7 Q 2 9 y c m V j d C w z f S Z x d W 9 0 O y w m c X V v d D t T Z W N 0 a W 9 u M S 9 x b G 9 y Y V 9 z Y 2 l f N D B f N z B f Y z E z Y l 8 y Z V 9 n X 3 N h b X B s Z W Q v Q X V 0 b 1 J l b W 9 2 Z W R D b 2 x 1 b W 5 z M S 5 7 Q 2 9 t b W V u d C w 0 f S Z x d W 9 0 O 1 0 s J n F 1 b 3 Q 7 Q 2 9 s d W 1 u Q 2 9 1 b n Q m c X V v d D s 6 N S w m c X V v d D t L Z X l D b 2 x 1 b W 5 O Y W 1 l c y Z x d W 9 0 O z p b X S w m c X V v d D t D b 2 x 1 b W 5 J Z G V u d G l 0 a W V z J n F 1 b 3 Q 7 O l s m c X V v d D t T Z W N 0 a W 9 u M S 9 x b G 9 y Y V 9 z Y 2 l f N D B f N z B f Y z E z Y l 8 y Z V 9 n X 3 N h b X B s Z W Q v Q X V 0 b 1 J l b W 9 2 Z W R D b 2 x 1 b W 5 z M S 5 7 b 3 V 0 c H V 0 L D B 9 J n F 1 b 3 Q 7 L C Z x d W 9 0 O 1 N l Y 3 R p b 2 4 x L 3 F s b 3 J h X 3 N j a V 8 0 M F 8 3 M F 9 j M T N i X z J l X 2 d f c 2 F t c G x l Z C 9 B d X R v U m V t b 3 Z l Z E N v b H V t b n M x L n t m Y W l 0 a G Z 1 b G 5 l c 3 M s M X 0 m c X V v d D s s J n F 1 b 3 Q 7 U 2 V j d G l v b j E v c W x v c m F f c 2 N p X z Q w X z c w X 2 M x M 2 J f M m V f Z 1 9 z Y W 1 w b G V k L 0 F 1 d G 9 S Z W 1 v d m V k Q 2 9 s d W 1 u c z E u e 1 R v d G F s L D J 9 J n F 1 b 3 Q 7 L C Z x d W 9 0 O 1 N l Y 3 R p b 2 4 x L 3 F s b 3 J h X 3 N j a V 8 0 M F 8 3 M F 9 j M T N i X z J l X 2 d f c 2 F t c G x l Z C 9 B d X R v U m V t b 3 Z l Z E N v b H V t b n M x L n t D b 3 J y Z W N 0 L D N 9 J n F 1 b 3 Q 7 L C Z x d W 9 0 O 1 N l Y 3 R p b 2 4 x L 3 F s b 3 J h X 3 N j a V 8 0 M F 8 3 M F 9 j M T N i X z J l X 2 d f c 2 F t c G x l Z C 9 B d X R v U m V t b 3 Z l Z E N v b H V t b n M x L n t D b 2 1 t Z W 5 0 L D R 9 J n F 1 b 3 Q 7 X S w m c X V v d D t S Z W x h d G l v b n N o a X B J b m Z v J n F 1 b 3 Q 7 O l t d f S I g L z 4 8 L 1 N 0 Y W J s Z U V u d H J p Z X M + P C 9 J d G V t P j x J d G V t P j x J d G V t T G 9 j Y X R p b 2 4 + P E l 0 Z W 1 U e X B l P k Z v c m 1 1 b G E 8 L 0 l 0 Z W 1 U e X B l P j x J d G V t U G F 0 a D 5 T Z W N 0 a W 9 u M S 9 x b G 9 y Y V 9 z Y 2 l f N D B f N z B f Y z E z Y l 8 y Z V 9 n X 3 N h b X B s Z W Q v U X V l b G x l P C 9 J d G V t U G F 0 a D 4 8 L 0 l 0 Z W 1 M b 2 N h d G l v b j 4 8 U 3 R h Y m x l R W 5 0 c m l l c y A v P j w v S X R l b T 4 8 S X R l b T 4 8 S X R l b U x v Y 2 F 0 a W 9 u P j x J d G V t V H l w Z T 5 G b 3 J t d W x h P C 9 J d G V t V H l w Z T 4 8 S X R l b V B h d G g + U 2 V j d G l v b j E v c W x v c m F f c 2 N p X z Q w X z c w X 2 M x M 2 J f M m V f Z 1 9 z Y W 1 w b G V k L 0 g l Q z M l Q j Z o Z X I l M j B n Z X N 0 d W Z 0 Z S U y M E h l Y W R l c j w v S X R l b V B h d G g + P C 9 J d G V t T G 9 j Y X R p b 2 4 + P F N 0 Y W J s Z U V u d H J p Z X M g L z 4 8 L 0 l 0 Z W 0 + P E l 0 Z W 0 + P E l 0 Z W 1 M b 2 N h d G l v b j 4 8 S X R l b V R 5 c G U + R m 9 y b X V s Y T w v S X R l b V R 5 c G U + P E l 0 Z W 1 Q Y X R o P l N l Y 3 R p b 2 4 x L 3 F s b 3 J h X 3 N j a V 8 0 M F 8 3 M F 9 j M T N i X z J l X 2 d f c 2 F t c G x l Z C 9 H Z S V D M y V B N G 5 k Z X J 0 Z X I l M j B U e X A 8 L 0 l 0 Z W 1 Q Y X R o P j w v S X R l b U x v Y 2 F 0 a W 9 u P j x T d G F i b G V F b n R y a W V z I C 8 + P C 9 J d G V t P j x J d G V t P j x J d G V t T G 9 j Y X R p b 2 4 + P E l 0 Z W 1 U e X B l P k Z v c m 1 1 b G E 8 L 0 l 0 Z W 1 U e X B l P j x J d G V t U G F 0 a D 5 T Z W N 0 a W 9 u M S 9 x b G 9 y Y V 9 z Y 2 l f N D R f N z B f Y z E z Y l 8 y Z V 9 n X 3 N h b X B s 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G 9 y Y V 9 z Y 2 l f N D R f N z B f Y z E z Y l 8 y Z V 9 n X 3 N h b X B s Z W 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I 6 N T Q 6 M T k u N j M 3 N z I 2 N F 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3 M F 9 j M T N i X z J l X 2 d f c 2 F t c G x l Z C 9 B d X R v U m V t b 3 Z l Z E N v b H V t b n M x L n t v d X R w d X Q s M H 0 m c X V v d D s s J n F 1 b 3 Q 7 U 2 V j d G l v b j E v c W x v c m F f c 2 N p X z Q 0 X z c w X 2 M x M 2 J f M m V f Z 1 9 z Y W 1 w b G V k L 0 F 1 d G 9 S Z W 1 v d m V k Q 2 9 s d W 1 u c z E u e 2 Z h a X R o Z n V s b m V z c y w x f S Z x d W 9 0 O y w m c X V v d D t T Z W N 0 a W 9 u M S 9 x b G 9 y Y V 9 z Y 2 l f N D R f N z B f Y z E z Y l 8 y Z V 9 n X 3 N h b X B s Z W Q v Q X V 0 b 1 J l b W 9 2 Z W R D b 2 x 1 b W 5 z M S 5 7 V G 9 0 Y W w s M n 0 m c X V v d D s s J n F 1 b 3 Q 7 U 2 V j d G l v b j E v c W x v c m F f c 2 N p X z Q 0 X z c w X 2 M x M 2 J f M m V f Z 1 9 z Y W 1 w b G V k L 0 F 1 d G 9 S Z W 1 v d m V k Q 2 9 s d W 1 u c z E u e 0 N v c n J l Y 3 Q s M 3 0 m c X V v d D s s J n F 1 b 3 Q 7 U 2 V j d G l v b j E v c W x v c m F f c 2 N p X z Q 0 X z c w X 2 M x M 2 J f M m V f Z 1 9 z Y W 1 w b G V k L 0 F 1 d G 9 S Z W 1 v d m V k Q 2 9 s d W 1 u c z E u e 0 N v b W 1 l b n Q s N H 0 m c X V v d D t d L C Z x d W 9 0 O 0 N v b H V t b k N v d W 5 0 J n F 1 b 3 Q 7 O j U s J n F 1 b 3 Q 7 S 2 V 5 Q 2 9 s d W 1 u T m F t Z X M m c X V v d D s 6 W 1 0 s J n F 1 b 3 Q 7 Q 2 9 s d W 1 u S W R l b n R p d G l l c y Z x d W 9 0 O z p b J n F 1 b 3 Q 7 U 2 V j d G l v b j E v c W x v c m F f c 2 N p X z Q 0 X z c w X 2 M x M 2 J f M m V f Z 1 9 z Y W 1 w b G V k L 0 F 1 d G 9 S Z W 1 v d m V k Q 2 9 s d W 1 u c z E u e 2 9 1 d H B 1 d C w w f S Z x d W 9 0 O y w m c X V v d D t T Z W N 0 a W 9 u M S 9 x b G 9 y Y V 9 z Y 2 l f N D R f N z B f Y z E z Y l 8 y Z V 9 n X 3 N h b X B s Z W Q v Q X V 0 b 1 J l b W 9 2 Z W R D b 2 x 1 b W 5 z M S 5 7 Z m F p d G h m d W x u Z X N z L D F 9 J n F 1 b 3 Q 7 L C Z x d W 9 0 O 1 N l Y 3 R p b 2 4 x L 3 F s b 3 J h X 3 N j a V 8 0 N F 8 3 M F 9 j M T N i X z J l X 2 d f c 2 F t c G x l Z C 9 B d X R v U m V t b 3 Z l Z E N v b H V t b n M x L n t U b 3 R h b C w y f S Z x d W 9 0 O y w m c X V v d D t T Z W N 0 a W 9 u M S 9 x b G 9 y Y V 9 z Y 2 l f N D R f N z B f Y z E z Y l 8 y Z V 9 n X 3 N h b X B s Z W Q v Q X V 0 b 1 J l b W 9 2 Z W R D b 2 x 1 b W 5 z M S 5 7 Q 2 9 y c m V j d C w z f S Z x d W 9 0 O y w m c X V v d D t T Z W N 0 a W 9 u M S 9 x b G 9 y Y V 9 z Y 2 l f N D R f N z B f Y z E z Y l 8 y Z V 9 n X 3 N h b X B s Z W Q v Q X V 0 b 1 J l b W 9 2 Z W R D b 2 x 1 b W 5 z M S 5 7 Q 2 9 t b W V u d C w 0 f S Z x d W 9 0 O 1 0 s J n F 1 b 3 Q 7 U m V s Y X R p b 2 5 z a G l w S W 5 m b y Z x d W 9 0 O z p b X X 0 i I C 8 + P C 9 T d G F i b G V F b n R y a W V z P j w v S X R l b T 4 8 S X R l b T 4 8 S X R l b U x v Y 2 F 0 a W 9 u P j x J d G V t V H l w Z T 5 G b 3 J t d W x h P C 9 J d G V t V H l w Z T 4 8 S X R l b V B h d G g + U 2 V j d G l v b j E v c W x v c m F f c 2 N p X z Q 0 X z c w X 2 M x M 2 J f M m V f Z 1 9 z Y W 1 w b G V k L 1 F 1 Z W x s Z T w v S X R l b V B h d G g + P C 9 J d G V t T G 9 j Y X R p b 2 4 + P F N 0 Y W J s Z U V u d H J p Z X M g L z 4 8 L 0 l 0 Z W 0 + P E l 0 Z W 0 + P E l 0 Z W 1 M b 2 N h d G l v b j 4 8 S X R l b V R 5 c G U + R m 9 y b X V s Y T w v S X R l b V R 5 c G U + P E l 0 Z W 1 Q Y X R o P l N l Y 3 R p b 2 4 x L 3 F s b 3 J h X 3 N j a V 8 0 N F 8 3 M F 9 j M T N i X z J l X 2 d f c 2 F t c G x l Z C 9 I J U M z J U I 2 a G V y J T I w Z 2 V z d H V m d G U l M j B I Z W F k Z X I 8 L 0 l 0 Z W 1 Q Y X R o P j w v S X R l b U x v Y 2 F 0 a W 9 u P j x T d G F i b G V F b n R y a W V z I C 8 + P C 9 J d G V t P j x J d G V t P j x J d G V t T G 9 j Y X R p b 2 4 + P E l 0 Z W 1 U e X B l P k Z v c m 1 1 b G E 8 L 0 l 0 Z W 1 U e X B l P j x J d G V t U G F 0 a D 5 T Z W N 0 a W 9 u M S 9 x b G 9 y Y V 9 z Y 2 l f N D R f N z B f Y z E z Y l 8 y Z V 9 n X 3 N h b X B s Z W Q v R 2 U l Q z M l Q T R u Z G V y d G V y J T I w V H l w P C 9 J d G V t U G F 0 a D 4 8 L 0 l 0 Z W 1 M b 2 N h d G l v b j 4 8 U 3 R h Y m x l R W 5 0 c m l l c y A v P j w v S X R l b T 4 8 S X R l b T 4 8 S X R l b U x v Y 2 F 0 a W 9 u P j x J d G V t V H l w Z T 5 G b 3 J t d W x h P C 9 J d G V t V H l w Z T 4 8 S X R l b V B h d G g + U 2 V j d G l v b j E v c W x v c m F f c 2 N p X z Q 0 X z Y w X 3 o 3 Y j F f M G V f Z 1 9 z Y W 1 w b G 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I 6 N T U 6 N T Q u M T g 4 N D M 3 O V 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2 M F 9 6 N 2 I x X z B l X 2 d f c 2 F t c G x l Z C 9 B d X R v U m V t b 3 Z l Z E N v b H V t b n M x L n t v d X R w d X Q s M H 0 m c X V v d D s s J n F 1 b 3 Q 7 U 2 V j d G l v b j E v c W x v c m F f c 2 N p X z Q 0 X z Y w X 3 o 3 Y j F f M G V f Z 1 9 z Y W 1 w b G V k L 0 F 1 d G 9 S Z W 1 v d m V k Q 2 9 s d W 1 u c z E u e 2 Z h a X R o Z n V s b m V z c y w x f S Z x d W 9 0 O y w m c X V v d D t T Z W N 0 a W 9 u M S 9 x b G 9 y Y V 9 z Y 2 l f N D R f N j B f e j d i M V 8 w Z V 9 n X 3 N h b X B s Z W Q v Q X V 0 b 1 J l b W 9 2 Z W R D b 2 x 1 b W 5 z M S 5 7 V G 9 0 Y W w s M n 0 m c X V v d D s s J n F 1 b 3 Q 7 U 2 V j d G l v b j E v c W x v c m F f c 2 N p X z Q 0 X z Y w X 3 o 3 Y j F f M G V f Z 1 9 z Y W 1 w b G V k L 0 F 1 d G 9 S Z W 1 v d m V k Q 2 9 s d W 1 u c z E u e 0 N v c n J l Y 3 Q s M 3 0 m c X V v d D s s J n F 1 b 3 Q 7 U 2 V j d G l v b j E v c W x v c m F f c 2 N p X z Q 0 X z Y w X 3 o 3 Y j F f M G V f Z 1 9 z Y W 1 w b G V k L 0 F 1 d G 9 S Z W 1 v d m V k Q 2 9 s d W 1 u c z E u e 0 N v b W 1 l b n Q s N H 0 m c X V v d D t d L C Z x d W 9 0 O 0 N v b H V t b k N v d W 5 0 J n F 1 b 3 Q 7 O j U s J n F 1 b 3 Q 7 S 2 V 5 Q 2 9 s d W 1 u T m F t Z X M m c X V v d D s 6 W 1 0 s J n F 1 b 3 Q 7 Q 2 9 s d W 1 u S W R l b n R p d G l l c y Z x d W 9 0 O z p b J n F 1 b 3 Q 7 U 2 V j d G l v b j E v c W x v c m F f c 2 N p X z Q 0 X z Y w X 3 o 3 Y j F f M G V f Z 1 9 z Y W 1 w b G V k L 0 F 1 d G 9 S Z W 1 v d m V k Q 2 9 s d W 1 u c z E u e 2 9 1 d H B 1 d C w w f S Z x d W 9 0 O y w m c X V v d D t T Z W N 0 a W 9 u M S 9 x b G 9 y Y V 9 z Y 2 l f N D R f N j B f e j d i M V 8 w Z V 9 n X 3 N h b X B s Z W Q v Q X V 0 b 1 J l b W 9 2 Z W R D b 2 x 1 b W 5 z M S 5 7 Z m F p d G h m d W x u Z X N z L D F 9 J n F 1 b 3 Q 7 L C Z x d W 9 0 O 1 N l Y 3 R p b 2 4 x L 3 F s b 3 J h X 3 N j a V 8 0 N F 8 2 M F 9 6 N 2 I x X z B l X 2 d f c 2 F t c G x l Z C 9 B d X R v U m V t b 3 Z l Z E N v b H V t b n M x L n t U b 3 R h b C w y f S Z x d W 9 0 O y w m c X V v d D t T Z W N 0 a W 9 u M S 9 x b G 9 y Y V 9 z Y 2 l f N D R f N j B f e j d i M V 8 w Z V 9 n X 3 N h b X B s Z W Q v Q X V 0 b 1 J l b W 9 2 Z W R D b 2 x 1 b W 5 z M S 5 7 Q 2 9 y c m V j d C w z f S Z x d W 9 0 O y w m c X V v d D t T Z W N 0 a W 9 u M S 9 x b G 9 y Y V 9 z Y 2 l f N D R f N j B f e j d i M V 8 w Z V 9 n X 3 N h b X B s Z W Q v Q X V 0 b 1 J l b W 9 2 Z W R D b 2 x 1 b W 5 z M S 5 7 Q 2 9 t b W V u d C w 0 f S Z x d W 9 0 O 1 0 s J n F 1 b 3 Q 7 U m V s Y X R p b 2 5 z a G l w S W 5 m b y Z x d W 9 0 O z p b X X 0 i I C 8 + P C 9 T d G F i b G V F b n R y a W V z P j w v S X R l b T 4 8 S X R l b T 4 8 S X R l b U x v Y 2 F 0 a W 9 u P j x J d G V t V H l w Z T 5 G b 3 J t d W x h P C 9 J d G V t V H l w Z T 4 8 S X R l b V B h d G g + U 2 V j d G l v b j E v c W x v c m F f c 2 N p X z Q 0 X z Y w X 3 o 3 Y j F f M G V f Z 1 9 z Y W 1 w b G V k L 1 F 1 Z W x s Z T w v S X R l b V B h d G g + P C 9 J d G V t T G 9 j Y X R p b 2 4 + P F N 0 Y W J s Z U V u d H J p Z X M g L z 4 8 L 0 l 0 Z W 0 + P E l 0 Z W 0 + P E l 0 Z W 1 M b 2 N h d G l v b j 4 8 S X R l b V R 5 c G U + R m 9 y b X V s Y T w v S X R l b V R 5 c G U + P E l 0 Z W 1 Q Y X R o P l N l Y 3 R p b 2 4 x L 3 F s b 3 J h X 3 N j a V 8 0 N F 8 2 M F 9 6 N 2 I x X z B l X 2 d f c 2 F t c G x l Z C 9 I J U M z J U I 2 a G V y J T I w Z 2 V z d H V m d G U l M j B I Z W F k Z X I 8 L 0 l 0 Z W 1 Q Y X R o P j w v S X R l b U x v Y 2 F 0 a W 9 u P j x T d G F i b G V F b n R y a W V z I C 8 + P C 9 J d G V t P j x J d G V t P j x J d G V t T G 9 j Y X R p b 2 4 + P E l 0 Z W 1 U e X B l P k Z v c m 1 1 b G E 8 L 0 l 0 Z W 1 U e X B l P j x J d G V t U G F 0 a D 5 T Z W N 0 a W 9 u M S 9 x b G 9 y Y V 9 z Y 2 l f N D R f N j B f e j d i M V 8 w Z V 9 n X 3 N h b X B s Z W Q v R 2 U l Q z M l Q T R u Z G V y d G V y J T I w V H l w P C 9 J d G V t U G F 0 a D 4 8 L 0 l 0 Z W 1 M b 2 N h d G l v b j 4 8 U 3 R h Y m x l R W 5 0 c m l l c y A v P j w v S X R l b T 4 8 S X R l b T 4 8 S X R l b U x v Y 2 F 0 a W 9 u P j x J d G V t V H l w Z T 5 G b 3 J t d W x h P C 9 J d G V t V H l w Z T 4 8 S X R l b V B h d G g + U 2 V j d G l v b j E v c W x v c m F f c 2 N p X z Q 0 X z c w X 3 o 3 Y j F f M G V f Z 1 9 z Y W 1 w b G 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W x v c m F f c 2 N p X z Q 0 X z c w X 3 o 3 Y j F f M G V f Z 1 9 z Y W 1 w b G V k 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0 L T A y L T A 1 V D E y O j U 2 O j E 4 L j M x M D c 5 M z h a I i A v P j x F b n R y e S B U e X B l P S J G a W x s Q 2 9 s d W 1 u V H l w Z X M i I F Z h b H V l P S J z Q m d N R E F 3 W T 0 i I C 8 + P E V u d H J 5 I F R 5 c G U 9 I k Z p b G x D b 2 x 1 b W 5 O Y W 1 l c y I g V m F s d W U 9 I n N b J n F 1 b 3 Q 7 b 3 V 0 c H V 0 J n F 1 b 3 Q 7 L C Z x d W 9 0 O 2 Z h a X R o Z n V s b m V z c y Z x d W 9 0 O y w m c X V v d D t U b 3 R h b C Z x d W 9 0 O y w m c X V v d D t D b 3 J y Z W N 0 J n F 1 b 3 Q 7 L C Z x d W 9 0 O 0 N v b W 1 l b n 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x b G 9 y Y V 9 z Y 2 l f N D R f N z B f e j d i M V 8 w Z V 9 n X 3 N h b X B s Z W Q v Q X V 0 b 1 J l b W 9 2 Z W R D b 2 x 1 b W 5 z M S 5 7 b 3 V 0 c H V 0 L D B 9 J n F 1 b 3 Q 7 L C Z x d W 9 0 O 1 N l Y 3 R p b 2 4 x L 3 F s b 3 J h X 3 N j a V 8 0 N F 8 3 M F 9 6 N 2 I x X z B l X 2 d f c 2 F t c G x l Z C 9 B d X R v U m V t b 3 Z l Z E N v b H V t b n M x L n t m Y W l 0 a G Z 1 b G 5 l c 3 M s M X 0 m c X V v d D s s J n F 1 b 3 Q 7 U 2 V j d G l v b j E v c W x v c m F f c 2 N p X z Q 0 X z c w X 3 o 3 Y j F f M G V f Z 1 9 z Y W 1 w b G V k L 0 F 1 d G 9 S Z W 1 v d m V k Q 2 9 s d W 1 u c z E u e 1 R v d G F s L D J 9 J n F 1 b 3 Q 7 L C Z x d W 9 0 O 1 N l Y 3 R p b 2 4 x L 3 F s b 3 J h X 3 N j a V 8 0 N F 8 3 M F 9 6 N 2 I x X z B l X 2 d f c 2 F t c G x l Z C 9 B d X R v U m V t b 3 Z l Z E N v b H V t b n M x L n t D b 3 J y Z W N 0 L D N 9 J n F 1 b 3 Q 7 L C Z x d W 9 0 O 1 N l Y 3 R p b 2 4 x L 3 F s b 3 J h X 3 N j a V 8 0 N F 8 3 M F 9 6 N 2 I x X z B l X 2 d f c 2 F t c G x l Z C 9 B d X R v U m V t b 3 Z l Z E N v b H V t b n M x L n t D b 2 1 t Z W 5 0 L D R 9 J n F 1 b 3 Q 7 X S w m c X V v d D t D b 2 x 1 b W 5 D b 3 V u d C Z x d W 9 0 O z o 1 L C Z x d W 9 0 O 0 t l e U N v b H V t b k 5 h b W V z J n F 1 b 3 Q 7 O l t d L C Z x d W 9 0 O 0 N v b H V t b k l k Z W 5 0 a X R p Z X M m c X V v d D s 6 W y Z x d W 9 0 O 1 N l Y 3 R p b 2 4 x L 3 F s b 3 J h X 3 N j a V 8 0 N F 8 3 M F 9 6 N 2 I x X z B l X 2 d f c 2 F t c G x l Z C 9 B d X R v U m V t b 3 Z l Z E N v b H V t b n M x L n t v d X R w d X Q s M H 0 m c X V v d D s s J n F 1 b 3 Q 7 U 2 V j d G l v b j E v c W x v c m F f c 2 N p X z Q 0 X z c w X 3 o 3 Y j F f M G V f Z 1 9 z Y W 1 w b G V k L 0 F 1 d G 9 S Z W 1 v d m V k Q 2 9 s d W 1 u c z E u e 2 Z h a X R o Z n V s b m V z c y w x f S Z x d W 9 0 O y w m c X V v d D t T Z W N 0 a W 9 u M S 9 x b G 9 y Y V 9 z Y 2 l f N D R f N z B f e j d i M V 8 w Z V 9 n X 3 N h b X B s Z W Q v Q X V 0 b 1 J l b W 9 2 Z W R D b 2 x 1 b W 5 z M S 5 7 V G 9 0 Y W w s M n 0 m c X V v d D s s J n F 1 b 3 Q 7 U 2 V j d G l v b j E v c W x v c m F f c 2 N p X z Q 0 X z c w X 3 o 3 Y j F f M G V f Z 1 9 z Y W 1 w b G V k L 0 F 1 d G 9 S Z W 1 v d m V k Q 2 9 s d W 1 u c z E u e 0 N v c n J l Y 3 Q s M 3 0 m c X V v d D s s J n F 1 b 3 Q 7 U 2 V j d G l v b j E v c W x v c m F f c 2 N p X z Q 0 X z c w X 3 o 3 Y j F f M G V f Z 1 9 z Y W 1 w b G V k L 0 F 1 d G 9 S Z W 1 v d m V k Q 2 9 s d W 1 u c z E u e 0 N v b W 1 l b n Q s N H 0 m c X V v d D t d L C Z x d W 9 0 O 1 J l b G F 0 a W 9 u c 2 h p c E l u Z m 8 m c X V v d D s 6 W 1 1 9 I i A v P j w v U 3 R h Y m x l R W 5 0 c m l l c z 4 8 L 0 l 0 Z W 0 + P E l 0 Z W 0 + P E l 0 Z W 1 M b 2 N h d G l v b j 4 8 S X R l b V R 5 c G U + R m 9 y b X V s Y T w v S X R l b V R 5 c G U + P E l 0 Z W 1 Q Y X R o P l N l Y 3 R p b 2 4 x L 3 F s b 3 J h X 3 N j a V 8 0 N F 8 3 M F 9 6 N 2 I x X z B l X 2 d f c 2 F t c G x l Z C 9 R d W V s b G U 8 L 0 l 0 Z W 1 Q Y X R o P j w v S X R l b U x v Y 2 F 0 a W 9 u P j x T d G F i b G V F b n R y a W V z I C 8 + P C 9 J d G V t P j x J d G V t P j x J d G V t T G 9 j Y X R p b 2 4 + P E l 0 Z W 1 U e X B l P k Z v c m 1 1 b G E 8 L 0 l 0 Z W 1 U e X B l P j x J d G V t U G F 0 a D 5 T Z W N 0 a W 9 u M S 9 x b G 9 y Y V 9 z Y 2 l f N D R f N z B f e j d i M V 8 w Z V 9 n X 3 N h b X B s Z W Q v S C V D M y V C N m h l c i U y M G d l c 3 R 1 Z n R l J T I w S G V h Z G V y P C 9 J d G V t U G F 0 a D 4 8 L 0 l 0 Z W 1 M b 2 N h d G l v b j 4 8 U 3 R h Y m x l R W 5 0 c m l l c y A v P j w v S X R l b T 4 8 S X R l b T 4 8 S X R l b U x v Y 2 F 0 a W 9 u P j x J d G V t V H l w Z T 5 G b 3 J t d W x h P C 9 J d G V t V H l w Z T 4 8 S X R l b V B h d G g + U 2 V j d G l v b j E v c W x v c m F f c 2 N p X z Q 0 X z c w X 3 o 3 Y j F f M G V f Z 1 9 z Y W 1 w b G V k L 0 d l J U M z J U E 0 b m R l c n R l c i U y M F R 5 c D w v S X R l b V B h d G g + P C 9 J d G V t T G 9 j Y X R p b 2 4 + P F N 0 Y W J s Z U V u d H J p Z X M g L z 4 8 L 0 l 0 Z W 0 + P E l 0 Z W 0 + P E l 0 Z W 1 M b 2 N h d G l v b j 4 8 S X R l b V R 5 c G U + R m 9 y b X V s Y T w v S X R l b V R 5 c G U + P E l 0 Z W 1 Q Y X R o P l N l Y 3 R p b 2 4 x L 3 F s b 3 J h X 3 N j a V 8 0 M F 8 3 M F 9 6 N 2 I x X z J l X 2 d f c 2 F t c G x 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F s b 3 J h X 3 N j a V 8 0 M F 8 3 M F 9 6 N 2 I x X z J l X 2 d f c 2 F t c G x l Z 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M i 0 w N V Q x M j o 1 O D o w M S 4 1 O D k y M j M z W i I g L z 4 8 R W 5 0 c n k g V H l w Z T 0 i R m l s b E N v b H V t b l R 5 c G V z I i B W Y W x 1 Z T 0 i c 0 J n T U R B d 1 k 9 I i A v P j x F b n R y e S B U e X B l P S J G a W x s Q 2 9 s d W 1 u T m F t Z X M i I F Z h b H V l P S J z W y Z x d W 9 0 O 2 9 1 d H B 1 d C Z x d W 9 0 O y w m c X V v d D t m Y W l 0 a G Z 1 b G 5 l c 3 M m c X V v d D s s J n F 1 b 3 Q 7 V G 9 0 Y W w m c X V v d D s s J n F 1 b 3 Q 7 Q 2 9 y c m V j d C Z x d W 9 0 O y w m c X V v d D t D b 2 1 t Z 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W x v c m F f c 2 N p X z Q w X z c w X 3 o 3 Y j F f M m V f Z 1 9 z Y W 1 w b G V k L 0 F 1 d G 9 S Z W 1 v d m V k Q 2 9 s d W 1 u c z E u e 2 9 1 d H B 1 d C w w f S Z x d W 9 0 O y w m c X V v d D t T Z W N 0 a W 9 u M S 9 x b G 9 y Y V 9 z Y 2 l f N D B f N z B f e j d i M V 8 y Z V 9 n X 3 N h b X B s Z W Q v Q X V 0 b 1 J l b W 9 2 Z W R D b 2 x 1 b W 5 z M S 5 7 Z m F p d G h m d W x u Z X N z L D F 9 J n F 1 b 3 Q 7 L C Z x d W 9 0 O 1 N l Y 3 R p b 2 4 x L 3 F s b 3 J h X 3 N j a V 8 0 M F 8 3 M F 9 6 N 2 I x X z J l X 2 d f c 2 F t c G x l Z C 9 B d X R v U m V t b 3 Z l Z E N v b H V t b n M x L n t U b 3 R h b C w y f S Z x d W 9 0 O y w m c X V v d D t T Z W N 0 a W 9 u M S 9 x b G 9 y Y V 9 z Y 2 l f N D B f N z B f e j d i M V 8 y Z V 9 n X 3 N h b X B s Z W Q v Q X V 0 b 1 J l b W 9 2 Z W R D b 2 x 1 b W 5 z M S 5 7 Q 2 9 y c m V j d C w z f S Z x d W 9 0 O y w m c X V v d D t T Z W N 0 a W 9 u M S 9 x b G 9 y Y V 9 z Y 2 l f N D B f N z B f e j d i M V 8 y Z V 9 n X 3 N h b X B s Z W Q v Q X V 0 b 1 J l b W 9 2 Z W R D b 2 x 1 b W 5 z M S 5 7 Q 2 9 t b W V u d C w 0 f S Z x d W 9 0 O 1 0 s J n F 1 b 3 Q 7 Q 2 9 s d W 1 u Q 2 9 1 b n Q m c X V v d D s 6 N S w m c X V v d D t L Z X l D b 2 x 1 b W 5 O Y W 1 l c y Z x d W 9 0 O z p b X S w m c X V v d D t D b 2 x 1 b W 5 J Z G V u d G l 0 a W V z J n F 1 b 3 Q 7 O l s m c X V v d D t T Z W N 0 a W 9 u M S 9 x b G 9 y Y V 9 z Y 2 l f N D B f N z B f e j d i M V 8 y Z V 9 n X 3 N h b X B s Z W Q v Q X V 0 b 1 J l b W 9 2 Z W R D b 2 x 1 b W 5 z M S 5 7 b 3 V 0 c H V 0 L D B 9 J n F 1 b 3 Q 7 L C Z x d W 9 0 O 1 N l Y 3 R p b 2 4 x L 3 F s b 3 J h X 3 N j a V 8 0 M F 8 3 M F 9 6 N 2 I x X z J l X 2 d f c 2 F t c G x l Z C 9 B d X R v U m V t b 3 Z l Z E N v b H V t b n M x L n t m Y W l 0 a G Z 1 b G 5 l c 3 M s M X 0 m c X V v d D s s J n F 1 b 3 Q 7 U 2 V j d G l v b j E v c W x v c m F f c 2 N p X z Q w X z c w X 3 o 3 Y j F f M m V f Z 1 9 z Y W 1 w b G V k L 0 F 1 d G 9 S Z W 1 v d m V k Q 2 9 s d W 1 u c z E u e 1 R v d G F s L D J 9 J n F 1 b 3 Q 7 L C Z x d W 9 0 O 1 N l Y 3 R p b 2 4 x L 3 F s b 3 J h X 3 N j a V 8 0 M F 8 3 M F 9 6 N 2 I x X z J l X 2 d f c 2 F t c G x l Z C 9 B d X R v U m V t b 3 Z l Z E N v b H V t b n M x L n t D b 3 J y Z W N 0 L D N 9 J n F 1 b 3 Q 7 L C Z x d W 9 0 O 1 N l Y 3 R p b 2 4 x L 3 F s b 3 J h X 3 N j a V 8 0 M F 8 3 M F 9 6 N 2 I x X z J l X 2 d f c 2 F t c G x l Z C 9 B d X R v U m V t b 3 Z l Z E N v b H V t b n M x L n t D b 2 1 t Z W 5 0 L D R 9 J n F 1 b 3 Q 7 X S w m c X V v d D t S Z W x h d G l v b n N o a X B J b m Z v J n F 1 b 3 Q 7 O l t d f S I g L z 4 8 L 1 N 0 Y W J s Z U V u d H J p Z X M + P C 9 J d G V t P j x J d G V t P j x J d G V t T G 9 j Y X R p b 2 4 + P E l 0 Z W 1 U e X B l P k Z v c m 1 1 b G E 8 L 0 l 0 Z W 1 U e X B l P j x J d G V t U G F 0 a D 5 T Z W N 0 a W 9 u M S 9 x b G 9 y Y V 9 z Y 2 l f N D B f N z B f e j d i M V 8 y Z V 9 n X 3 N h b X B s Z W Q v U X V l b G x l P C 9 J d G V t U G F 0 a D 4 8 L 0 l 0 Z W 1 M b 2 N h d G l v b j 4 8 U 3 R h Y m x l R W 5 0 c m l l c y A v P j w v S X R l b T 4 8 S X R l b T 4 8 S X R l b U x v Y 2 F 0 a W 9 u P j x J d G V t V H l w Z T 5 G b 3 J t d W x h P C 9 J d G V t V H l w Z T 4 8 S X R l b V B h d G g + U 2 V j d G l v b j E v c W x v c m F f c 2 N p X z Q w X z c w X 3 o 3 Y j F f M m V f Z 1 9 z Y W 1 w b G V k L 0 g l Q z M l Q j Z o Z X I l M j B n Z X N 0 d W Z 0 Z S U y M E h l Y W R l c j w v S X R l b V B h d G g + P C 9 J d G V t T G 9 j Y X R p b 2 4 + P F N 0 Y W J s Z U V u d H J p Z X M g L z 4 8 L 0 l 0 Z W 0 + P E l 0 Z W 0 + P E l 0 Z W 1 M b 2 N h d G l v b j 4 8 S X R l b V R 5 c G U + R m 9 y b X V s Y T w v S X R l b V R 5 c G U + P E l 0 Z W 1 Q Y X R o P l N l Y 3 R p b 2 4 x L 3 F s b 3 J h X 3 N j a V 8 0 M F 8 3 M F 9 6 N 2 I x X z J l X 2 d f c 2 F t c G x l Z C 9 H Z S V D M y V B N G 5 k Z X J 0 Z X I l M j B U e X A 8 L 0 l 0 Z W 1 Q Y X R o P j w v S X R l b U x v Y 2 F 0 a W 9 u P j x T d G F i b G V F b n R y a W V z I C 8 + P C 9 J d G V t P j x J d G V t P j x J d G V t T G 9 j Y X R p b 2 4 + P E l 0 Z W 1 U e X B l P k Z v c m 1 1 b G E 8 L 0 l 0 Z W 1 U e X B l P j x J d G V t U G F 0 a D 5 T Z W N 0 a W 9 u M S 9 x b G 9 y Y V 9 z Y 2 l f N D R f N z B f e j d i M V 8 y Z V 9 n X 3 N h b X B s 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b G 9 y Y V 9 z Y 2 l f N D R f N z B f e j d i M V 8 y Z V 9 n X 3 N h b X B s Z W Q 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Q t M D I t M D V U M T M 6 M D A 6 M D g u M D Y 5 O D A x N 1 o i I C 8 + P E V u d H J 5 I F R 5 c G U 9 I k Z p b G x D b 2 x 1 b W 5 U e X B l c y I g V m F s d W U 9 I n N C Z 0 1 E Q X d Z P S I g L z 4 8 R W 5 0 c n k g V H l w Z T 0 i R m l s b E N v b H V t b k 5 h b W V z I i B W Y W x 1 Z T 0 i c 1 s m c X V v d D t v d X R w d X Q m c X V v d D s s J n F 1 b 3 Q 7 Z m F p d G h m d W x u Z X N z J n F 1 b 3 Q 7 L C Z x d W 9 0 O 1 R v d G F s J n F 1 b 3 Q 7 L C Z x d W 9 0 O 0 N v c n J l Y 3 Q m c X V v d D s s J n F 1 b 3 Q 7 Q 2 9 t b W V u d 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F s b 3 J h X 3 N j a V 8 0 N F 8 3 M F 9 6 N 2 I x X z J l X 2 d f c 2 F t c G x l Z C 9 B d X R v U m V t b 3 Z l Z E N v b H V t b n M x L n t v d X R w d X Q s M H 0 m c X V v d D s s J n F 1 b 3 Q 7 U 2 V j d G l v b j E v c W x v c m F f c 2 N p X z Q 0 X z c w X 3 o 3 Y j F f M m V f Z 1 9 z Y W 1 w b G V k L 0 F 1 d G 9 S Z W 1 v d m V k Q 2 9 s d W 1 u c z E u e 2 Z h a X R o Z n V s b m V z c y w x f S Z x d W 9 0 O y w m c X V v d D t T Z W N 0 a W 9 u M S 9 x b G 9 y Y V 9 z Y 2 l f N D R f N z B f e j d i M V 8 y Z V 9 n X 3 N h b X B s Z W Q v Q X V 0 b 1 J l b W 9 2 Z W R D b 2 x 1 b W 5 z M S 5 7 V G 9 0 Y W w s M n 0 m c X V v d D s s J n F 1 b 3 Q 7 U 2 V j d G l v b j E v c W x v c m F f c 2 N p X z Q 0 X z c w X 3 o 3 Y j F f M m V f Z 1 9 z Y W 1 w b G V k L 0 F 1 d G 9 S Z W 1 v d m V k Q 2 9 s d W 1 u c z E u e 0 N v c n J l Y 3 Q s M 3 0 m c X V v d D s s J n F 1 b 3 Q 7 U 2 V j d G l v b j E v c W x v c m F f c 2 N p X z Q 0 X z c w X 3 o 3 Y j F f M m V f Z 1 9 z Y W 1 w b G V k L 0 F 1 d G 9 S Z W 1 v d m V k Q 2 9 s d W 1 u c z E u e 0 N v b W 1 l b n Q s N H 0 m c X V v d D t d L C Z x d W 9 0 O 0 N v b H V t b k N v d W 5 0 J n F 1 b 3 Q 7 O j U s J n F 1 b 3 Q 7 S 2 V 5 Q 2 9 s d W 1 u T m F t Z X M m c X V v d D s 6 W 1 0 s J n F 1 b 3 Q 7 Q 2 9 s d W 1 u S W R l b n R p d G l l c y Z x d W 9 0 O z p b J n F 1 b 3 Q 7 U 2 V j d G l v b j E v c W x v c m F f c 2 N p X z Q 0 X z c w X 3 o 3 Y j F f M m V f Z 1 9 z Y W 1 w b G V k L 0 F 1 d G 9 S Z W 1 v d m V k Q 2 9 s d W 1 u c z E u e 2 9 1 d H B 1 d C w w f S Z x d W 9 0 O y w m c X V v d D t T Z W N 0 a W 9 u M S 9 x b G 9 y Y V 9 z Y 2 l f N D R f N z B f e j d i M V 8 y Z V 9 n X 3 N h b X B s Z W Q v Q X V 0 b 1 J l b W 9 2 Z W R D b 2 x 1 b W 5 z M S 5 7 Z m F p d G h m d W x u Z X N z L D F 9 J n F 1 b 3 Q 7 L C Z x d W 9 0 O 1 N l Y 3 R p b 2 4 x L 3 F s b 3 J h X 3 N j a V 8 0 N F 8 3 M F 9 6 N 2 I x X z J l X 2 d f c 2 F t c G x l Z C 9 B d X R v U m V t b 3 Z l Z E N v b H V t b n M x L n t U b 3 R h b C w y f S Z x d W 9 0 O y w m c X V v d D t T Z W N 0 a W 9 u M S 9 x b G 9 y Y V 9 z Y 2 l f N D R f N z B f e j d i M V 8 y Z V 9 n X 3 N h b X B s Z W Q v Q X V 0 b 1 J l b W 9 2 Z W R D b 2 x 1 b W 5 z M S 5 7 Q 2 9 y c m V j d C w z f S Z x d W 9 0 O y w m c X V v d D t T Z W N 0 a W 9 u M S 9 x b G 9 y Y V 9 z Y 2 l f N D R f N z B f e j d i M V 8 y Z V 9 n X 3 N h b X B s Z W Q v Q X V 0 b 1 J l b W 9 2 Z W R D b 2 x 1 b W 5 z M S 5 7 Q 2 9 t b W V u d C w 0 f S Z x d W 9 0 O 1 0 s J n F 1 b 3 Q 7 U m V s Y X R p b 2 5 z a G l w S W 5 m b y Z x d W 9 0 O z p b X X 0 i I C 8 + P C 9 T d G F i b G V F b n R y a W V z P j w v S X R l b T 4 8 S X R l b T 4 8 S X R l b U x v Y 2 F 0 a W 9 u P j x J d G V t V H l w Z T 5 G b 3 J t d W x h P C 9 J d G V t V H l w Z T 4 8 S X R l b V B h d G g + U 2 V j d G l v b j E v c W x v c m F f c 2 N p X z Q 0 X z c w X 3 o 3 Y j F f M m V f Z 1 9 z Y W 1 w b G V k L 1 F 1 Z W x s Z T w v S X R l b V B h d G g + P C 9 J d G V t T G 9 j Y X R p b 2 4 + P F N 0 Y W J s Z U V u d H J p Z X M g L z 4 8 L 0 l 0 Z W 0 + P E l 0 Z W 0 + P E l 0 Z W 1 M b 2 N h d G l v b j 4 8 S X R l b V R 5 c G U + R m 9 y b X V s Y T w v S X R l b V R 5 c G U + P E l 0 Z W 1 Q Y X R o P l N l Y 3 R p b 2 4 x L 3 F s b 3 J h X 3 N j a V 8 0 N F 8 3 M F 9 6 N 2 I x X z J l X 2 d f c 2 F t c G x l Z C 9 I J U M z J U I 2 a G V y J T I w Z 2 V z d H V m d G U l M j B I Z W F k Z X I 8 L 0 l 0 Z W 1 Q Y X R o P j w v S X R l b U x v Y 2 F 0 a W 9 u P j x T d G F i b G V F b n R y a W V z I C 8 + P C 9 J d G V t P j x J d G V t P j x J d G V t T G 9 j Y X R p b 2 4 + P E l 0 Z W 1 U e X B l P k Z v c m 1 1 b G E 8 L 0 l 0 Z W 1 U e X B l P j x J d G V t U G F 0 a D 5 T Z W N 0 a W 9 u M S 9 x b G 9 y Y V 9 z Y 2 l f N D R f N z B f e j d i M V 8 y Z V 9 n X 3 N h b X B s Z W Q v R 2 U l Q z M l Q T R u Z G V y d G V y J T I w V H l w P C 9 J d G V t U G F 0 a D 4 8 L 0 l 0 Z W 1 M b 2 N h d G l v b j 4 8 U 3 R h Y m x l R W 5 0 c m l l c y A v P j w v S X R l b T 4 8 L 0 l 0 Z W 1 z P j w v T G 9 j Y W x Q Y W N r Y W d l T W V 0 Y W R h d G F G a W x l P h Y A A A B Q S w U G A A A A A A A A A A A A A A A A A A A A A A A A 2 g A A A A E A A A D Q j J 3 f A R X R E Y x 6 A M B P w p f r A Q A A A H b X x V 1 l z C J O g v H 2 L o v b D U A A A A A A A g A A A A A A A 2 Y A A M A A A A A Q A A A A E 1 9 p O z K 4 i + X 3 k + M 1 T T b V n g A A A A A E g A A A o A A A A B A A A A C Y T O W q + C I + L d 2 T A l g N v K P M U A A A A D p d W i j B y D B l V E g M i o c d g P v Q D 3 z b t d t Q c j F / V 7 J o c C h u 1 X o C D t N G 2 L O H L 9 p W k y v + j e L C h v V P s 8 n s U 2 H t y K i q C n x 0 J U E P e 5 b h J i N D f o Z r N p a 6 F A A A A E E C Q E A w G 7 0 j j 7 L s D 0 4 O U b j p N / 5 n < / D a t a M a s h u p > 
</file>

<file path=customXml/itemProps1.xml><?xml version="1.0" encoding="utf-8"?>
<ds:datastoreItem xmlns:ds="http://schemas.openxmlformats.org/officeDocument/2006/customXml" ds:itemID="{014F2E24-6CC9-4947-897B-0A43FAAC1A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70_gpt35_sampled</vt:lpstr>
      <vt:lpstr>70_gpt4</vt:lpstr>
      <vt:lpstr>qlora_sci_44_70_c13b_0e_g_sampl</vt:lpstr>
      <vt:lpstr>qlora_sci_40_70_c13b_2e_g_sampl</vt:lpstr>
      <vt:lpstr>qlora_sci_44_70_c13b_2e_g_sampl</vt:lpstr>
      <vt:lpstr>qlora_sci_44_70_z7b1_0e_g_sampl</vt:lpstr>
      <vt:lpstr>qlora_sci_40_70_z7b1_2e_g_sampl</vt:lpstr>
      <vt:lpstr>qlora_sci_44_70_z7b1_2e_g_sampl</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Tobias Schimanski</dc:creator>
  <cp:lastModifiedBy>Tobias Schimanski</cp:lastModifiedBy>
  <dcterms:created xsi:type="dcterms:W3CDTF">2024-02-03T16:01:09Z</dcterms:created>
  <dcterms:modified xsi:type="dcterms:W3CDTF">2024-07-22T08:07:19Z</dcterms:modified>
</cp:coreProperties>
</file>