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4E6803F-4F3B-4373-ABC3-A6E404A6E0FF}" xr6:coauthVersionLast="47" xr6:coauthVersionMax="47" xr10:uidLastSave="{00000000-0000-0000-0000-000000000000}"/>
  <bookViews>
    <workbookView xWindow="-120" yWindow="-120" windowWidth="29040" windowHeight="15840" xr2:uid="{155607DB-C00E-4F81-A588-FBFF15DFFE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6" i="1"/>
  <c r="D15" i="1"/>
  <c r="D14" i="1"/>
  <c r="E7" i="1"/>
  <c r="D8" i="1"/>
  <c r="D9" i="1"/>
  <c r="D7" i="1"/>
  <c r="E14" i="1" l="1"/>
</calcChain>
</file>

<file path=xl/sharedStrings.xml><?xml version="1.0" encoding="utf-8"?>
<sst xmlns="http://schemas.openxmlformats.org/spreadsheetml/2006/main" count="17" uniqueCount="13">
  <si>
    <t>Fluxo</t>
  </si>
  <si>
    <t>Inicial</t>
  </si>
  <si>
    <t>Final</t>
  </si>
  <si>
    <t>Peso</t>
  </si>
  <si>
    <t>Variação</t>
  </si>
  <si>
    <t>Média</t>
  </si>
  <si>
    <t>RPB</t>
  </si>
  <si>
    <t>Padrao</t>
  </si>
  <si>
    <t>Produto</t>
  </si>
  <si>
    <t>RPBG</t>
  </si>
  <si>
    <t>PBE</t>
  </si>
  <si>
    <t xml:space="preserve">Arredondado para 1 casa após a virgula. </t>
  </si>
  <si>
    <t>PB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</si>
</sst>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FCB9-5058-4A0A-B14D-87C5E33FF780}">
  <dimension ref="B5:E27"/>
  <sheetViews>
    <sheetView tabSelected="1" topLeftCell="A4" workbookViewId="0">
      <selection activeCell="F17" sqref="F17"/>
    </sheetView>
  </sheetViews>
  <sheetFormatPr defaultRowHeight="15" x14ac:dyDescent="0.25"/>
  <cols>
    <col min="2" max="2" width="11.7109375" bestFit="1" customWidth="1"/>
    <col min="4" max="4" width="9.5703125" bestFit="1" customWidth="1"/>
  </cols>
  <sheetData>
    <row r="5" spans="2:5" x14ac:dyDescent="0.25">
      <c r="B5" s="8" t="s">
        <v>3</v>
      </c>
      <c r="C5" s="8"/>
      <c r="D5" s="4"/>
      <c r="E5" s="4"/>
    </row>
    <row r="6" spans="2:5" x14ac:dyDescent="0.25">
      <c r="B6" s="2" t="s">
        <v>1</v>
      </c>
      <c r="C6" s="2" t="s">
        <v>2</v>
      </c>
      <c r="D6" s="2" t="s">
        <v>4</v>
      </c>
      <c r="E6" s="2" t="s">
        <v>5</v>
      </c>
    </row>
    <row r="7" spans="2:5" x14ac:dyDescent="0.25">
      <c r="B7" s="2">
        <v>0.13200000000000001</v>
      </c>
      <c r="C7" s="2">
        <v>0.13300000000000001</v>
      </c>
      <c r="D7" s="3">
        <f>ABS((B7-C7)/B7)</f>
        <v>7.575757575757582E-3</v>
      </c>
      <c r="E7" s="9">
        <f>ABS(AVERAGE(D7:D9))</f>
        <v>9.7786374382119162E-3</v>
      </c>
    </row>
    <row r="8" spans="2:5" x14ac:dyDescent="0.25">
      <c r="B8" s="2">
        <v>0.13200000000000001</v>
      </c>
      <c r="C8" s="2">
        <v>0.13300000000000001</v>
      </c>
      <c r="D8" s="3">
        <f t="shared" ref="D8:D9" si="0">ABS((B8-C8)/B8)</f>
        <v>7.575757575757582E-3</v>
      </c>
      <c r="E8" s="9"/>
    </row>
    <row r="9" spans="2:5" x14ac:dyDescent="0.25">
      <c r="B9" s="2">
        <v>0.14099999999999999</v>
      </c>
      <c r="C9" s="2">
        <v>0.14299999999999999</v>
      </c>
      <c r="D9" s="3">
        <f t="shared" si="0"/>
        <v>1.4184397163120581E-2</v>
      </c>
      <c r="E9" s="9"/>
    </row>
    <row r="12" spans="2:5" x14ac:dyDescent="0.25">
      <c r="B12" s="10" t="s">
        <v>0</v>
      </c>
      <c r="C12" s="10"/>
    </row>
    <row r="13" spans="2:5" x14ac:dyDescent="0.25">
      <c r="B13" s="2" t="s">
        <v>1</v>
      </c>
      <c r="C13" s="2" t="s">
        <v>2</v>
      </c>
      <c r="D13" s="2" t="s">
        <v>4</v>
      </c>
      <c r="E13" s="2" t="s">
        <v>5</v>
      </c>
    </row>
    <row r="14" spans="2:5" x14ac:dyDescent="0.25">
      <c r="B14" s="5">
        <v>7.5231481481481482E-4</v>
      </c>
      <c r="C14" s="5">
        <v>7.1759259259259259E-4</v>
      </c>
      <c r="D14" s="3">
        <f>ABS((B14-C14)/B14)</f>
        <v>4.6153846153846163E-2</v>
      </c>
      <c r="E14" s="9">
        <f>ABS(AVERAGE(D14:D16))</f>
        <v>3.118281735720857E-2</v>
      </c>
    </row>
    <row r="15" spans="2:5" x14ac:dyDescent="0.25">
      <c r="B15" s="5">
        <v>7.7546296296296293E-4</v>
      </c>
      <c r="C15" s="5">
        <v>7.5231481481481482E-4</v>
      </c>
      <c r="D15" s="3">
        <f t="shared" ref="D15:D16" si="1">ABS((B15-C15)/B15)</f>
        <v>2.9850746268656678E-2</v>
      </c>
      <c r="E15" s="9"/>
    </row>
    <row r="16" spans="2:5" x14ac:dyDescent="0.25">
      <c r="B16" s="5">
        <v>6.5972222222222224E-4</v>
      </c>
      <c r="C16" s="5">
        <v>6.4814814814814813E-4</v>
      </c>
      <c r="D16" s="3">
        <f t="shared" si="1"/>
        <v>1.7543859649122865E-2</v>
      </c>
      <c r="E16" s="9"/>
    </row>
    <row r="18" spans="2:5" x14ac:dyDescent="0.25">
      <c r="B18" s="8" t="s">
        <v>6</v>
      </c>
      <c r="C18" s="8"/>
      <c r="D18" s="8"/>
    </row>
    <row r="19" spans="2:5" x14ac:dyDescent="0.25">
      <c r="B19" s="2" t="s">
        <v>7</v>
      </c>
      <c r="C19" s="2" t="s">
        <v>8</v>
      </c>
      <c r="D19" s="6"/>
    </row>
    <row r="20" spans="2:5" x14ac:dyDescent="0.25">
      <c r="B20" s="7">
        <v>55</v>
      </c>
      <c r="C20" s="2">
        <v>44.3</v>
      </c>
      <c r="D20" s="1">
        <f>C20/B20</f>
        <v>0.80545454545454542</v>
      </c>
    </row>
    <row r="21" spans="2:5" x14ac:dyDescent="0.25">
      <c r="B21" s="2">
        <v>57.1</v>
      </c>
      <c r="C21" s="2">
        <v>53.8</v>
      </c>
      <c r="D21" s="1">
        <f>C21/B21</f>
        <v>0.94220665499124334</v>
      </c>
    </row>
    <row r="22" spans="2:5" x14ac:dyDescent="0.25">
      <c r="B22" s="2">
        <v>54.9</v>
      </c>
      <c r="C22" s="2">
        <v>48.8</v>
      </c>
      <c r="D22" s="1">
        <f>C22/B22</f>
        <v>0.88888888888888884</v>
      </c>
    </row>
    <row r="23" spans="2:5" x14ac:dyDescent="0.25">
      <c r="C23" t="s">
        <v>9</v>
      </c>
      <c r="D23">
        <f>AVERAGE(D20:D22)</f>
        <v>0.87885002977822591</v>
      </c>
    </row>
    <row r="24" spans="2:5" x14ac:dyDescent="0.25">
      <c r="C24" t="s">
        <v>10</v>
      </c>
      <c r="D24" s="11">
        <f>ROUND((C27*D23),1)</f>
        <v>43.9</v>
      </c>
      <c r="E24" t="s">
        <v>11</v>
      </c>
    </row>
    <row r="27" spans="2:5" x14ac:dyDescent="0.25">
      <c r="B27" t="s">
        <v>12</v>
      </c>
      <c r="C27">
        <v>50</v>
      </c>
    </row>
  </sheetData>
  <mergeCells count="5">
    <mergeCell ref="B5:C5"/>
    <mergeCell ref="E7:E9"/>
    <mergeCell ref="B12:C12"/>
    <mergeCell ref="E14:E16"/>
    <mergeCell ref="B18:D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</dc:creator>
  <cp:lastModifiedBy>Leandro Sa</cp:lastModifiedBy>
  <dcterms:created xsi:type="dcterms:W3CDTF">2025-07-16T17:46:13Z</dcterms:created>
  <dcterms:modified xsi:type="dcterms:W3CDTF">2025-07-18T15:35:40Z</dcterms:modified>
</cp:coreProperties>
</file>