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83de56ce7dee354c/ENECALC_APP/Base de datos/"/>
    </mc:Choice>
  </mc:AlternateContent>
  <bookViews>
    <workbookView xWindow="936" yWindow="0" windowWidth="22056" windowHeight="8748" activeTab="1"/>
  </bookViews>
  <sheets>
    <sheet name="Población" sheetId="1" r:id="rId1"/>
    <sheet name="Emision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I3" i="1"/>
  <c r="I2" i="1"/>
</calcChain>
</file>

<file path=xl/sharedStrings.xml><?xml version="1.0" encoding="utf-8"?>
<sst xmlns="http://schemas.openxmlformats.org/spreadsheetml/2006/main" count="33" uniqueCount="11">
  <si>
    <t>Dato Oficial</t>
  </si>
  <si>
    <t>observacion</t>
  </si>
  <si>
    <t>Proyectado</t>
  </si>
  <si>
    <t>m</t>
  </si>
  <si>
    <t>b</t>
  </si>
  <si>
    <t>Año</t>
  </si>
  <si>
    <t>Poblacion</t>
  </si>
  <si>
    <t>Linea Base</t>
  </si>
  <si>
    <t>Escenario Mitigación</t>
  </si>
  <si>
    <t>Reporte INGEI (BUR2)</t>
  </si>
  <si>
    <t>Emisiones Mt CO2eq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</si>
</sst>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_ &quot;$&quot;\ * #,##0.00_ ;_ &quot;$&quot;\ * \-#,##0.00_ ;_ &quot;$&quot;\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70" fontId="19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42" applyNumberFormat="1" applyFont="1" applyFill="1"/>
    <xf numFmtId="0" fontId="0" fillId="0" borderId="0" xfId="0" applyAlignment="1">
      <alignment horizontal="center"/>
    </xf>
    <xf numFmtId="0" fontId="0" fillId="0" borderId="0" xfId="0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 2" xfId="4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11" sqref="D11"/>
    </sheetView>
  </sheetViews>
  <sheetFormatPr baseColWidth="10" defaultRowHeight="14.4" x14ac:dyDescent="0.3"/>
  <sheetData>
    <row r="1" spans="1:9" x14ac:dyDescent="0.3">
      <c r="A1" t="s">
        <v>5</v>
      </c>
      <c r="B1" t="s">
        <v>6</v>
      </c>
      <c r="C1" t="s">
        <v>1</v>
      </c>
    </row>
    <row r="2" spans="1:9" x14ac:dyDescent="0.3">
      <c r="A2">
        <v>2005</v>
      </c>
      <c r="B2" s="1">
        <v>41468384</v>
      </c>
      <c r="C2" t="s">
        <v>0</v>
      </c>
      <c r="F2">
        <v>2005</v>
      </c>
      <c r="G2" s="1">
        <v>41468384</v>
      </c>
      <c r="H2" t="s">
        <v>3</v>
      </c>
      <c r="I2">
        <f>SLOPE(G2:G3,F2:F3)</f>
        <v>522316.15384615387</v>
      </c>
    </row>
    <row r="3" spans="1:9" x14ac:dyDescent="0.3">
      <c r="A3">
        <v>2006</v>
      </c>
      <c r="B3">
        <f>A3*$I$2+$I$3</f>
        <v>41990700.153846145</v>
      </c>
      <c r="C3" t="s">
        <v>2</v>
      </c>
      <c r="F3">
        <v>2018</v>
      </c>
      <c r="G3">
        <v>48258494</v>
      </c>
      <c r="H3" t="s">
        <v>4</v>
      </c>
      <c r="I3">
        <f>INTERCEPT(G2:G3,F2:F3)</f>
        <v>-1005775504.4615386</v>
      </c>
    </row>
    <row r="4" spans="1:9" x14ac:dyDescent="0.3">
      <c r="A4">
        <v>2007</v>
      </c>
      <c r="B4">
        <f t="shared" ref="B4:B24" si="0">A4*$I$2+$I$3</f>
        <v>42513016.307692289</v>
      </c>
      <c r="C4" t="s">
        <v>2</v>
      </c>
    </row>
    <row r="5" spans="1:9" x14ac:dyDescent="0.3">
      <c r="A5">
        <v>2008</v>
      </c>
      <c r="B5">
        <f t="shared" si="0"/>
        <v>43035332.461538434</v>
      </c>
      <c r="C5" t="s">
        <v>2</v>
      </c>
    </row>
    <row r="6" spans="1:9" x14ac:dyDescent="0.3">
      <c r="A6">
        <v>2009</v>
      </c>
      <c r="B6">
        <f t="shared" si="0"/>
        <v>43557648.615384579</v>
      </c>
      <c r="C6" t="s">
        <v>2</v>
      </c>
    </row>
    <row r="7" spans="1:9" x14ac:dyDescent="0.3">
      <c r="A7">
        <v>2010</v>
      </c>
      <c r="B7">
        <f t="shared" si="0"/>
        <v>44079964.769230723</v>
      </c>
      <c r="C7" t="s">
        <v>2</v>
      </c>
    </row>
    <row r="8" spans="1:9" x14ac:dyDescent="0.3">
      <c r="A8">
        <v>2011</v>
      </c>
      <c r="B8">
        <f t="shared" si="0"/>
        <v>44602280.923076868</v>
      </c>
      <c r="C8" t="s">
        <v>2</v>
      </c>
    </row>
    <row r="9" spans="1:9" x14ac:dyDescent="0.3">
      <c r="A9">
        <v>2012</v>
      </c>
      <c r="B9">
        <f t="shared" si="0"/>
        <v>45124597.076923013</v>
      </c>
      <c r="C9" t="s">
        <v>2</v>
      </c>
    </row>
    <row r="10" spans="1:9" x14ac:dyDescent="0.3">
      <c r="A10">
        <v>2013</v>
      </c>
      <c r="B10">
        <f t="shared" si="0"/>
        <v>45646913.230769157</v>
      </c>
      <c r="C10" t="s">
        <v>2</v>
      </c>
    </row>
    <row r="11" spans="1:9" x14ac:dyDescent="0.3">
      <c r="A11">
        <v>2014</v>
      </c>
      <c r="B11">
        <f t="shared" si="0"/>
        <v>46169229.384615302</v>
      </c>
      <c r="C11" t="s">
        <v>2</v>
      </c>
    </row>
    <row r="12" spans="1:9" x14ac:dyDescent="0.3">
      <c r="A12">
        <v>2015</v>
      </c>
      <c r="B12">
        <f t="shared" si="0"/>
        <v>46691545.538461447</v>
      </c>
      <c r="C12" t="s">
        <v>2</v>
      </c>
    </row>
    <row r="13" spans="1:9" x14ac:dyDescent="0.3">
      <c r="A13">
        <v>2016</v>
      </c>
      <c r="B13">
        <f t="shared" si="0"/>
        <v>47213861.692307711</v>
      </c>
      <c r="C13" t="s">
        <v>2</v>
      </c>
    </row>
    <row r="14" spans="1:9" x14ac:dyDescent="0.3">
      <c r="A14">
        <v>2017</v>
      </c>
      <c r="B14">
        <f t="shared" si="0"/>
        <v>47736177.846153855</v>
      </c>
      <c r="C14" t="s">
        <v>2</v>
      </c>
    </row>
    <row r="15" spans="1:9" x14ac:dyDescent="0.3">
      <c r="A15">
        <v>2018</v>
      </c>
      <c r="B15">
        <f t="shared" si="0"/>
        <v>48258494</v>
      </c>
      <c r="C15" t="s">
        <v>0</v>
      </c>
    </row>
    <row r="16" spans="1:9" x14ac:dyDescent="0.3">
      <c r="A16">
        <v>2019</v>
      </c>
      <c r="B16">
        <f>A16*$I$2+$I$3</f>
        <v>48780810.153846145</v>
      </c>
      <c r="C16" t="s">
        <v>2</v>
      </c>
    </row>
    <row r="17" spans="1:3" x14ac:dyDescent="0.3">
      <c r="A17">
        <v>2020</v>
      </c>
      <c r="B17">
        <f t="shared" si="0"/>
        <v>49303126.307692289</v>
      </c>
      <c r="C17" t="s">
        <v>2</v>
      </c>
    </row>
    <row r="18" spans="1:3" x14ac:dyDescent="0.3">
      <c r="A18">
        <v>2021</v>
      </c>
      <c r="B18">
        <f t="shared" si="0"/>
        <v>49825442.461538434</v>
      </c>
      <c r="C18" t="s">
        <v>2</v>
      </c>
    </row>
    <row r="19" spans="1:3" x14ac:dyDescent="0.3">
      <c r="A19">
        <v>2022</v>
      </c>
      <c r="B19">
        <f t="shared" si="0"/>
        <v>50347758.615384579</v>
      </c>
      <c r="C19" t="s">
        <v>2</v>
      </c>
    </row>
    <row r="20" spans="1:3" x14ac:dyDescent="0.3">
      <c r="A20">
        <v>2023</v>
      </c>
      <c r="B20">
        <f t="shared" si="0"/>
        <v>50870074.769230723</v>
      </c>
      <c r="C20" t="s">
        <v>2</v>
      </c>
    </row>
    <row r="21" spans="1:3" x14ac:dyDescent="0.3">
      <c r="A21">
        <v>2024</v>
      </c>
      <c r="B21">
        <f t="shared" si="0"/>
        <v>51392390.923076868</v>
      </c>
      <c r="C21" t="s">
        <v>2</v>
      </c>
    </row>
    <row r="22" spans="1:3" x14ac:dyDescent="0.3">
      <c r="A22">
        <v>2025</v>
      </c>
      <c r="B22">
        <f t="shared" si="0"/>
        <v>51914707.076923013</v>
      </c>
      <c r="C22" t="s">
        <v>2</v>
      </c>
    </row>
    <row r="23" spans="1:3" x14ac:dyDescent="0.3">
      <c r="A23">
        <v>2026</v>
      </c>
      <c r="B23">
        <f t="shared" si="0"/>
        <v>52437023.230769157</v>
      </c>
      <c r="C23" t="s">
        <v>2</v>
      </c>
    </row>
    <row r="24" spans="1:3" x14ac:dyDescent="0.3">
      <c r="A24">
        <v>2027</v>
      </c>
      <c r="B24">
        <f t="shared" si="0"/>
        <v>52959339.384615302</v>
      </c>
      <c r="C2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G8" sqref="G8"/>
    </sheetView>
  </sheetViews>
  <sheetFormatPr baseColWidth="10" defaultRowHeight="14.4" x14ac:dyDescent="0.3"/>
  <sheetData>
    <row r="1" spans="1:4" s="3" customFormat="1" x14ac:dyDescent="0.3">
      <c r="A1" s="2" t="s">
        <v>5</v>
      </c>
      <c r="B1" s="2" t="s">
        <v>10</v>
      </c>
      <c r="C1" s="2"/>
      <c r="D1" s="2"/>
    </row>
    <row r="2" spans="1:4" x14ac:dyDescent="0.3">
      <c r="A2" s="2"/>
      <c r="B2" s="3" t="s">
        <v>7</v>
      </c>
      <c r="C2" s="3" t="s">
        <v>8</v>
      </c>
      <c r="D2" t="s">
        <v>9</v>
      </c>
    </row>
    <row r="3" spans="1:4" x14ac:dyDescent="0.3">
      <c r="A3" s="3">
        <v>2010</v>
      </c>
      <c r="B3" s="3">
        <v>29.39847035</v>
      </c>
      <c r="C3" s="3">
        <v>29.354573160000001</v>
      </c>
      <c r="D3" s="3">
        <v>26.597992219999998</v>
      </c>
    </row>
    <row r="4" spans="1:4" x14ac:dyDescent="0.3">
      <c r="A4" s="3">
        <v>2011</v>
      </c>
      <c r="B4" s="3">
        <v>30.30564502</v>
      </c>
      <c r="C4" s="3">
        <v>30.162979150000002</v>
      </c>
      <c r="D4" s="3">
        <v>23.290682910000001</v>
      </c>
    </row>
    <row r="5" spans="1:4" x14ac:dyDescent="0.3">
      <c r="A5" s="3">
        <v>2012</v>
      </c>
      <c r="B5" s="3">
        <v>31.241170289999999</v>
      </c>
      <c r="C5" s="3">
        <v>30.999735730000001</v>
      </c>
      <c r="D5" s="3">
        <v>24.785381879999999</v>
      </c>
    </row>
    <row r="6" spans="1:4" x14ac:dyDescent="0.3">
      <c r="A6" s="3">
        <v>2013</v>
      </c>
      <c r="B6" s="3">
        <v>32.205943929999997</v>
      </c>
      <c r="C6" s="3">
        <v>31.554070620000001</v>
      </c>
      <c r="D6" s="3">
        <v>29.638033119999999</v>
      </c>
    </row>
    <row r="7" spans="1:4" x14ac:dyDescent="0.3">
      <c r="A7" s="3">
        <v>2014</v>
      </c>
      <c r="B7" s="3">
        <v>33.200892519999996</v>
      </c>
      <c r="C7" s="3">
        <v>31.927873930000001</v>
      </c>
      <c r="D7" s="3">
        <v>29.984270370000001</v>
      </c>
    </row>
    <row r="8" spans="1:4" x14ac:dyDescent="0.3">
      <c r="A8" s="3">
        <v>2015</v>
      </c>
      <c r="B8" s="3">
        <v>34.226972369999999</v>
      </c>
      <c r="C8" s="3">
        <v>32.06104354</v>
      </c>
    </row>
    <row r="9" spans="1:4" x14ac:dyDescent="0.3">
      <c r="A9" s="3">
        <v>2016</v>
      </c>
      <c r="B9" s="3">
        <v>35.285170549999997</v>
      </c>
      <c r="C9" s="3">
        <v>31.65018808</v>
      </c>
    </row>
    <row r="10" spans="1:4" x14ac:dyDescent="0.3">
      <c r="A10" s="3">
        <v>2017</v>
      </c>
      <c r="B10" s="3">
        <v>36.376505790000003</v>
      </c>
      <c r="C10" s="3">
        <v>31.387082889999999</v>
      </c>
    </row>
    <row r="11" spans="1:4" x14ac:dyDescent="0.3">
      <c r="A11" s="3">
        <v>2018</v>
      </c>
      <c r="B11" s="3">
        <v>37.502029620000002</v>
      </c>
      <c r="C11" s="3">
        <v>33.273635259999999</v>
      </c>
    </row>
    <row r="12" spans="1:4" x14ac:dyDescent="0.3">
      <c r="A12" s="3">
        <v>2019</v>
      </c>
      <c r="B12" s="3">
        <v>38.662827360000001</v>
      </c>
      <c r="C12" s="3">
        <v>34.7353253</v>
      </c>
    </row>
    <row r="13" spans="1:4" x14ac:dyDescent="0.3">
      <c r="A13" s="3">
        <v>2020</v>
      </c>
      <c r="B13" s="3">
        <v>39.860019260000001</v>
      </c>
      <c r="C13" s="3">
        <v>34.893412230000003</v>
      </c>
    </row>
    <row r="14" spans="1:4" x14ac:dyDescent="0.3">
      <c r="A14" s="3">
        <v>2021</v>
      </c>
      <c r="B14" s="3">
        <v>41.094761599999998</v>
      </c>
      <c r="C14" s="3">
        <v>35.403965319999998</v>
      </c>
    </row>
    <row r="15" spans="1:4" x14ac:dyDescent="0.3">
      <c r="A15" s="3">
        <v>2022</v>
      </c>
      <c r="B15" s="3">
        <v>42.368247920000002</v>
      </c>
      <c r="C15" s="3">
        <v>36.644150519999997</v>
      </c>
    </row>
    <row r="16" spans="1:4" x14ac:dyDescent="0.3">
      <c r="A16" s="3">
        <v>2023</v>
      </c>
      <c r="B16" s="3">
        <v>43.681710189999997</v>
      </c>
      <c r="C16" s="3">
        <v>37.46559697</v>
      </c>
    </row>
    <row r="17" spans="1:3" x14ac:dyDescent="0.3">
      <c r="A17" s="3">
        <v>2024</v>
      </c>
      <c r="B17" s="3">
        <v>45.036420100000001</v>
      </c>
      <c r="C17" s="3">
        <v>37.458473650000002</v>
      </c>
    </row>
    <row r="18" spans="1:3" x14ac:dyDescent="0.3">
      <c r="A18" s="3">
        <v>2025</v>
      </c>
      <c r="B18" s="3">
        <v>46.433690319999997</v>
      </c>
      <c r="C18" s="3">
        <v>37.167722060000003</v>
      </c>
    </row>
    <row r="19" spans="1:3" x14ac:dyDescent="0.3">
      <c r="A19" s="3">
        <v>2026</v>
      </c>
      <c r="B19" s="3">
        <v>47.874875860000003</v>
      </c>
      <c r="C19" s="3">
        <v>38.330874819999998</v>
      </c>
    </row>
    <row r="20" spans="1:3" x14ac:dyDescent="0.3">
      <c r="A20" s="3">
        <v>2027</v>
      </c>
      <c r="B20" s="3">
        <v>49.361375440000003</v>
      </c>
      <c r="C20" s="3">
        <v>39.673375669999999</v>
      </c>
    </row>
    <row r="21" spans="1:3" x14ac:dyDescent="0.3">
      <c r="A21" s="3">
        <v>2028</v>
      </c>
      <c r="B21" s="3">
        <v>50.894632960000003</v>
      </c>
      <c r="C21" s="3">
        <v>40.407151839999997</v>
      </c>
    </row>
    <row r="22" spans="1:3" x14ac:dyDescent="0.3">
      <c r="A22" s="3">
        <v>2029</v>
      </c>
      <c r="B22" s="3">
        <v>52.476138910000003</v>
      </c>
      <c r="C22" s="3">
        <v>41.826889479999998</v>
      </c>
    </row>
    <row r="23" spans="1:3" x14ac:dyDescent="0.3">
      <c r="A23" s="3">
        <v>2030</v>
      </c>
      <c r="B23" s="3">
        <v>54.107431949999999</v>
      </c>
      <c r="C23" s="3">
        <v>42.945282089999999</v>
      </c>
    </row>
  </sheetData>
  <mergeCells count="2">
    <mergeCell ref="B1:D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Población</vt:lpstr>
      <vt:lpstr>Emisiones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Ortiz</dc:creator>
  <cp:lastModifiedBy>Edison Ortiz</cp:lastModifiedBy>
  <dcterms:created xsi:type="dcterms:W3CDTF">2020-01-16T20:14:12Z</dcterms:created>
  <dcterms:modified xsi:type="dcterms:W3CDTF">2020-01-16T20:51:52Z</dcterms:modified>
</cp:coreProperties>
</file>