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Research\Project\SplashDrone\data\"/>
    </mc:Choice>
  </mc:AlternateContent>
  <xr:revisionPtr revIDLastSave="0" documentId="13_ncr:1_{3827A86F-FCBC-4FE5-AA34-292C28645D52}" xr6:coauthVersionLast="47" xr6:coauthVersionMax="47" xr10:uidLastSave="{00000000-0000-0000-0000-000000000000}"/>
  <bookViews>
    <workbookView xWindow="4320" yWindow="427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puESyt56qH+cjQSzzJxG8+M48GQ=="/>
    </ext>
  </extLst>
</workbook>
</file>

<file path=xl/calcChain.xml><?xml version="1.0" encoding="utf-8"?>
<calcChain xmlns="http://schemas.openxmlformats.org/spreadsheetml/2006/main">
  <c r="D13" i="1" l="1"/>
  <c r="D28" i="1"/>
  <c r="B28" i="1"/>
  <c r="D33" i="1" s="1"/>
  <c r="C27" i="1"/>
  <c r="C26" i="1"/>
  <c r="C25" i="1"/>
  <c r="C24" i="1"/>
  <c r="C23" i="1"/>
  <c r="C22" i="1"/>
  <c r="C21" i="1"/>
  <c r="C20" i="1"/>
  <c r="C19" i="1"/>
  <c r="C18" i="1"/>
  <c r="C17" i="1"/>
  <c r="C10" i="1"/>
  <c r="B10" i="1"/>
  <c r="C9" i="1"/>
  <c r="B9" i="1"/>
  <c r="C8" i="1"/>
  <c r="B8" i="1"/>
  <c r="D7" i="1"/>
  <c r="D6" i="1"/>
  <c r="D5" i="1"/>
  <c r="D4" i="1"/>
  <c r="D3" i="1"/>
  <c r="D9" i="1" s="1"/>
  <c r="D2" i="1"/>
  <c r="C28" i="1" l="1"/>
  <c r="D10" i="1"/>
  <c r="D8" i="1"/>
</calcChain>
</file>

<file path=xl/sharedStrings.xml><?xml version="1.0" encoding="utf-8"?>
<sst xmlns="http://schemas.openxmlformats.org/spreadsheetml/2006/main" count="51" uniqueCount="38">
  <si>
    <t>Scenes</t>
  </si>
  <si>
    <t>Forward</t>
  </si>
  <si>
    <t>Downward</t>
  </si>
  <si>
    <t>Total</t>
  </si>
  <si>
    <t>Wildcat Creek</t>
  </si>
  <si>
    <t>Wabash River</t>
  </si>
  <si>
    <t>Bridge-1</t>
  </si>
  <si>
    <t>Bridge-2</t>
  </si>
  <si>
    <t>Bridge-3</t>
  </si>
  <si>
    <t>Bridge-4</t>
  </si>
  <si>
    <t>Wabash w/ bridge</t>
  </si>
  <si>
    <t>Wildcat w/ bridge</t>
  </si>
  <si>
    <t>11 Rivers</t>
  </si>
  <si>
    <t>River Name</t>
  </si>
  <si>
    <t>Used</t>
  </si>
  <si>
    <t>Discarded</t>
  </si>
  <si>
    <t>Description</t>
  </si>
  <si>
    <t>Dartmouth</t>
  </si>
  <si>
    <t>partial polygon partial pixel
polygon ones not usable</t>
  </si>
  <si>
    <t>diVeny</t>
  </si>
  <si>
    <t>all polygons, too coarse and too many mislabelings to be usable</t>
  </si>
  <si>
    <t>Eamont</t>
  </si>
  <si>
    <t>Kananaskis</t>
  </si>
  <si>
    <t>polygon label, coarse but partially usable</t>
  </si>
  <si>
    <t>Kingie</t>
  </si>
  <si>
    <t>all polygons, too coarse to be usable</t>
  </si>
  <si>
    <t>Kinogawa</t>
  </si>
  <si>
    <t>Kurobe</t>
  </si>
  <si>
    <t>Pacuare</t>
  </si>
  <si>
    <t>Quelle</t>
  </si>
  <si>
    <t>all polygons but river pixels seem to be per-pixel labeled, good to use</t>
  </si>
  <si>
    <t>Sesia</t>
  </si>
  <si>
    <t>StMarg</t>
  </si>
  <si>
    <t>Lantern Pole</t>
  </si>
  <si>
    <t>River Segmentation</t>
  </si>
  <si>
    <t>Overall Training</t>
  </si>
  <si>
    <t>2.7K</t>
    <phoneticPr fontId="9" type="noConversion"/>
  </si>
  <si>
    <t>2K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</si>
</sst>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等线"/>
      <scheme val="minor"/>
    </font>
    <font>
      <b/>
      <i/>
      <sz val="16"/>
      <color rgb="FF7F7F7F"/>
      <name val="Times New Roman"/>
    </font>
    <font>
      <b/>
      <sz val="16"/>
      <color theme="1"/>
      <name val="Times New Roman"/>
    </font>
    <font>
      <b/>
      <sz val="14"/>
      <color theme="1"/>
      <name val="Times New Roman"/>
    </font>
    <font>
      <b/>
      <sz val="11"/>
      <color theme="1"/>
      <name val="Times New Roman"/>
    </font>
    <font>
      <b/>
      <sz val="16"/>
      <color rgb="FF006100"/>
      <name val="Times New Roman"/>
    </font>
    <font>
      <b/>
      <sz val="16"/>
      <color rgb="FF9C5700"/>
      <name val="Times New Roman"/>
    </font>
    <font>
      <b/>
      <sz val="18"/>
      <color theme="1"/>
      <name val="Times New Roman"/>
    </font>
    <font>
      <sz val="11"/>
      <name val="等线"/>
      <charset val="134"/>
    </font>
    <font>
      <sz val="9"/>
      <name val="等线"/>
      <family val="3"/>
      <charset val="134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theme="7"/>
          <bgColor theme="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6:E28" totalsRowCount="1">
  <tableColumns count="5">
    <tableColumn id="1" xr3:uid="{00000000-0010-0000-0000-000001000000}" name="River Name"/>
    <tableColumn id="2" xr3:uid="{00000000-0010-0000-0000-000002000000}" name="Used" totalsRowFunction="custom">
      <totalsRowFormula>SUM(B17:B27)</totalsRowFormula>
    </tableColumn>
    <tableColumn id="3" xr3:uid="{00000000-0010-0000-0000-000003000000}" name="Discarded" totalsRowFunction="custom">
      <totalsRowFormula>SUM(C17:C27)</totalsRowFormula>
    </tableColumn>
    <tableColumn id="4" xr3:uid="{00000000-0010-0000-0000-000004000000}" name="Total" totalsRowFunction="custom">
      <totalsRowFormula>SUM(D17:D27)</totalsRowFormula>
    </tableColumn>
    <tableColumn id="5" xr3:uid="{00000000-0010-0000-0000-000005000000}" name="Descrip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selection activeCell="D14" sqref="D14"/>
    </sheetView>
  </sheetViews>
  <sheetFormatPr defaultColWidth="12.625" defaultRowHeight="15" customHeight="1" x14ac:dyDescent="0.2"/>
  <cols>
    <col min="1" max="1" width="27.25" customWidth="1"/>
    <col min="2" max="2" width="11.875" customWidth="1"/>
    <col min="3" max="3" width="12.75" customWidth="1"/>
    <col min="4" max="4" width="9" customWidth="1"/>
    <col min="5" max="5" width="39.625" customWidth="1"/>
    <col min="6" max="8" width="9" customWidth="1"/>
    <col min="9" max="26" width="8.625" customWidth="1"/>
  </cols>
  <sheetData>
    <row r="1" spans="1:26" ht="14.2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3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">
      <c r="A2" s="6" t="s">
        <v>4</v>
      </c>
      <c r="B2" s="7">
        <v>119</v>
      </c>
      <c r="C2" s="7">
        <v>196</v>
      </c>
      <c r="D2" s="8">
        <f t="shared" ref="D2:D7" si="0">B2+C2</f>
        <v>315</v>
      </c>
      <c r="E2" s="23" t="s">
        <v>36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9" t="s">
        <v>5</v>
      </c>
      <c r="B3" s="10">
        <v>80</v>
      </c>
      <c r="C3" s="10">
        <v>143</v>
      </c>
      <c r="D3" s="11">
        <f t="shared" si="0"/>
        <v>223</v>
      </c>
      <c r="E3" s="23" t="s">
        <v>37</v>
      </c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">
      <c r="A4" s="12" t="s">
        <v>6</v>
      </c>
      <c r="B4" s="7">
        <v>80</v>
      </c>
      <c r="C4" s="7">
        <v>0</v>
      </c>
      <c r="D4" s="8">
        <f t="shared" si="0"/>
        <v>80</v>
      </c>
      <c r="E4" s="23" t="s">
        <v>36</v>
      </c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">
      <c r="A5" s="9" t="s">
        <v>7</v>
      </c>
      <c r="B5" s="10">
        <v>68</v>
      </c>
      <c r="C5" s="10">
        <v>18</v>
      </c>
      <c r="D5" s="11">
        <f t="shared" si="0"/>
        <v>86</v>
      </c>
      <c r="E5" s="23" t="s">
        <v>36</v>
      </c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">
      <c r="A6" s="12" t="s">
        <v>8</v>
      </c>
      <c r="B6" s="7">
        <v>56</v>
      </c>
      <c r="C6" s="7">
        <v>0</v>
      </c>
      <c r="D6" s="8">
        <f t="shared" si="0"/>
        <v>56</v>
      </c>
      <c r="E6" s="23" t="s">
        <v>36</v>
      </c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">
      <c r="A7" s="9" t="s">
        <v>9</v>
      </c>
      <c r="B7" s="10">
        <v>56</v>
      </c>
      <c r="C7" s="10">
        <v>0</v>
      </c>
      <c r="D7" s="11">
        <f t="shared" si="0"/>
        <v>56</v>
      </c>
      <c r="E7" s="23" t="s">
        <v>36</v>
      </c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13"/>
      <c r="B8" s="14">
        <f t="shared" ref="B8:D8" si="1">SUM(B2:B7)</f>
        <v>459</v>
      </c>
      <c r="C8" s="14">
        <f t="shared" si="1"/>
        <v>357</v>
      </c>
      <c r="D8" s="14">
        <f t="shared" si="1"/>
        <v>816</v>
      </c>
      <c r="E8" s="3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">
      <c r="A9" s="15" t="s">
        <v>10</v>
      </c>
      <c r="B9" s="3">
        <f t="shared" ref="B9:D9" si="2">B3+B4</f>
        <v>160</v>
      </c>
      <c r="C9" s="3">
        <f t="shared" si="2"/>
        <v>143</v>
      </c>
      <c r="D9" s="3">
        <f t="shared" si="2"/>
        <v>303</v>
      </c>
      <c r="E9" s="3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">
      <c r="A10" s="15" t="s">
        <v>11</v>
      </c>
      <c r="B10" s="15">
        <f t="shared" ref="B10:D10" si="3">SUM(B2,B5:B7)</f>
        <v>299</v>
      </c>
      <c r="C10" s="15">
        <f t="shared" si="3"/>
        <v>214</v>
      </c>
      <c r="D10" s="15">
        <f t="shared" si="3"/>
        <v>513</v>
      </c>
      <c r="E10" s="15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16"/>
      <c r="B11" s="16"/>
      <c r="C11" s="16"/>
      <c r="D11" s="16"/>
      <c r="E11" s="17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24" t="s">
        <v>37</v>
      </c>
      <c r="B12" s="16"/>
      <c r="C12" s="16"/>
      <c r="D12" s="16">
        <v>223</v>
      </c>
      <c r="E12" s="17"/>
      <c r="F12" s="16"/>
      <c r="G12" s="16"/>
      <c r="H12" s="1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24" t="s">
        <v>36</v>
      </c>
      <c r="B13" s="16"/>
      <c r="C13" s="16"/>
      <c r="D13" s="16">
        <f>D8-D12</f>
        <v>593</v>
      </c>
      <c r="E13" s="17"/>
      <c r="F13" s="16"/>
      <c r="G13" s="16"/>
      <c r="H13" s="1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17"/>
      <c r="B14" s="17"/>
      <c r="C14" s="17"/>
      <c r="D14" s="17"/>
      <c r="E14" s="17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">
      <c r="A15" s="20" t="s">
        <v>12</v>
      </c>
      <c r="B15" s="21"/>
      <c r="C15" s="21"/>
      <c r="D15" s="21"/>
      <c r="E15" s="22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">
      <c r="A16" s="18" t="s">
        <v>13</v>
      </c>
      <c r="B16" s="18" t="s">
        <v>14</v>
      </c>
      <c r="C16" s="18" t="s">
        <v>15</v>
      </c>
      <c r="D16" s="18" t="s">
        <v>3</v>
      </c>
      <c r="E16" s="18" t="s">
        <v>16</v>
      </c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">
      <c r="A17" s="18" t="s">
        <v>17</v>
      </c>
      <c r="B17" s="18">
        <v>209</v>
      </c>
      <c r="C17" s="18">
        <f t="shared" ref="C17:C27" si="4">D17-B17</f>
        <v>99</v>
      </c>
      <c r="D17" s="18">
        <v>308</v>
      </c>
      <c r="E17" s="18" t="s">
        <v>18</v>
      </c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">
      <c r="A18" s="18" t="s">
        <v>19</v>
      </c>
      <c r="B18" s="18">
        <v>0</v>
      </c>
      <c r="C18" s="18">
        <f t="shared" si="4"/>
        <v>38</v>
      </c>
      <c r="D18" s="18">
        <v>38</v>
      </c>
      <c r="E18" s="18" t="s">
        <v>20</v>
      </c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">
      <c r="A19" s="18" t="s">
        <v>21</v>
      </c>
      <c r="B19" s="18">
        <v>0</v>
      </c>
      <c r="C19" s="18">
        <f t="shared" si="4"/>
        <v>32</v>
      </c>
      <c r="D19" s="18">
        <v>32</v>
      </c>
      <c r="E19" s="18" t="s">
        <v>20</v>
      </c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">
      <c r="A20" s="18" t="s">
        <v>22</v>
      </c>
      <c r="B20" s="18">
        <v>42</v>
      </c>
      <c r="C20" s="18">
        <f t="shared" si="4"/>
        <v>8</v>
      </c>
      <c r="D20" s="18">
        <v>50</v>
      </c>
      <c r="E20" s="18" t="s">
        <v>23</v>
      </c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">
      <c r="A21" s="18" t="s">
        <v>24</v>
      </c>
      <c r="B21" s="18">
        <v>0</v>
      </c>
      <c r="C21" s="18">
        <f t="shared" si="4"/>
        <v>40</v>
      </c>
      <c r="D21" s="18">
        <v>40</v>
      </c>
      <c r="E21" s="18" t="s">
        <v>25</v>
      </c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">
      <c r="A22" s="18" t="s">
        <v>26</v>
      </c>
      <c r="B22" s="18">
        <v>0</v>
      </c>
      <c r="C22" s="18">
        <f t="shared" si="4"/>
        <v>108</v>
      </c>
      <c r="D22" s="18">
        <v>108</v>
      </c>
      <c r="E22" s="18" t="s">
        <v>20</v>
      </c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">
      <c r="A23" s="18" t="s">
        <v>27</v>
      </c>
      <c r="B23" s="18">
        <v>0</v>
      </c>
      <c r="C23" s="18">
        <f t="shared" si="4"/>
        <v>116</v>
      </c>
      <c r="D23" s="18">
        <v>116</v>
      </c>
      <c r="E23" s="18" t="s">
        <v>20</v>
      </c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18" t="s">
        <v>28</v>
      </c>
      <c r="B24" s="18">
        <v>0</v>
      </c>
      <c r="C24" s="18">
        <f t="shared" si="4"/>
        <v>63</v>
      </c>
      <c r="D24" s="18">
        <v>63</v>
      </c>
      <c r="E24" s="18" t="s">
        <v>20</v>
      </c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18" t="s">
        <v>29</v>
      </c>
      <c r="B25" s="18">
        <v>137</v>
      </c>
      <c r="C25" s="18">
        <f t="shared" si="4"/>
        <v>9</v>
      </c>
      <c r="D25" s="18">
        <v>146</v>
      </c>
      <c r="E25" s="18" t="s">
        <v>30</v>
      </c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18" t="s">
        <v>31</v>
      </c>
      <c r="B26" s="18">
        <v>1</v>
      </c>
      <c r="C26" s="18">
        <f t="shared" si="4"/>
        <v>47</v>
      </c>
      <c r="D26" s="18">
        <v>48</v>
      </c>
      <c r="E26" s="18" t="s">
        <v>20</v>
      </c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18" t="s">
        <v>32</v>
      </c>
      <c r="B27" s="18">
        <v>146</v>
      </c>
      <c r="C27" s="18">
        <f t="shared" si="4"/>
        <v>128</v>
      </c>
      <c r="D27" s="18">
        <v>274</v>
      </c>
      <c r="E27" s="18" t="s">
        <v>18</v>
      </c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">
      <c r="A28" s="19"/>
      <c r="B28" s="19">
        <f t="shared" ref="B28:D28" si="5">SUM(B17:B27)</f>
        <v>535</v>
      </c>
      <c r="C28" s="19">
        <f t="shared" si="5"/>
        <v>688</v>
      </c>
      <c r="D28" s="19">
        <f t="shared" si="5"/>
        <v>1223</v>
      </c>
      <c r="E28" s="19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">
      <c r="A29" s="4"/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15" t="s">
        <v>33</v>
      </c>
      <c r="B31" s="5"/>
      <c r="C31" s="5"/>
      <c r="D31" s="15">
        <v>512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15" t="s">
        <v>34</v>
      </c>
      <c r="B32" s="5"/>
      <c r="C32" s="5"/>
      <c r="D32" s="15">
        <v>300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15" t="s">
        <v>35</v>
      </c>
      <c r="B33" s="5"/>
      <c r="C33" s="5"/>
      <c r="D33" s="3">
        <f>SUM(B28,D31:D32)</f>
        <v>1347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customHeight="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customHeight="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">
    <mergeCell ref="A15:E15"/>
  </mergeCells>
  <phoneticPr fontId="9" type="noConversion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王子涵</dc:creator>
  <cp:lastModifiedBy>王子涵</cp:lastModifiedBy>
  <dcterms:created xsi:type="dcterms:W3CDTF">2015-06-05T18:19:34Z</dcterms:created>
  <dcterms:modified xsi:type="dcterms:W3CDTF">2022-07-26T06:25:02Z</dcterms:modified>
</cp:coreProperties>
</file>