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e/Sviluppo/Advanced Algorithm/second assignment/"/>
    </mc:Choice>
  </mc:AlternateContent>
  <xr:revisionPtr revIDLastSave="0" documentId="13_ncr:1_{C4AFD305-CBEA-F445-83A6-EFA6B94CA3B1}" xr6:coauthVersionLast="47" xr6:coauthVersionMax="47" xr10:uidLastSave="{00000000-0000-0000-0000-000000000000}"/>
  <bookViews>
    <workbookView xWindow="-1240" yWindow="-15500" windowWidth="29140" windowHeight="18880" xr2:uid="{C8CDD62A-8590-BD4B-8D49-6903D2629F1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" l="1"/>
  <c r="E9" i="1"/>
  <c r="M15" i="1"/>
  <c r="M14" i="1"/>
  <c r="M13" i="1"/>
  <c r="M12" i="1"/>
  <c r="M11" i="1"/>
  <c r="M10" i="1"/>
  <c r="M8" i="1"/>
  <c r="M7" i="1"/>
  <c r="M6" i="1"/>
  <c r="M5" i="1"/>
  <c r="M4" i="1"/>
  <c r="M9" i="1"/>
  <c r="I15" i="1"/>
  <c r="I14" i="1"/>
  <c r="I13" i="1"/>
  <c r="I12" i="1"/>
  <c r="I11" i="1"/>
  <c r="I10" i="1"/>
  <c r="I8" i="1"/>
  <c r="I7" i="1"/>
  <c r="I6" i="1"/>
  <c r="I5" i="1"/>
  <c r="I4" i="1"/>
  <c r="I3" i="1"/>
  <c r="I9" i="1"/>
  <c r="E3" i="1"/>
  <c r="E4" i="1"/>
  <c r="E5" i="1"/>
  <c r="E6" i="1"/>
  <c r="E7" i="1"/>
  <c r="E8" i="1"/>
  <c r="E10" i="1"/>
  <c r="E11" i="1"/>
  <c r="E12" i="1"/>
  <c r="E13" i="1"/>
  <c r="E14" i="1"/>
  <c r="E15" i="1"/>
  <c r="E17" i="1" l="1"/>
  <c r="M17" i="1"/>
  <c r="I17" i="1"/>
</calcChain>
</file>

<file path=xl/sharedStrings.xml><?xml version="1.0" encoding="utf-8"?>
<sst xmlns="http://schemas.openxmlformats.org/spreadsheetml/2006/main" count="30" uniqueCount="22">
  <si>
    <t>Instance</t>
  </si>
  <si>
    <t>Solution</t>
  </si>
  <si>
    <t>Error</t>
  </si>
  <si>
    <t>2-approximation</t>
  </si>
  <si>
    <t>gr202.tsp</t>
  </si>
  <si>
    <t>berlin52.tsp</t>
  </si>
  <si>
    <t>burma14.tsp</t>
  </si>
  <si>
    <t>ch150.tsp</t>
  </si>
  <si>
    <t>d493.tsp</t>
  </si>
  <si>
    <t>dsj1000.tsp</t>
  </si>
  <si>
    <t>eil51.tsp</t>
  </si>
  <si>
    <t>gr229.tsp</t>
  </si>
  <si>
    <t>kroA100.tsp</t>
  </si>
  <si>
    <t>kroD100.tsp</t>
  </si>
  <si>
    <t>pcb442.tsp</t>
  </si>
  <si>
    <t>ulysses16.tsp</t>
  </si>
  <si>
    <t>ulysses22.tsp</t>
  </si>
  <si>
    <t>Optimal solution</t>
  </si>
  <si>
    <t>Nearest Neighbour</t>
  </si>
  <si>
    <t>Closest Insertion</t>
  </si>
  <si>
    <t>N Execution</t>
  </si>
  <si>
    <t>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</si>
</sst>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03030"/>
      <name val="Calibri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008E-1479-1149-A6C0-2F37AA540936}">
  <dimension ref="A1:N17"/>
  <sheetViews>
    <sheetView tabSelected="1" workbookViewId="0">
      <selection activeCell="G20" sqref="G20"/>
    </sheetView>
  </sheetViews>
  <sheetFormatPr baseColWidth="10" defaultRowHeight="16" x14ac:dyDescent="0.2"/>
  <cols>
    <col min="1" max="1" width="12" bestFit="1" customWidth="1"/>
    <col min="2" max="2" width="11.1640625" bestFit="1" customWidth="1"/>
    <col min="10" max="10" width="9.1640625" bestFit="1" customWidth="1"/>
    <col min="13" max="13" width="12.1640625" bestFit="1" customWidth="1"/>
    <col min="14" max="14" width="14.83203125" bestFit="1" customWidth="1"/>
  </cols>
  <sheetData>
    <row r="1" spans="1:14" x14ac:dyDescent="0.2">
      <c r="A1" s="4" t="s">
        <v>0</v>
      </c>
      <c r="B1" s="4" t="s">
        <v>18</v>
      </c>
      <c r="C1" s="4"/>
      <c r="D1" s="4"/>
      <c r="E1" s="4"/>
      <c r="F1" s="4" t="s">
        <v>19</v>
      </c>
      <c r="G1" s="4"/>
      <c r="H1" s="4"/>
      <c r="I1" s="4"/>
      <c r="J1" s="4" t="s">
        <v>3</v>
      </c>
      <c r="K1" s="4"/>
      <c r="L1" s="4"/>
      <c r="M1" s="4"/>
      <c r="N1" s="5" t="s">
        <v>17</v>
      </c>
    </row>
    <row r="2" spans="1:14" x14ac:dyDescent="0.2">
      <c r="A2" s="4"/>
      <c r="B2" s="1" t="s">
        <v>1</v>
      </c>
      <c r="C2" s="1" t="s">
        <v>21</v>
      </c>
      <c r="D2" s="1" t="s">
        <v>20</v>
      </c>
      <c r="E2" s="1" t="s">
        <v>2</v>
      </c>
      <c r="F2" s="1" t="s">
        <v>1</v>
      </c>
      <c r="G2" s="1" t="s">
        <v>21</v>
      </c>
      <c r="H2" s="1" t="s">
        <v>20</v>
      </c>
      <c r="I2" s="1" t="s">
        <v>2</v>
      </c>
      <c r="J2" s="1" t="s">
        <v>1</v>
      </c>
      <c r="K2" s="1" t="s">
        <v>21</v>
      </c>
      <c r="L2" s="1" t="s">
        <v>20</v>
      </c>
      <c r="M2" s="1" t="s">
        <v>2</v>
      </c>
      <c r="N2" s="6"/>
    </row>
    <row r="3" spans="1:14" x14ac:dyDescent="0.2">
      <c r="A3" t="s">
        <v>5</v>
      </c>
      <c r="B3">
        <v>8980</v>
      </c>
      <c r="C3">
        <v>0.42599999999999999</v>
      </c>
      <c r="D3">
        <v>2348</v>
      </c>
      <c r="E3">
        <f>(B3-$N3)/$N3</f>
        <v>0.19066560594006896</v>
      </c>
      <c r="F3" s="3">
        <v>8991</v>
      </c>
      <c r="G3">
        <v>5.1040000000000001</v>
      </c>
      <c r="H3">
        <v>196</v>
      </c>
      <c r="I3">
        <f>(F3-$N3)/$N3</f>
        <v>0.19212410501193317</v>
      </c>
      <c r="J3">
        <v>10114</v>
      </c>
      <c r="K3">
        <v>0.49199999999999999</v>
      </c>
      <c r="L3">
        <v>2033</v>
      </c>
      <c r="M3">
        <f>(J3-$N3)/$N3</f>
        <v>0.34102360116679925</v>
      </c>
      <c r="N3">
        <v>7542</v>
      </c>
    </row>
    <row r="4" spans="1:14" x14ac:dyDescent="0.2">
      <c r="A4" t="s">
        <v>6</v>
      </c>
      <c r="B4">
        <v>4048</v>
      </c>
      <c r="C4">
        <v>0.03</v>
      </c>
      <c r="D4">
        <v>32865</v>
      </c>
      <c r="E4">
        <f>(B4-$N4)/$N4</f>
        <v>0.21817634667469155</v>
      </c>
      <c r="F4" s="3">
        <v>3588</v>
      </c>
      <c r="G4">
        <v>0.14799999999999999</v>
      </c>
      <c r="H4">
        <v>6760</v>
      </c>
      <c r="I4">
        <f>(F4-$N4)/$N4</f>
        <v>7.974721637074933E-2</v>
      </c>
      <c r="J4">
        <v>3814</v>
      </c>
      <c r="K4">
        <v>3.6999999999999998E-2</v>
      </c>
      <c r="L4">
        <v>26912</v>
      </c>
      <c r="M4">
        <f>(J4-$N4)/$N4</f>
        <v>0.14775804995486005</v>
      </c>
      <c r="N4">
        <v>3323</v>
      </c>
    </row>
    <row r="5" spans="1:14" x14ac:dyDescent="0.2">
      <c r="A5" t="s">
        <v>7</v>
      </c>
      <c r="B5">
        <v>8191</v>
      </c>
      <c r="C5">
        <v>3.6469999999999998</v>
      </c>
      <c r="D5">
        <v>275</v>
      </c>
      <c r="E5">
        <f>(B5-$N5)/$N5</f>
        <v>0.25474877450980393</v>
      </c>
      <c r="F5" s="3">
        <v>7968</v>
      </c>
      <c r="G5">
        <v>115.24</v>
      </c>
      <c r="H5">
        <v>9</v>
      </c>
      <c r="I5">
        <f>(F5-$N5)/$N5</f>
        <v>0.22058823529411764</v>
      </c>
      <c r="J5">
        <v>8413</v>
      </c>
      <c r="K5">
        <v>4.194</v>
      </c>
      <c r="L5">
        <v>239</v>
      </c>
      <c r="M5">
        <f>(J5-$N5)/$N5</f>
        <v>0.28875612745098039</v>
      </c>
      <c r="N5">
        <v>6528</v>
      </c>
    </row>
    <row r="6" spans="1:14" x14ac:dyDescent="0.2">
      <c r="A6" t="s">
        <v>8</v>
      </c>
      <c r="B6">
        <v>41660</v>
      </c>
      <c r="C6">
        <v>43.027999999999999</v>
      </c>
      <c r="D6">
        <v>24</v>
      </c>
      <c r="E6">
        <f>(B6-$N6)/$N6</f>
        <v>0.19021770184560882</v>
      </c>
      <c r="F6" s="3">
        <v>41459</v>
      </c>
      <c r="G6" s="7">
        <v>4010.3139999999999</v>
      </c>
      <c r="H6">
        <v>1</v>
      </c>
      <c r="I6">
        <f>(F6-$N6)/$N6</f>
        <v>0.18447517284726586</v>
      </c>
      <c r="J6">
        <v>44953</v>
      </c>
      <c r="K6">
        <v>48.731999999999999</v>
      </c>
      <c r="L6">
        <v>21</v>
      </c>
      <c r="M6">
        <f>(J6-$N6)/$N6</f>
        <v>0.28429804011199361</v>
      </c>
      <c r="N6">
        <v>35002</v>
      </c>
    </row>
    <row r="7" spans="1:14" x14ac:dyDescent="0.2">
      <c r="A7" t="s">
        <v>9</v>
      </c>
      <c r="B7">
        <v>24630960</v>
      </c>
      <c r="C7">
        <v>266.32100000000003</v>
      </c>
      <c r="D7">
        <v>4</v>
      </c>
      <c r="E7">
        <f>(B7-$N7)/$N7</f>
        <v>0.32000920915719488</v>
      </c>
      <c r="F7" s="3">
        <v>22723503</v>
      </c>
      <c r="G7" s="7">
        <v>42221.125</v>
      </c>
      <c r="H7">
        <v>1</v>
      </c>
      <c r="I7">
        <f>(F7-$N7)/$N7</f>
        <v>0.21778579577536344</v>
      </c>
      <c r="J7">
        <v>25086767</v>
      </c>
      <c r="K7">
        <v>322.97899999999998</v>
      </c>
      <c r="L7">
        <v>4</v>
      </c>
      <c r="M7">
        <f>(J7-$N7)/$N7</f>
        <v>0.34443657364474689</v>
      </c>
      <c r="N7">
        <v>18659688</v>
      </c>
    </row>
    <row r="8" spans="1:14" x14ac:dyDescent="0.2">
      <c r="A8" t="s">
        <v>10</v>
      </c>
      <c r="B8">
        <v>511</v>
      </c>
      <c r="C8">
        <v>0.40799999999999997</v>
      </c>
      <c r="D8">
        <v>2450</v>
      </c>
      <c r="E8">
        <f>(B8-$N8)/$N8</f>
        <v>0.19953051643192488</v>
      </c>
      <c r="F8" s="3">
        <v>494</v>
      </c>
      <c r="G8">
        <v>4.9340000000000002</v>
      </c>
      <c r="H8">
        <v>203</v>
      </c>
      <c r="I8">
        <f>(F8-$N8)/$N8</f>
        <v>0.15962441314553991</v>
      </c>
      <c r="J8">
        <v>581</v>
      </c>
      <c r="K8">
        <v>0.45200000000000001</v>
      </c>
      <c r="L8">
        <v>2212</v>
      </c>
      <c r="M8">
        <f>(J8-$N8)/$N8</f>
        <v>0.36384976525821594</v>
      </c>
      <c r="N8">
        <v>426</v>
      </c>
    </row>
    <row r="9" spans="1:14" x14ac:dyDescent="0.2">
      <c r="A9" t="s">
        <v>4</v>
      </c>
      <c r="B9">
        <v>49336</v>
      </c>
      <c r="C9">
        <v>6.65</v>
      </c>
      <c r="D9">
        <v>151</v>
      </c>
      <c r="E9">
        <f>(B9-$N9)/$N9</f>
        <v>0.22848605577689243</v>
      </c>
      <c r="F9" s="3">
        <v>47170</v>
      </c>
      <c r="G9">
        <v>280.74400000000003</v>
      </c>
      <c r="H9">
        <v>4</v>
      </c>
      <c r="I9">
        <f>(F9-$N9)/$N9</f>
        <v>0.17455179282868527</v>
      </c>
      <c r="J9">
        <v>51990</v>
      </c>
      <c r="K9">
        <v>7.5469999999999997</v>
      </c>
      <c r="L9">
        <v>133</v>
      </c>
      <c r="M9">
        <f>(J9-$N9)/$N9</f>
        <v>0.29457171314741037</v>
      </c>
      <c r="N9">
        <v>40160</v>
      </c>
    </row>
    <row r="10" spans="1:14" x14ac:dyDescent="0.2">
      <c r="A10" t="s">
        <v>11</v>
      </c>
      <c r="B10">
        <v>162430</v>
      </c>
      <c r="C10">
        <v>8.7260000000000009</v>
      </c>
      <c r="D10">
        <v>115</v>
      </c>
      <c r="E10">
        <f>(B10-$N10)/$N10</f>
        <v>0.2067428418597049</v>
      </c>
      <c r="F10" s="3">
        <v>156823</v>
      </c>
      <c r="G10">
        <v>421.81</v>
      </c>
      <c r="H10">
        <v>3</v>
      </c>
      <c r="I10">
        <f>(F10-$N10)/$N10</f>
        <v>0.16508670004903345</v>
      </c>
      <c r="J10">
        <v>180152</v>
      </c>
      <c r="K10">
        <v>9.8219999999999992</v>
      </c>
      <c r="L10">
        <v>102</v>
      </c>
      <c r="M10">
        <f>(J10-$N10)/$N10</f>
        <v>0.33840507570467004</v>
      </c>
      <c r="N10" s="2">
        <v>134602</v>
      </c>
    </row>
    <row r="11" spans="1:14" x14ac:dyDescent="0.2">
      <c r="A11" t="s">
        <v>12</v>
      </c>
      <c r="B11">
        <v>27807</v>
      </c>
      <c r="C11">
        <v>1.601</v>
      </c>
      <c r="D11">
        <v>625</v>
      </c>
      <c r="E11">
        <f>(B11-$N11)/$N11</f>
        <v>0.30659712433042008</v>
      </c>
      <c r="F11" s="3">
        <v>25868</v>
      </c>
      <c r="G11">
        <v>33.802</v>
      </c>
      <c r="H11">
        <v>30</v>
      </c>
      <c r="I11">
        <f>(F11-$N11)/$N11</f>
        <v>0.21548726623437647</v>
      </c>
      <c r="J11">
        <v>27210</v>
      </c>
      <c r="K11">
        <v>1.8</v>
      </c>
      <c r="L11">
        <v>556</v>
      </c>
      <c r="M11">
        <f>(J11-$N11)/$N11</f>
        <v>0.27854524950662529</v>
      </c>
      <c r="N11">
        <v>21282</v>
      </c>
    </row>
    <row r="12" spans="1:14" x14ac:dyDescent="0.2">
      <c r="A12" t="s">
        <v>13</v>
      </c>
      <c r="B12">
        <v>26947</v>
      </c>
      <c r="C12">
        <v>1.589</v>
      </c>
      <c r="D12">
        <v>630</v>
      </c>
      <c r="E12">
        <f>(B12-$N12)/$N12</f>
        <v>0.26547384239691935</v>
      </c>
      <c r="F12" s="3">
        <v>25219</v>
      </c>
      <c r="G12">
        <v>34.317</v>
      </c>
      <c r="H12">
        <v>30</v>
      </c>
      <c r="I12">
        <f>(F12-$N12)/$N12</f>
        <v>0.18432422278576124</v>
      </c>
      <c r="J12">
        <v>27112</v>
      </c>
      <c r="K12">
        <v>1.835</v>
      </c>
      <c r="L12">
        <v>545</v>
      </c>
      <c r="M12">
        <f>(J12-$N12)/$N12</f>
        <v>0.27322250399173476</v>
      </c>
      <c r="N12">
        <v>21294</v>
      </c>
    </row>
    <row r="13" spans="1:14" x14ac:dyDescent="0.2">
      <c r="A13" t="s">
        <v>14</v>
      </c>
      <c r="B13">
        <v>61979</v>
      </c>
      <c r="C13">
        <v>39.296999999999997</v>
      </c>
      <c r="D13">
        <v>26</v>
      </c>
      <c r="E13">
        <f>(B13-$N13)/$N13</f>
        <v>0.22058765607152703</v>
      </c>
      <c r="F13" s="3">
        <v>61119</v>
      </c>
      <c r="G13" s="7">
        <v>3089.46</v>
      </c>
      <c r="H13">
        <v>1</v>
      </c>
      <c r="I13">
        <f>(F13-$N13)/$N13</f>
        <v>0.20365118752215527</v>
      </c>
      <c r="J13">
        <v>69623</v>
      </c>
      <c r="K13">
        <v>43.673999999999999</v>
      </c>
      <c r="L13">
        <v>23</v>
      </c>
      <c r="M13">
        <f>(J13-$N13)/$N13</f>
        <v>0.37112529048012921</v>
      </c>
      <c r="N13">
        <v>50778</v>
      </c>
    </row>
    <row r="14" spans="1:14" x14ac:dyDescent="0.2">
      <c r="A14" t="s">
        <v>15</v>
      </c>
      <c r="B14">
        <v>9988</v>
      </c>
      <c r="C14">
        <v>0.04</v>
      </c>
      <c r="D14">
        <v>25148</v>
      </c>
      <c r="E14">
        <f>(B14-$N14)/$N14</f>
        <v>0.45618894882635952</v>
      </c>
      <c r="F14" s="3">
        <v>7712</v>
      </c>
      <c r="G14">
        <v>0.21199999999999999</v>
      </c>
      <c r="H14">
        <v>4716</v>
      </c>
      <c r="I14">
        <f>(F14-$N14)/$N14</f>
        <v>0.12436215191718909</v>
      </c>
      <c r="J14">
        <v>7903</v>
      </c>
      <c r="K14">
        <v>4.9000000000000002E-2</v>
      </c>
      <c r="L14">
        <v>20425</v>
      </c>
      <c r="M14">
        <f>(J14-$N14)/$N14</f>
        <v>0.15220877678961947</v>
      </c>
      <c r="N14">
        <v>6859</v>
      </c>
    </row>
    <row r="15" spans="1:14" x14ac:dyDescent="0.2">
      <c r="A15" t="s">
        <v>16</v>
      </c>
      <c r="B15">
        <v>10586</v>
      </c>
      <c r="C15">
        <v>7.5999999999999998E-2</v>
      </c>
      <c r="D15">
        <v>13163</v>
      </c>
      <c r="E15">
        <f>(B15-$N15)/$N15</f>
        <v>0.50948238984742622</v>
      </c>
      <c r="F15" s="3">
        <v>7816</v>
      </c>
      <c r="G15">
        <v>0.49099999999999999</v>
      </c>
      <c r="H15">
        <v>2036</v>
      </c>
      <c r="I15">
        <f>(F15-$N15)/$N15</f>
        <v>0.11450163981177813</v>
      </c>
      <c r="J15">
        <v>8401</v>
      </c>
      <c r="K15">
        <v>8.7999999999999995E-2</v>
      </c>
      <c r="L15">
        <v>11302</v>
      </c>
      <c r="M15">
        <f>(J15-$N15)/$N15</f>
        <v>0.19791815200342222</v>
      </c>
      <c r="N15">
        <v>7013</v>
      </c>
    </row>
    <row r="17" spans="5:13" x14ac:dyDescent="0.2">
      <c r="E17">
        <f>AVERAGE(E3:E15)</f>
        <v>0.27437746258988782</v>
      </c>
      <c r="I17">
        <f>AVERAGE(I3:I15)</f>
        <v>0.17202383843030372</v>
      </c>
      <c r="M17">
        <f>AVERAGE(M3:M15)</f>
        <v>0.28277837840086212</v>
      </c>
    </row>
  </sheetData>
  <sortState xmlns:xlrd2="http://schemas.microsoft.com/office/spreadsheetml/2017/richdata2" ref="A3:N15">
    <sortCondition ref="A3:A15"/>
  </sortState>
  <mergeCells count="5">
    <mergeCell ref="A1:A2"/>
    <mergeCell ref="B1:E1"/>
    <mergeCell ref="F1:I1"/>
    <mergeCell ref="J1:M1"/>
    <mergeCell ref="N1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Albiero</dc:creator>
  <cp:lastModifiedBy>Davide Albiero</cp:lastModifiedBy>
  <dcterms:created xsi:type="dcterms:W3CDTF">2022-05-02T10:06:55Z</dcterms:created>
  <dcterms:modified xsi:type="dcterms:W3CDTF">2022-05-04T15:24:20Z</dcterms:modified>
</cp:coreProperties>
</file>