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fcoletivo\Documentação\"/>
    </mc:Choice>
  </mc:AlternateContent>
  <bookViews>
    <workbookView xWindow="0" yWindow="0" windowWidth="20490" windowHeight="7530"/>
  </bookViews>
  <sheets>
    <sheet name="Planilha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2" i="1"/>
  <c r="E2" i="1" s="1"/>
  <c r="G2" i="1" l="1"/>
  <c r="H2" i="1"/>
  <c r="G35" i="1"/>
  <c r="H35" i="1"/>
  <c r="G31" i="1"/>
  <c r="H31" i="1"/>
  <c r="G27" i="1"/>
  <c r="H27" i="1"/>
  <c r="G23" i="1"/>
  <c r="H23" i="1"/>
  <c r="G19" i="1"/>
  <c r="H19" i="1"/>
  <c r="G15" i="1"/>
  <c r="H15" i="1"/>
  <c r="G11" i="1"/>
  <c r="H11" i="1"/>
  <c r="G7" i="1"/>
  <c r="H7" i="1"/>
  <c r="G3" i="1"/>
  <c r="H3" i="1"/>
  <c r="G34" i="1"/>
  <c r="H34" i="1"/>
  <c r="G30" i="1"/>
  <c r="H30" i="1"/>
  <c r="G26" i="1"/>
  <c r="H26" i="1"/>
  <c r="G22" i="1"/>
  <c r="H22" i="1"/>
  <c r="G18" i="1"/>
  <c r="H18" i="1"/>
  <c r="G14" i="1"/>
  <c r="H14" i="1"/>
  <c r="G10" i="1"/>
  <c r="H10" i="1"/>
  <c r="G6" i="1"/>
  <c r="H6" i="1"/>
  <c r="G33" i="1"/>
  <c r="H33" i="1"/>
  <c r="G29" i="1"/>
  <c r="H29" i="1"/>
  <c r="G25" i="1"/>
  <c r="H25" i="1"/>
  <c r="G21" i="1"/>
  <c r="H21" i="1"/>
  <c r="G17" i="1"/>
  <c r="H17" i="1"/>
  <c r="G13" i="1"/>
  <c r="H13" i="1"/>
  <c r="G9" i="1"/>
  <c r="H9" i="1"/>
  <c r="G5" i="1"/>
  <c r="H5" i="1"/>
  <c r="G36" i="1"/>
  <c r="H36" i="1"/>
  <c r="G32" i="1"/>
  <c r="H32" i="1"/>
  <c r="G28" i="1"/>
  <c r="H28" i="1"/>
  <c r="G24" i="1"/>
  <c r="H24" i="1"/>
  <c r="G20" i="1"/>
  <c r="H20" i="1"/>
  <c r="G16" i="1"/>
  <c r="H16" i="1"/>
  <c r="G12" i="1"/>
  <c r="H12" i="1"/>
  <c r="G8" i="1"/>
  <c r="H8" i="1"/>
  <c r="G4" i="1"/>
  <c r="H4" i="1"/>
  <c r="E37" i="1"/>
  <c r="D37" i="1"/>
  <c r="G37" i="1" l="1"/>
  <c r="H37" i="1"/>
</calcChain>
</file>

<file path=xl/sharedStrings.xml><?xml version="1.0" encoding="utf-8"?>
<sst xmlns="http://schemas.openxmlformats.org/spreadsheetml/2006/main" count="48" uniqueCount="48">
  <si>
    <t>Requisitos</t>
  </si>
  <si>
    <t>Peso RF</t>
  </si>
  <si>
    <t>Peso ator</t>
  </si>
  <si>
    <t>TAMANHO</t>
  </si>
  <si>
    <t>TAMANHO GLOBAL</t>
  </si>
  <si>
    <t>RF01</t>
  </si>
  <si>
    <t>fatores ambientais</t>
  </si>
  <si>
    <t>RF02</t>
  </si>
  <si>
    <t>fatores tecnicos</t>
  </si>
  <si>
    <t>RF03</t>
  </si>
  <si>
    <t>Protudividade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</si>
  <si>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</si>
  <si>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</si>
  <si>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</si>
  <si>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</si>
  <si>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</si>
  <si>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</si>
  <si>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</si>
  <si>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</si>
  <si>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</si>
  <si>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</si>
  <si>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</si>
  <si>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</si>
  <si>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</si>
  <si>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</si>
  <si>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</si>
  <si>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</si>
  <si>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</si>
  <si>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</si>
  <si>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RF22</t>
  </si>
  <si>
    <t>RF23</t>
  </si>
  <si>
    <t>RF24</t>
  </si>
  <si>
    <t>RF25</t>
  </si>
  <si>
    <t>RF26</t>
  </si>
  <si>
    <t>RF27</t>
  </si>
  <si>
    <t>RF28</t>
  </si>
  <si>
    <t>RF29</t>
  </si>
  <si>
    <t>RF30</t>
  </si>
  <si>
    <t>RF31</t>
  </si>
  <si>
    <t>RF32</t>
  </si>
  <si>
    <t>RF33</t>
  </si>
  <si>
    <t>RF34</t>
  </si>
  <si>
    <t>RF35</t>
  </si>
  <si>
    <t>TOTAL</t>
  </si>
  <si>
    <t>criterio</t>
  </si>
  <si>
    <t>Colunas1</t>
  </si>
  <si>
    <t>Implementação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</si>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</sst>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37" totalsRowShown="0">
  <autoFilter ref="A1:H37"/>
  <tableColumns count="8">
    <tableColumn id="1" name="Requisitos"/>
    <tableColumn id="2" name="Peso RF"/>
    <tableColumn id="3" name="Peso ator"/>
    <tableColumn id="4" name="TAMANHO"/>
    <tableColumn id="5" name="TAMANHO GLOBAL"/>
    <tableColumn id="6" name="Colunas1"/>
    <tableColumn id="7" name="Implementação" dataDxfId="1">
      <calculatedColumnFormula>Tabela1[[#This Row],[TAMANHO GLOBAL]]*0.5</calculatedColumnFormula>
    </tableColumn>
    <tableColumn id="8" name="Teste" dataDxfId="0">
      <calculatedColumnFormula>Tabela1[[#This Row],[TAMANHO GLOBAL]]*0.1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I2:J4" headerRowCount="0" totalsRowShown="0">
  <tableColumns count="2">
    <tableColumn id="1" name="Coluna1"/>
    <tableColumn id="2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19" workbookViewId="0">
      <selection activeCell="A28" sqref="A28:XFD28"/>
    </sheetView>
  </sheetViews>
  <sheetFormatPr defaultRowHeight="15" x14ac:dyDescent="0.25"/>
  <cols>
    <col min="1" max="1" width="10.85546875" customWidth="1"/>
    <col min="3" max="3" width="10" customWidth="1"/>
    <col min="4" max="4" width="11.140625" customWidth="1"/>
    <col min="5" max="5" width="17.5703125" customWidth="1"/>
    <col min="9" max="9" width="15" bestFit="1" customWidth="1"/>
    <col min="10" max="10" width="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  <c r="G1" t="s">
        <v>46</v>
      </c>
      <c r="H1" t="s">
        <v>47</v>
      </c>
    </row>
    <row r="2" spans="1:10" x14ac:dyDescent="0.25">
      <c r="A2" t="s">
        <v>5</v>
      </c>
      <c r="B2">
        <v>5</v>
      </c>
      <c r="C2">
        <v>5</v>
      </c>
      <c r="D2">
        <f>(B2+C2)*1.07*0.9</f>
        <v>9.6300000000000008</v>
      </c>
      <c r="E2">
        <f>D2*1.5</f>
        <v>14.445</v>
      </c>
      <c r="G2">
        <f>Tabela1[[#This Row],[TAMANHO GLOBAL]]*0.5</f>
        <v>7.2225000000000001</v>
      </c>
      <c r="H2">
        <f>Tabela1[[#This Row],[TAMANHO GLOBAL]]*0.1</f>
        <v>1.4445000000000001</v>
      </c>
      <c r="I2" t="s">
        <v>6</v>
      </c>
      <c r="J2">
        <v>0.9</v>
      </c>
    </row>
    <row r="3" spans="1:10" x14ac:dyDescent="0.25">
      <c r="A3" t="s">
        <v>7</v>
      </c>
      <c r="B3">
        <v>5</v>
      </c>
      <c r="C3">
        <v>15</v>
      </c>
      <c r="D3">
        <f t="shared" ref="D3:D36" si="0">(B3+C3)*1.07*0.9</f>
        <v>19.260000000000002</v>
      </c>
      <c r="E3">
        <f t="shared" ref="E3:E36" si="1">D3*1.5</f>
        <v>28.89</v>
      </c>
      <c r="G3">
        <f>Tabela1[[#This Row],[TAMANHO GLOBAL]]*0.5</f>
        <v>14.445</v>
      </c>
      <c r="H3">
        <f>Tabela1[[#This Row],[TAMANHO GLOBAL]]*0.1</f>
        <v>2.8890000000000002</v>
      </c>
      <c r="I3" t="s">
        <v>8</v>
      </c>
      <c r="J3">
        <v>1.07</v>
      </c>
    </row>
    <row r="4" spans="1:10" x14ac:dyDescent="0.25">
      <c r="A4" t="s">
        <v>9</v>
      </c>
      <c r="B4">
        <v>5</v>
      </c>
      <c r="C4">
        <v>5</v>
      </c>
      <c r="D4">
        <f t="shared" si="0"/>
        <v>9.6300000000000008</v>
      </c>
      <c r="E4">
        <f t="shared" si="1"/>
        <v>14.445</v>
      </c>
      <c r="G4">
        <f>Tabela1[[#This Row],[TAMANHO GLOBAL]]*0.5</f>
        <v>7.2225000000000001</v>
      </c>
      <c r="H4">
        <f>Tabela1[[#This Row],[TAMANHO GLOBAL]]*0.1</f>
        <v>1.4445000000000001</v>
      </c>
      <c r="I4" t="s">
        <v>10</v>
      </c>
      <c r="J4">
        <v>3</v>
      </c>
    </row>
    <row r="5" spans="1:10" x14ac:dyDescent="0.25">
      <c r="A5" t="s">
        <v>11</v>
      </c>
      <c r="B5">
        <v>5</v>
      </c>
      <c r="C5">
        <v>0</v>
      </c>
      <c r="D5">
        <f t="shared" si="0"/>
        <v>4.8150000000000004</v>
      </c>
      <c r="E5">
        <f t="shared" si="1"/>
        <v>7.2225000000000001</v>
      </c>
      <c r="G5">
        <f>Tabela1[[#This Row],[TAMANHO GLOBAL]]*0.5</f>
        <v>3.6112500000000001</v>
      </c>
      <c r="H5">
        <f>Tabela1[[#This Row],[TAMANHO GLOBAL]]*0.1</f>
        <v>0.72225000000000006</v>
      </c>
    </row>
    <row r="6" spans="1:10" x14ac:dyDescent="0.25">
      <c r="A6" t="s">
        <v>12</v>
      </c>
      <c r="B6">
        <v>5</v>
      </c>
      <c r="C6">
        <v>0</v>
      </c>
      <c r="D6">
        <f t="shared" si="0"/>
        <v>4.8150000000000004</v>
      </c>
      <c r="E6">
        <f t="shared" si="1"/>
        <v>7.2225000000000001</v>
      </c>
      <c r="G6">
        <f>Tabela1[[#This Row],[TAMANHO GLOBAL]]*0.5</f>
        <v>3.6112500000000001</v>
      </c>
      <c r="H6">
        <f>Tabela1[[#This Row],[TAMANHO GLOBAL]]*0.1</f>
        <v>0.72225000000000006</v>
      </c>
    </row>
    <row r="7" spans="1:10" x14ac:dyDescent="0.25">
      <c r="A7" t="s">
        <v>13</v>
      </c>
      <c r="B7">
        <v>5</v>
      </c>
      <c r="C7">
        <v>0</v>
      </c>
      <c r="D7">
        <f t="shared" si="0"/>
        <v>4.8150000000000004</v>
      </c>
      <c r="E7">
        <f t="shared" si="1"/>
        <v>7.2225000000000001</v>
      </c>
      <c r="G7">
        <f>Tabela1[[#This Row],[TAMANHO GLOBAL]]*0.5</f>
        <v>3.6112500000000001</v>
      </c>
      <c r="H7">
        <f>Tabela1[[#This Row],[TAMANHO GLOBAL]]*0.1</f>
        <v>0.72225000000000006</v>
      </c>
    </row>
    <row r="8" spans="1:10" x14ac:dyDescent="0.25">
      <c r="A8" t="s">
        <v>14</v>
      </c>
      <c r="B8">
        <v>10</v>
      </c>
      <c r="C8">
        <v>0</v>
      </c>
      <c r="D8">
        <f t="shared" si="0"/>
        <v>9.6300000000000008</v>
      </c>
      <c r="E8">
        <f t="shared" si="1"/>
        <v>14.445</v>
      </c>
      <c r="G8">
        <f>Tabela1[[#This Row],[TAMANHO GLOBAL]]*0.5</f>
        <v>7.2225000000000001</v>
      </c>
      <c r="H8">
        <f>Tabela1[[#This Row],[TAMANHO GLOBAL]]*0.1</f>
        <v>1.4445000000000001</v>
      </c>
    </row>
    <row r="9" spans="1:10" x14ac:dyDescent="0.25">
      <c r="A9" t="s">
        <v>15</v>
      </c>
      <c r="B9">
        <v>5</v>
      </c>
      <c r="C9">
        <v>0</v>
      </c>
      <c r="D9">
        <f t="shared" si="0"/>
        <v>4.8150000000000004</v>
      </c>
      <c r="E9">
        <f t="shared" si="1"/>
        <v>7.2225000000000001</v>
      </c>
      <c r="G9">
        <f>Tabela1[[#This Row],[TAMANHO GLOBAL]]*0.5</f>
        <v>3.6112500000000001</v>
      </c>
      <c r="H9">
        <f>Tabela1[[#This Row],[TAMANHO GLOBAL]]*0.1</f>
        <v>0.72225000000000006</v>
      </c>
    </row>
    <row r="10" spans="1:10" x14ac:dyDescent="0.25">
      <c r="A10" t="s">
        <v>16</v>
      </c>
      <c r="B10">
        <v>5</v>
      </c>
      <c r="C10">
        <v>0</v>
      </c>
      <c r="D10">
        <f t="shared" si="0"/>
        <v>4.8150000000000004</v>
      </c>
      <c r="E10">
        <f t="shared" si="1"/>
        <v>7.2225000000000001</v>
      </c>
      <c r="F10" t="s">
        <v>44</v>
      </c>
      <c r="G10">
        <f>Tabela1[[#This Row],[TAMANHO GLOBAL]]*0.5</f>
        <v>3.6112500000000001</v>
      </c>
      <c r="H10">
        <f>Tabela1[[#This Row],[TAMANHO GLOBAL]]*0.1</f>
        <v>0.72225000000000006</v>
      </c>
    </row>
    <row r="11" spans="1:10" x14ac:dyDescent="0.25">
      <c r="A11" t="s">
        <v>17</v>
      </c>
      <c r="B11">
        <v>5</v>
      </c>
      <c r="C11">
        <v>0</v>
      </c>
      <c r="D11">
        <f t="shared" si="0"/>
        <v>4.8150000000000004</v>
      </c>
      <c r="E11">
        <f t="shared" si="1"/>
        <v>7.2225000000000001</v>
      </c>
      <c r="G11">
        <f>Tabela1[[#This Row],[TAMANHO GLOBAL]]*0.5</f>
        <v>3.6112500000000001</v>
      </c>
      <c r="H11">
        <f>Tabela1[[#This Row],[TAMANHO GLOBAL]]*0.1</f>
        <v>0.72225000000000006</v>
      </c>
    </row>
    <row r="12" spans="1:10" x14ac:dyDescent="0.25">
      <c r="A12" t="s">
        <v>18</v>
      </c>
      <c r="B12">
        <v>5</v>
      </c>
      <c r="C12">
        <v>0</v>
      </c>
      <c r="D12">
        <f t="shared" si="0"/>
        <v>4.8150000000000004</v>
      </c>
      <c r="E12">
        <f t="shared" si="1"/>
        <v>7.2225000000000001</v>
      </c>
      <c r="G12">
        <f>Tabela1[[#This Row],[TAMANHO GLOBAL]]*0.5</f>
        <v>3.6112500000000001</v>
      </c>
      <c r="H12">
        <f>Tabela1[[#This Row],[TAMANHO GLOBAL]]*0.1</f>
        <v>0.72225000000000006</v>
      </c>
    </row>
    <row r="13" spans="1:10" x14ac:dyDescent="0.25">
      <c r="A13" t="s">
        <v>19</v>
      </c>
      <c r="B13">
        <v>5</v>
      </c>
      <c r="C13">
        <v>0</v>
      </c>
      <c r="D13">
        <f t="shared" si="0"/>
        <v>4.8150000000000004</v>
      </c>
      <c r="E13">
        <f t="shared" si="1"/>
        <v>7.2225000000000001</v>
      </c>
      <c r="G13">
        <f>Tabela1[[#This Row],[TAMANHO GLOBAL]]*0.5</f>
        <v>3.6112500000000001</v>
      </c>
      <c r="H13">
        <f>Tabela1[[#This Row],[TAMANHO GLOBAL]]*0.1</f>
        <v>0.72225000000000006</v>
      </c>
    </row>
    <row r="14" spans="1:10" x14ac:dyDescent="0.25">
      <c r="A14" t="s">
        <v>20</v>
      </c>
      <c r="B14">
        <v>15</v>
      </c>
      <c r="C14">
        <v>0</v>
      </c>
      <c r="D14">
        <f t="shared" si="0"/>
        <v>14.445</v>
      </c>
      <c r="E14">
        <f t="shared" si="1"/>
        <v>21.6675</v>
      </c>
      <c r="G14">
        <f>Tabela1[[#This Row],[TAMANHO GLOBAL]]*0.5</f>
        <v>10.83375</v>
      </c>
      <c r="H14">
        <f>Tabela1[[#This Row],[TAMANHO GLOBAL]]*0.1</f>
        <v>2.16675</v>
      </c>
    </row>
    <row r="15" spans="1:10" x14ac:dyDescent="0.25">
      <c r="A15" t="s">
        <v>21</v>
      </c>
      <c r="B15">
        <v>5</v>
      </c>
      <c r="C15">
        <v>0</v>
      </c>
      <c r="D15">
        <f t="shared" si="0"/>
        <v>4.8150000000000004</v>
      </c>
      <c r="E15">
        <f t="shared" si="1"/>
        <v>7.2225000000000001</v>
      </c>
      <c r="G15">
        <f>Tabela1[[#This Row],[TAMANHO GLOBAL]]*0.5</f>
        <v>3.6112500000000001</v>
      </c>
      <c r="H15">
        <f>Tabela1[[#This Row],[TAMANHO GLOBAL]]*0.1</f>
        <v>0.72225000000000006</v>
      </c>
    </row>
    <row r="16" spans="1:10" x14ac:dyDescent="0.25">
      <c r="A16" t="s">
        <v>22</v>
      </c>
      <c r="B16">
        <v>10</v>
      </c>
      <c r="C16">
        <v>0</v>
      </c>
      <c r="D16">
        <f t="shared" si="0"/>
        <v>9.6300000000000008</v>
      </c>
      <c r="E16">
        <f t="shared" si="1"/>
        <v>14.445</v>
      </c>
      <c r="G16">
        <f>Tabela1[[#This Row],[TAMANHO GLOBAL]]*0.5</f>
        <v>7.2225000000000001</v>
      </c>
      <c r="H16">
        <f>Tabela1[[#This Row],[TAMANHO GLOBAL]]*0.1</f>
        <v>1.4445000000000001</v>
      </c>
    </row>
    <row r="17" spans="1:8" x14ac:dyDescent="0.25">
      <c r="A17" t="s">
        <v>23</v>
      </c>
      <c r="B17">
        <v>5</v>
      </c>
      <c r="C17">
        <v>0</v>
      </c>
      <c r="D17">
        <f t="shared" si="0"/>
        <v>4.8150000000000004</v>
      </c>
      <c r="E17">
        <f t="shared" si="1"/>
        <v>7.2225000000000001</v>
      </c>
      <c r="G17">
        <f>Tabela1[[#This Row],[TAMANHO GLOBAL]]*0.5</f>
        <v>3.6112500000000001</v>
      </c>
      <c r="H17">
        <f>Tabela1[[#This Row],[TAMANHO GLOBAL]]*0.1</f>
        <v>0.72225000000000006</v>
      </c>
    </row>
    <row r="18" spans="1:8" x14ac:dyDescent="0.25">
      <c r="A18" t="s">
        <v>24</v>
      </c>
      <c r="B18">
        <v>5</v>
      </c>
      <c r="C18">
        <v>0</v>
      </c>
      <c r="D18">
        <f t="shared" si="0"/>
        <v>4.8150000000000004</v>
      </c>
      <c r="E18">
        <f t="shared" si="1"/>
        <v>7.2225000000000001</v>
      </c>
      <c r="G18">
        <f>Tabela1[[#This Row],[TAMANHO GLOBAL]]*0.5</f>
        <v>3.6112500000000001</v>
      </c>
      <c r="H18">
        <f>Tabela1[[#This Row],[TAMANHO GLOBAL]]*0.1</f>
        <v>0.72225000000000006</v>
      </c>
    </row>
    <row r="19" spans="1:8" x14ac:dyDescent="0.25">
      <c r="A19" t="s">
        <v>25</v>
      </c>
      <c r="B19">
        <v>10</v>
      </c>
      <c r="C19">
        <v>0</v>
      </c>
      <c r="D19">
        <f t="shared" si="0"/>
        <v>9.6300000000000008</v>
      </c>
      <c r="E19">
        <f t="shared" si="1"/>
        <v>14.445</v>
      </c>
      <c r="G19">
        <f>Tabela1[[#This Row],[TAMANHO GLOBAL]]*0.5</f>
        <v>7.2225000000000001</v>
      </c>
      <c r="H19">
        <f>Tabela1[[#This Row],[TAMANHO GLOBAL]]*0.1</f>
        <v>1.4445000000000001</v>
      </c>
    </row>
    <row r="20" spans="1:8" x14ac:dyDescent="0.25">
      <c r="A20" t="s">
        <v>26</v>
      </c>
      <c r="B20">
        <v>5</v>
      </c>
      <c r="C20">
        <v>0</v>
      </c>
      <c r="D20">
        <f t="shared" si="0"/>
        <v>4.8150000000000004</v>
      </c>
      <c r="E20">
        <f t="shared" si="1"/>
        <v>7.2225000000000001</v>
      </c>
      <c r="G20">
        <f>Tabela1[[#This Row],[TAMANHO GLOBAL]]*0.5</f>
        <v>3.6112500000000001</v>
      </c>
      <c r="H20">
        <f>Tabela1[[#This Row],[TAMANHO GLOBAL]]*0.1</f>
        <v>0.72225000000000006</v>
      </c>
    </row>
    <row r="21" spans="1:8" x14ac:dyDescent="0.25">
      <c r="A21" t="s">
        <v>27</v>
      </c>
      <c r="B21">
        <v>5</v>
      </c>
      <c r="C21">
        <v>0</v>
      </c>
      <c r="D21">
        <f t="shared" si="0"/>
        <v>4.8150000000000004</v>
      </c>
      <c r="E21">
        <f t="shared" si="1"/>
        <v>7.2225000000000001</v>
      </c>
      <c r="G21">
        <f>Tabela1[[#This Row],[TAMANHO GLOBAL]]*0.5</f>
        <v>3.6112500000000001</v>
      </c>
      <c r="H21">
        <f>Tabela1[[#This Row],[TAMANHO GLOBAL]]*0.1</f>
        <v>0.72225000000000006</v>
      </c>
    </row>
    <row r="22" spans="1:8" x14ac:dyDescent="0.25">
      <c r="A22" t="s">
        <v>28</v>
      </c>
      <c r="B22">
        <v>5</v>
      </c>
      <c r="C22">
        <v>0</v>
      </c>
      <c r="D22">
        <f t="shared" si="0"/>
        <v>4.8150000000000004</v>
      </c>
      <c r="E22">
        <f t="shared" si="1"/>
        <v>7.2225000000000001</v>
      </c>
      <c r="G22">
        <f>Tabela1[[#This Row],[TAMANHO GLOBAL]]*0.5</f>
        <v>3.6112500000000001</v>
      </c>
      <c r="H22">
        <f>Tabela1[[#This Row],[TAMANHO GLOBAL]]*0.1</f>
        <v>0.72225000000000006</v>
      </c>
    </row>
    <row r="23" spans="1:8" x14ac:dyDescent="0.25">
      <c r="A23" t="s">
        <v>29</v>
      </c>
      <c r="B23">
        <v>5</v>
      </c>
      <c r="C23">
        <v>0</v>
      </c>
      <c r="D23">
        <f t="shared" si="0"/>
        <v>4.8150000000000004</v>
      </c>
      <c r="E23">
        <f t="shared" si="1"/>
        <v>7.2225000000000001</v>
      </c>
      <c r="G23">
        <f>Tabela1[[#This Row],[TAMANHO GLOBAL]]*0.5</f>
        <v>3.6112500000000001</v>
      </c>
      <c r="H23">
        <f>Tabela1[[#This Row],[TAMANHO GLOBAL]]*0.1</f>
        <v>0.72225000000000006</v>
      </c>
    </row>
    <row r="24" spans="1:8" x14ac:dyDescent="0.25">
      <c r="A24" t="s">
        <v>30</v>
      </c>
      <c r="B24">
        <v>5</v>
      </c>
      <c r="C24">
        <v>0</v>
      </c>
      <c r="D24">
        <f t="shared" si="0"/>
        <v>4.8150000000000004</v>
      </c>
      <c r="E24">
        <f t="shared" si="1"/>
        <v>7.2225000000000001</v>
      </c>
      <c r="G24">
        <f>Tabela1[[#This Row],[TAMANHO GLOBAL]]*0.5</f>
        <v>3.6112500000000001</v>
      </c>
      <c r="H24">
        <f>Tabela1[[#This Row],[TAMANHO GLOBAL]]*0.1</f>
        <v>0.72225000000000006</v>
      </c>
    </row>
    <row r="25" spans="1:8" x14ac:dyDescent="0.25">
      <c r="A25" t="s">
        <v>31</v>
      </c>
      <c r="B25">
        <v>5</v>
      </c>
      <c r="C25">
        <v>0</v>
      </c>
      <c r="D25">
        <f t="shared" si="0"/>
        <v>4.8150000000000004</v>
      </c>
      <c r="E25">
        <f t="shared" si="1"/>
        <v>7.2225000000000001</v>
      </c>
      <c r="G25">
        <f>Tabela1[[#This Row],[TAMANHO GLOBAL]]*0.5</f>
        <v>3.6112500000000001</v>
      </c>
      <c r="H25">
        <f>Tabela1[[#This Row],[TAMANHO GLOBAL]]*0.1</f>
        <v>0.72225000000000006</v>
      </c>
    </row>
    <row r="26" spans="1:8" x14ac:dyDescent="0.25">
      <c r="A26" t="s">
        <v>32</v>
      </c>
      <c r="B26">
        <v>5</v>
      </c>
      <c r="C26">
        <v>0</v>
      </c>
      <c r="D26">
        <f t="shared" si="0"/>
        <v>4.8150000000000004</v>
      </c>
      <c r="E26">
        <f t="shared" si="1"/>
        <v>7.2225000000000001</v>
      </c>
      <c r="G26">
        <f>Tabela1[[#This Row],[TAMANHO GLOBAL]]*0.5</f>
        <v>3.6112500000000001</v>
      </c>
      <c r="H26">
        <f>Tabela1[[#This Row],[TAMANHO GLOBAL]]*0.1</f>
        <v>0.72225000000000006</v>
      </c>
    </row>
    <row r="27" spans="1:8" x14ac:dyDescent="0.25">
      <c r="A27" t="s">
        <v>33</v>
      </c>
      <c r="B27">
        <v>5</v>
      </c>
      <c r="C27">
        <v>0</v>
      </c>
      <c r="D27">
        <f t="shared" si="0"/>
        <v>4.8150000000000004</v>
      </c>
      <c r="E27">
        <f t="shared" si="1"/>
        <v>7.2225000000000001</v>
      </c>
      <c r="G27">
        <f>Tabela1[[#This Row],[TAMANHO GLOBAL]]*0.5</f>
        <v>3.6112500000000001</v>
      </c>
      <c r="H27">
        <f>Tabela1[[#This Row],[TAMANHO GLOBAL]]*0.1</f>
        <v>0.72225000000000006</v>
      </c>
    </row>
    <row r="28" spans="1:8" x14ac:dyDescent="0.25">
      <c r="A28" t="s">
        <v>34</v>
      </c>
      <c r="B28">
        <v>10</v>
      </c>
      <c r="C28">
        <v>0</v>
      </c>
      <c r="D28">
        <f t="shared" si="0"/>
        <v>9.6300000000000008</v>
      </c>
      <c r="E28">
        <f t="shared" si="1"/>
        <v>14.445</v>
      </c>
      <c r="G28">
        <f>Tabela1[[#This Row],[TAMANHO GLOBAL]]*0.5</f>
        <v>7.2225000000000001</v>
      </c>
      <c r="H28">
        <f>Tabela1[[#This Row],[TAMANHO GLOBAL]]*0.1</f>
        <v>1.4445000000000001</v>
      </c>
    </row>
    <row r="29" spans="1:8" x14ac:dyDescent="0.25">
      <c r="A29" t="s">
        <v>35</v>
      </c>
      <c r="B29">
        <v>10</v>
      </c>
      <c r="C29">
        <v>0</v>
      </c>
      <c r="D29">
        <f t="shared" si="0"/>
        <v>9.6300000000000008</v>
      </c>
      <c r="E29">
        <f t="shared" si="1"/>
        <v>14.445</v>
      </c>
      <c r="G29">
        <f>Tabela1[[#This Row],[TAMANHO GLOBAL]]*0.5</f>
        <v>7.2225000000000001</v>
      </c>
      <c r="H29">
        <f>Tabela1[[#This Row],[TAMANHO GLOBAL]]*0.1</f>
        <v>1.4445000000000001</v>
      </c>
    </row>
    <row r="30" spans="1:8" x14ac:dyDescent="0.25">
      <c r="A30" t="s">
        <v>36</v>
      </c>
      <c r="B30">
        <v>5</v>
      </c>
      <c r="C30">
        <v>0</v>
      </c>
      <c r="D30">
        <f t="shared" si="0"/>
        <v>4.8150000000000004</v>
      </c>
      <c r="E30">
        <f t="shared" si="1"/>
        <v>7.2225000000000001</v>
      </c>
      <c r="G30">
        <f>Tabela1[[#This Row],[TAMANHO GLOBAL]]*0.5</f>
        <v>3.6112500000000001</v>
      </c>
      <c r="H30">
        <f>Tabela1[[#This Row],[TAMANHO GLOBAL]]*0.1</f>
        <v>0.72225000000000006</v>
      </c>
    </row>
    <row r="31" spans="1:8" x14ac:dyDescent="0.25">
      <c r="A31" t="s">
        <v>37</v>
      </c>
      <c r="B31">
        <v>5</v>
      </c>
      <c r="C31">
        <v>0</v>
      </c>
      <c r="D31">
        <f t="shared" si="0"/>
        <v>4.8150000000000004</v>
      </c>
      <c r="E31">
        <f t="shared" si="1"/>
        <v>7.2225000000000001</v>
      </c>
      <c r="G31">
        <f>Tabela1[[#This Row],[TAMANHO GLOBAL]]*0.5</f>
        <v>3.6112500000000001</v>
      </c>
      <c r="H31">
        <f>Tabela1[[#This Row],[TAMANHO GLOBAL]]*0.1</f>
        <v>0.72225000000000006</v>
      </c>
    </row>
    <row r="32" spans="1:8" x14ac:dyDescent="0.25">
      <c r="A32" t="s">
        <v>38</v>
      </c>
      <c r="B32">
        <v>5</v>
      </c>
      <c r="C32">
        <v>0</v>
      </c>
      <c r="D32">
        <f t="shared" si="0"/>
        <v>4.8150000000000004</v>
      </c>
      <c r="E32">
        <f t="shared" si="1"/>
        <v>7.2225000000000001</v>
      </c>
      <c r="G32">
        <f>Tabela1[[#This Row],[TAMANHO GLOBAL]]*0.5</f>
        <v>3.6112500000000001</v>
      </c>
      <c r="H32">
        <f>Tabela1[[#This Row],[TAMANHO GLOBAL]]*0.1</f>
        <v>0.72225000000000006</v>
      </c>
    </row>
    <row r="33" spans="1:8" x14ac:dyDescent="0.25">
      <c r="A33" t="s">
        <v>39</v>
      </c>
      <c r="B33">
        <v>10</v>
      </c>
      <c r="C33">
        <v>0</v>
      </c>
      <c r="D33">
        <f t="shared" si="0"/>
        <v>9.6300000000000008</v>
      </c>
      <c r="E33">
        <f t="shared" si="1"/>
        <v>14.445</v>
      </c>
      <c r="G33">
        <f>Tabela1[[#This Row],[TAMANHO GLOBAL]]*0.5</f>
        <v>7.2225000000000001</v>
      </c>
      <c r="H33">
        <f>Tabela1[[#This Row],[TAMANHO GLOBAL]]*0.1</f>
        <v>1.4445000000000001</v>
      </c>
    </row>
    <row r="34" spans="1:8" x14ac:dyDescent="0.25">
      <c r="A34" t="s">
        <v>40</v>
      </c>
      <c r="B34">
        <v>10</v>
      </c>
      <c r="C34">
        <v>0</v>
      </c>
      <c r="D34">
        <f t="shared" si="0"/>
        <v>9.6300000000000008</v>
      </c>
      <c r="E34">
        <f t="shared" si="1"/>
        <v>14.445</v>
      </c>
      <c r="G34">
        <f>Tabela1[[#This Row],[TAMANHO GLOBAL]]*0.5</f>
        <v>7.2225000000000001</v>
      </c>
      <c r="H34">
        <f>Tabela1[[#This Row],[TAMANHO GLOBAL]]*0.1</f>
        <v>1.4445000000000001</v>
      </c>
    </row>
    <row r="35" spans="1:8" x14ac:dyDescent="0.25">
      <c r="A35" t="s">
        <v>41</v>
      </c>
      <c r="B35">
        <v>5</v>
      </c>
      <c r="C35">
        <v>0</v>
      </c>
      <c r="D35">
        <f t="shared" si="0"/>
        <v>4.8150000000000004</v>
      </c>
      <c r="E35">
        <f t="shared" si="1"/>
        <v>7.2225000000000001</v>
      </c>
      <c r="G35">
        <f>Tabela1[[#This Row],[TAMANHO GLOBAL]]*0.5</f>
        <v>3.6112500000000001</v>
      </c>
      <c r="H35">
        <f>Tabela1[[#This Row],[TAMANHO GLOBAL]]*0.1</f>
        <v>0.72225000000000006</v>
      </c>
    </row>
    <row r="36" spans="1:8" x14ac:dyDescent="0.25">
      <c r="A36" t="s">
        <v>42</v>
      </c>
      <c r="B36">
        <v>5</v>
      </c>
      <c r="C36">
        <v>0</v>
      </c>
      <c r="D36">
        <f t="shared" si="0"/>
        <v>4.8150000000000004</v>
      </c>
      <c r="E36">
        <f t="shared" si="1"/>
        <v>7.2225000000000001</v>
      </c>
      <c r="G36">
        <f>Tabela1[[#This Row],[TAMANHO GLOBAL]]*0.5</f>
        <v>3.6112500000000001</v>
      </c>
      <c r="H36">
        <f>Tabela1[[#This Row],[TAMANHO GLOBAL]]*0.1</f>
        <v>0.72225000000000006</v>
      </c>
    </row>
    <row r="37" spans="1:8" x14ac:dyDescent="0.25">
      <c r="A37" s="1" t="s">
        <v>43</v>
      </c>
      <c r="D37">
        <f>SUM(D2:D36)</f>
        <v>235.93499999999992</v>
      </c>
      <c r="E37">
        <f>SUM(E2:E36)</f>
        <v>353.90250000000003</v>
      </c>
      <c r="G37">
        <f>Tabela1[[#This Row],[TAMANHO GLOBAL]]*0.5</f>
        <v>176.95125000000002</v>
      </c>
      <c r="H37">
        <f>Tabela1[[#This Row],[TAMANHO GLOBAL]]*0.1</f>
        <v>35.390250000000002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Vinicius Horiguchi</dc:creator>
  <cp:keywords/>
  <dc:description/>
  <cp:lastModifiedBy>Vinicius Horiguchi</cp:lastModifiedBy>
  <cp:revision/>
  <dcterms:created xsi:type="dcterms:W3CDTF">2016-10-21T17:38:02Z</dcterms:created>
  <dcterms:modified xsi:type="dcterms:W3CDTF">2016-11-01T22:07:35Z</dcterms:modified>
  <cp:category/>
  <cp:contentStatus/>
</cp:coreProperties>
</file>