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19635" windowHeight="7185"/>
  </bookViews>
  <sheets>
    <sheet name="RESUMO" sheetId="10" r:id="rId1"/>
    <sheet name="CONSOLIDADO" sheetId="2" r:id="rId2"/>
  </sheets>
  <definedNames>
    <definedName name="_xlnm._FilterDatabase" localSheetId="1" hidden="1">CONSOLIDADO!$A$1:$L$127</definedName>
  </definedNames>
  <calcPr calcId="145621"/>
  <pivotCaches>
    <pivotCache cacheId="27" r:id="rId3"/>
  </pivotCaches>
</workbook>
</file>

<file path=xl/calcChain.xml><?xml version="1.0" encoding="utf-8"?>
<calcChain xmlns="http://schemas.openxmlformats.org/spreadsheetml/2006/main">
  <c r="I57" i="2" l="1"/>
  <c r="F59" i="2"/>
  <c r="I59" i="2" s="1"/>
  <c r="F58" i="2"/>
  <c r="I58" i="2" s="1"/>
  <c r="F45" i="2"/>
  <c r="I45" i="2" s="1"/>
  <c r="F47" i="2"/>
  <c r="I47" i="2" s="1"/>
  <c r="F43" i="2"/>
  <c r="I43" i="2" s="1"/>
  <c r="F46" i="2"/>
  <c r="I46" i="2" s="1"/>
  <c r="F33" i="2"/>
  <c r="I33" i="2" s="1"/>
  <c r="F35" i="2"/>
  <c r="I35" i="2" s="1"/>
  <c r="F36" i="2"/>
  <c r="I36" i="2" s="1"/>
  <c r="F34" i="2"/>
  <c r="I34" i="2" s="1"/>
  <c r="F30" i="2"/>
  <c r="F26" i="2"/>
  <c r="I26" i="2" s="1"/>
  <c r="F25" i="2"/>
  <c r="I25" i="2" s="1"/>
  <c r="I24" i="2"/>
  <c r="F14" i="2"/>
  <c r="I14" i="2" s="1"/>
  <c r="F13" i="2"/>
  <c r="I13" i="2" s="1"/>
  <c r="F15" i="2"/>
  <c r="I15" i="2" s="1"/>
  <c r="F16" i="2"/>
  <c r="I16" i="2" s="1"/>
  <c r="F12" i="2"/>
  <c r="I12" i="2" s="1"/>
  <c r="I23" i="2" l="1"/>
  <c r="I71" i="2"/>
</calcChain>
</file>

<file path=xl/comments1.xml><?xml version="1.0" encoding="utf-8"?>
<comments xmlns="http://schemas.openxmlformats.org/spreadsheetml/2006/main">
  <authors>
    <author>Carlos Gurgel</author>
  </authors>
  <commentList>
    <comment ref="A121" authorId="0">
      <text>
        <r>
          <rPr>
            <b/>
            <sz val="9"/>
            <color indexed="81"/>
            <rFont val="Tahoma"/>
            <family val="2"/>
          </rPr>
          <t>Carlos Gurgel:</t>
        </r>
        <r>
          <rPr>
            <sz val="9"/>
            <color indexed="81"/>
            <rFont val="Tahoma"/>
            <family val="2"/>
          </rPr>
          <t xml:space="preserve">
Neste dia há referência a uma ata de reunião, mas não declaramos uma reunião neste dia.</t>
        </r>
      </text>
    </comment>
  </commentList>
</comments>
</file>

<file path=xl/sharedStrings.xml><?xml version="1.0" encoding="utf-8"?>
<sst xmlns="http://schemas.openxmlformats.org/spreadsheetml/2006/main" count="749" uniqueCount="126">
  <si>
    <t>Atividade</t>
  </si>
  <si>
    <t>Data</t>
  </si>
  <si>
    <t>Mês</t>
  </si>
  <si>
    <t>Início</t>
  </si>
  <si>
    <t>Fim</t>
  </si>
  <si>
    <t>Horas</t>
  </si>
  <si>
    <t>Qtd Colaboradores</t>
  </si>
  <si>
    <t>Perfil</t>
  </si>
  <si>
    <t>Total Horas</t>
  </si>
  <si>
    <t>Projeto/</t>
  </si>
  <si>
    <t>Fase</t>
  </si>
  <si>
    <t>Atividade no STJ</t>
  </si>
  <si>
    <t>Reunião</t>
  </si>
  <si>
    <t>SIGEVEN</t>
  </si>
  <si>
    <t>Análise</t>
  </si>
  <si>
    <t>Analista Requisitos</t>
  </si>
  <si>
    <t>Visão</t>
  </si>
  <si>
    <t>Reunião requisitos - Apresentação sistema atual</t>
  </si>
  <si>
    <t>ESTUDO</t>
  </si>
  <si>
    <t>Estudo da documentação enviada pelo STJ</t>
  </si>
  <si>
    <t>Alteração da documentação</t>
  </si>
  <si>
    <t>Ata</t>
  </si>
  <si>
    <t>Elaboração da Ata reunião 31/01</t>
  </si>
  <si>
    <t>Revisão da Ata reunião 31/01</t>
  </si>
  <si>
    <t>Estudo da documentação</t>
  </si>
  <si>
    <t>Elaboração da Ata reunião 05/02</t>
  </si>
  <si>
    <t>Elaboração de artefato</t>
  </si>
  <si>
    <t>Documentação</t>
  </si>
  <si>
    <t>Elaboração da Ata reunião 10/02</t>
  </si>
  <si>
    <t>Artefatos</t>
  </si>
  <si>
    <t>Alteração dos protótipos</t>
  </si>
  <si>
    <t>Elaboração da Ata reunião 14/02</t>
  </si>
  <si>
    <t>Alteração mapeamento do processo e lista de requisitos</t>
  </si>
  <si>
    <t>Alteração do mapeamento de processo</t>
  </si>
  <si>
    <t>Protótipo</t>
  </si>
  <si>
    <t>Elaboração da Ata reunião 19/02</t>
  </si>
  <si>
    <t>Apresentação dos protótipos e levantamento requisitos</t>
  </si>
  <si>
    <t>Elaboração da Ata reunião 21/02</t>
  </si>
  <si>
    <t>Elaboração dos protótipos de telas referentes ao levantamento de requisitos</t>
  </si>
  <si>
    <t>Elaboração da Ata reunião 24/02</t>
  </si>
  <si>
    <t>Revisão  nos templates</t>
  </si>
  <si>
    <t>Protótipos</t>
  </si>
  <si>
    <t>Alterações nos protótipos conforme as duas últimas reuniões dos dias 27 e 28</t>
  </si>
  <si>
    <t>Especificação da interface de tela da funcionalidade Manter Tipo de Evento</t>
  </si>
  <si>
    <t>Elaboração dos protótipos referente à funcionalidade Lista de Convidados</t>
  </si>
  <si>
    <t>Especificação de Manter Tipo de Evento</t>
  </si>
  <si>
    <t>Elaboração da ata da reunião do dia 07/03</t>
  </si>
  <si>
    <t xml:space="preserve">Alteração dos protótipos referente à funcionalidade Lista de Convidados conforme solicitado na reunião </t>
  </si>
  <si>
    <t>Elaboração dos protótipos da funcionalidade Manter Tipo de Evento</t>
  </si>
  <si>
    <t>Elaboração dos protótipos referente à geração da etiqueta de correspondência</t>
  </si>
  <si>
    <t>Elaboração de protótipos referente à geração da etiqueta de credencial</t>
  </si>
  <si>
    <t>Detalhamento do protótipo de tela Manter Tipo de Evento</t>
  </si>
  <si>
    <t>Especificação de Tela</t>
  </si>
  <si>
    <t>Detalhamento do protótipo par ao requisito Manter Tipo de Evento</t>
  </si>
  <si>
    <t>Ajustes nos protótipos da funcionalidade Manter Evento para especificação do documento de interface.</t>
  </si>
  <si>
    <t>Atualização da lista de requisitos e documento de visão para o requisito manter tipo Evento.</t>
  </si>
  <si>
    <t>Análise dos templates</t>
  </si>
  <si>
    <t xml:space="preserve"> Análise dos templates enviados pelo STJ </t>
  </si>
  <si>
    <t xml:space="preserve">Elaboração de protótipo de tela para subsidiar discussão e detalhamento do requisito Manter Tipo de Evento. </t>
  </si>
  <si>
    <t xml:space="preserve">Documentação de elaboração dos documentos requisitos e visão com detalhes do requisito Manter Evento </t>
  </si>
  <si>
    <t>Especificação requisitos Manter Tipo de Evento.</t>
  </si>
  <si>
    <t xml:space="preserve">Elaboração de protótipo de tela para subsidiar discussão e detalhamento do requisito Manter Evento </t>
  </si>
  <si>
    <t>Elaboração do requisito Manter Tipo de Evento</t>
  </si>
  <si>
    <t xml:space="preserve">Elaboração dos documento de interface de tela da funcionalidade Manter Evento </t>
  </si>
  <si>
    <t>Elaboração do requisito de Manter Participante</t>
  </si>
  <si>
    <t>Alteração dos protótipos da funcionalidade Confirmar Presença Antecipada e na tela da funcionalidade Lista de Convidados</t>
  </si>
  <si>
    <t>Elaboração da interface de tela - Manter Participante</t>
  </si>
  <si>
    <t>Elaboração dos protótipos da funcionalidade Manter Nominata</t>
  </si>
  <si>
    <t>Alterações nos protótipos da funcionalidade Manter Nominata</t>
  </si>
  <si>
    <t>Alteração dos protótipos da funcionalidade Lista de Convidados</t>
  </si>
  <si>
    <t>Ata da reunião do dia 17/03</t>
  </si>
  <si>
    <t>Especificação de protótipo de tela para subsidiar discussão da funcionalidade Manter Evento</t>
  </si>
  <si>
    <t>Adaptação do requisito de Manter Participante para o requisito Lista de Convidados após a reunião do dia 25/03</t>
  </si>
  <si>
    <t>Elaboração do requisito Manter Lista de Convidados</t>
  </si>
  <si>
    <t>Rótulos de Linha</t>
  </si>
  <si>
    <t>(vazio)</t>
  </si>
  <si>
    <t>Soma de Total Horas</t>
  </si>
  <si>
    <t>Elaboração da Ata reunião 27/02</t>
  </si>
  <si>
    <t>Criação de protótipo para o caso Manter Participante</t>
  </si>
  <si>
    <t>Reunião para continuação do levantamento de requisitos da funcionalidade da Lista de Convidados, Confirmação de Presença Física e por telefone</t>
  </si>
  <si>
    <t>Ata da reunião do dia 14/03</t>
  </si>
  <si>
    <t>Elaboração da Ata de reunião do 28/02</t>
  </si>
  <si>
    <t>Alteração de documento protótipos.</t>
  </si>
  <si>
    <t xml:space="preserve">Alteração de documento de visão. </t>
  </si>
  <si>
    <t xml:space="preserve">Atualização do Documento de Visão  </t>
  </si>
  <si>
    <t>Atualização do documento de visão de acordo com sugestões da última reunião de levantamento.</t>
  </si>
  <si>
    <t>Atualização do documento de visão e lista de requisitos. Revisão do conteúdo produzido.</t>
  </si>
  <si>
    <t>Revisão dos templates disponibilizados e adequação do documento de visão, glossário e lista de requisitos.</t>
  </si>
  <si>
    <t>Adequação dos artefatos produzidos ao novo template disponibilizado.</t>
  </si>
  <si>
    <t>Elaboração dos protótipos de telas referentes como definida na reunião do dia 27/02</t>
  </si>
  <si>
    <t>Revisão do documento de visão e inclusão de requisitos levantados na reunião do dia 14/02</t>
  </si>
  <si>
    <t>CTIS Tecnologia</t>
  </si>
  <si>
    <t>Contrato - Superior Tibunal de Justiça</t>
  </si>
  <si>
    <t>Extrato de Horas - Fase Visão</t>
  </si>
  <si>
    <t>Reunião para definição da Arquitetura a ser utilizada no SIGEVEN</t>
  </si>
  <si>
    <t>Reunião para levantamento de requisitos SIGEVEN - Cliente</t>
  </si>
  <si>
    <t>Reunião para Repasse protótipo Manter Eventos</t>
  </si>
  <si>
    <t>Reunião para Levantamento de Requisitos</t>
  </si>
  <si>
    <t>Reunião para Validação e Ajustes dos protótipos da funcionalidade Confirmar Presença Antecipada e na tela da funcionalidade Lista de Convidados</t>
  </si>
  <si>
    <t>Reunião para Repasse dos questionamentos realizados 17/01</t>
  </si>
  <si>
    <t>Avaliação das funcionalidades identificadascom a equipe de desenvolvimento</t>
  </si>
  <si>
    <t>Avaliação da otimização da geração de etiquetas com equipe de desenvolvimento</t>
  </si>
  <si>
    <t>Elaboração do Protótipo - Manter Participante</t>
  </si>
  <si>
    <t>Elaboração dos protótipos do Manter Evento</t>
  </si>
  <si>
    <t>Alteração dos protótipos do Manter Eventos</t>
  </si>
  <si>
    <t>Adequação das informações documentadas em interface de Tela, Caso de uso e Regras de Negócio no documento de visão. A inclusão de informações relevantes destes documentos no documento de visão foi necessária para apoiar a contagem do sistema.</t>
  </si>
  <si>
    <t>Reunião para apresentação de nova proposta de trabalho para levantamento de requisitos</t>
  </si>
  <si>
    <t>Reunião de apresentação Documento de Visão e Sistema utilizado pelo Cerimonial</t>
  </si>
  <si>
    <t>Alteração do Documento de Visão com sugestões apontadas na reunião do dia 21/02</t>
  </si>
  <si>
    <t>Reunião para apresentação dos protótipos da funcionalidade Manter Participante.</t>
  </si>
  <si>
    <t>Atualização do protótipo para a funcionalidade Manter Participante de acordo com ocom reunião realizada no mesmo dia.</t>
  </si>
  <si>
    <t xml:space="preserve">Diagramação do mapa de processos (sigeven_mppr_mapeamento_processo.bpm). </t>
  </si>
  <si>
    <t>Mapeamento Processo (sigeven_mppr_mapeamento_processo.bpm) e levantamento Requisitos</t>
  </si>
  <si>
    <t>Reunião para Mapeamento Processo (sigeven_mppr_mapeamento_processo.bpm) e levantamento Requisitos</t>
  </si>
  <si>
    <t>Estudo da documentação impressa disponibilizada pelo pelo STJ (Telas do Sistema)</t>
  </si>
  <si>
    <t>Avaliação de documentação enviada pelo STJ (Modelo de Importação, Modelo de Dados)</t>
  </si>
  <si>
    <t>Mapeamento Processo e atualização do modelo sigeven_mppr_mapeamento_processo.bpm e atualização da lista de Requisitos</t>
  </si>
  <si>
    <t xml:space="preserve">Mapeamento Processo e atualização do modelo sigeven_mppr_mapeamento_processo.bpm </t>
  </si>
  <si>
    <t>Reunião para discussão da funcionalidade Manter Nominata. Elaboração da ata .</t>
  </si>
  <si>
    <t xml:space="preserve">Reunião para Repasse artefatos, mapeamento de processos (sigeven_mppr_mapeamento_processo.bpm ) </t>
  </si>
  <si>
    <t>Elaboração da Lista de Requisitos, Mapeamento de Processo (sigeven_mppr_mapeamento_processo.bpm )</t>
  </si>
  <si>
    <t>Atualização do Mapeamento Processo  (sigeven_mppr_mapeamento_processo.bpm )</t>
  </si>
  <si>
    <t>Alteração mapeamento do processo (sigeven_mppr_mapeamento_processo.bpm ) e lista de requisitos</t>
  </si>
  <si>
    <t>Lista de Requisitos, Mapeamento de Processo (sigeven_mppr_mapeamento_processo.bpm )</t>
  </si>
  <si>
    <t>Reunião e elaboração da ata de reunião do 25/03.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</si>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</sst>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46" fontId="0" fillId="0" borderId="0" xfId="0" applyNumberFormat="1"/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0" fillId="0" borderId="0" xfId="0" applyFill="1" applyAlignment="1">
      <alignment wrapText="1"/>
    </xf>
    <xf numFmtId="0" fontId="3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right" vertic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right" vertical="center" wrapText="1"/>
    </xf>
    <xf numFmtId="20" fontId="3" fillId="0" borderId="3" xfId="0" applyNumberFormat="1" applyFont="1" applyFill="1" applyBorder="1" applyAlignment="1">
      <alignment horizontal="right" vertical="center" wrapText="1"/>
    </xf>
    <xf numFmtId="20" fontId="3" fillId="0" borderId="3" xfId="0" applyNumberFormat="1" applyFont="1" applyFill="1" applyBorder="1" applyAlignment="1">
      <alignment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6">
    <dxf>
      <numFmt numFmtId="31" formatCode="[h]:mm:ss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urgel" refreshedDate="41800.50087048611" createdVersion="4" refreshedVersion="4" minRefreshableVersion="3" recordCount="128">
  <cacheSource type="worksheet">
    <worksheetSource ref="A1:L1048576" sheet="CONSOLIDADO"/>
  </cacheSource>
  <cacheFields count="12">
    <cacheField name="Atividade" numFmtId="0">
      <sharedItems containsBlank="1"/>
    </cacheField>
    <cacheField name="Data" numFmtId="0">
      <sharedItems containsNonDate="0" containsDate="1" containsString="0" containsBlank="1" minDate="2014-01-14T00:00:00" maxDate="2014-04-01T00:00:00" count="41">
        <d v="2014-01-14T00:00:00"/>
        <d v="2014-01-15T00:00:00"/>
        <d v="2014-01-17T00:00:00"/>
        <d v="2014-01-31T00:00:00"/>
        <d v="2014-02-05T00:00:00"/>
        <d v="2014-02-06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m/>
        <d v="2014-03-31T00:00:00" u="1"/>
        <d v="2014-03-27T00:00:00" u="1"/>
        <d v="2014-03-28T00:00:00" u="1"/>
      </sharedItems>
    </cacheField>
    <cacheField name="Mê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Início" numFmtId="0">
      <sharedItems containsNonDate="0" containsDate="1" containsString="0" containsBlank="1" minDate="1899-12-30T08:00:00" maxDate="1899-12-30T18:00:00"/>
    </cacheField>
    <cacheField name="Fim" numFmtId="0">
      <sharedItems containsNonDate="0" containsDate="1" containsString="0" containsBlank="1" minDate="1899-12-30T08:30:00" maxDate="1899-12-30T19:00:00"/>
    </cacheField>
    <cacheField name="Horas" numFmtId="0">
      <sharedItems containsNonDate="0" containsDate="1" containsString="0" containsBlank="1" minDate="1899-12-30T00:30:00" maxDate="1899-12-30T04:30:00"/>
    </cacheField>
    <cacheField name="Qtd Colaboradores" numFmtId="0">
      <sharedItems containsString="0" containsBlank="1" containsNumber="1" containsInteger="1" minValue="1" maxValue="3"/>
    </cacheField>
    <cacheField name="Perfil" numFmtId="0">
      <sharedItems containsBlank="1"/>
    </cacheField>
    <cacheField name="Total Horas" numFmtId="0">
      <sharedItems containsNonDate="0" containsDate="1" containsString="0" containsBlank="1" minDate="1899-12-30T00:30:00" maxDate="1899-12-30T10:30:00"/>
    </cacheField>
    <cacheField name="Projeto/" numFmtId="0">
      <sharedItems containsBlank="1"/>
    </cacheField>
    <cacheField name="Fase" numFmtId="0">
      <sharedItems containsBlank="1"/>
    </cacheField>
    <cacheField name="Atividade no STJ" numFmtId="0">
      <sharedItems containsBlank="1" count="121">
        <s v="Reunião para definição da Arquitetura a ser utilizada no SIGEVEN"/>
        <s v="Reunião para levantamento de requisitos SIGEVEN - Cliente"/>
        <s v="Reunião requisitos - Apresentação sistema atual"/>
        <s v="Reunião para Repasse dos questionamentos realizados 17/01"/>
        <s v="Elaboração da Ata reunião 31/01"/>
        <s v="Estudo da documentação impressa disponibilizada pelo pelo STJ (Telas do Sistema)"/>
        <s v="Diagramação do mapa de processos (sigeven_mppr_mapeamento_processo.bpm). "/>
        <s v="Revisão da Ata reunião 31/01"/>
        <s v="Mapeamento Processo (sigeven_mppr_mapeamento_processo.bpm) e levantamento Requisitos"/>
        <s v="Reunião para Mapeamento Processo (sigeven_mppr_mapeamento_processo.bpm) e levantamento Requisitos"/>
        <s v="Avaliação de documentação enviada pelo STJ (Modelo de Importação, Modelo de Dados)"/>
        <s v="Elaboração da Ata reunião 05/02"/>
        <s v="Estudo da documentação enviada pelo STJ"/>
        <s v="Mapeamento Processo e atualização do modelo sigeven_mppr_mapeamento_processo.bpm e atualização da lista de Requisitos"/>
        <s v="Mapeamento Processo e atualização do modelo sigeven_mppr_mapeamento_processo.bpm "/>
        <s v="Elaboração dos protótipos do Manter Evento"/>
        <s v="Reunião para Repasse artefatos, mapeamento de processos (sigeven_mppr_mapeamento_processo.bpm ) "/>
        <s v="Elaboração da Ata reunião 10/02"/>
        <s v="Elaboração da Lista de Requisitos, Mapeamento de Processo (sigeven_mppr_mapeamento_processo.bpm )"/>
        <s v="Adequação das informações documentadas em interface de Tela, Caso de uso e Regras de Negócio no documento de visão. A inclusão de informações relevantes destes documentos no documento de visão foi necessária para apoiar a contagem do sistema."/>
        <s v="Atualização do Documento de Visão  "/>
        <s v="Atualização do Mapeamento Processo  (sigeven_mppr_mapeamento_processo.bpm )"/>
        <s v="Alteração dos protótipos do Manter Eventos"/>
        <s v="Reunião para Repasse protótipo Manter Eventos"/>
        <s v="Elaboração da Ata reunião 14/02"/>
        <s v="Revisão do documento de visão e inclusão de requisitos levantados na reunião do dia 14/02"/>
        <s v="Alteração mapeamento do processo (sigeven_mppr_mapeamento_processo.bpm ) e lista de requisitos"/>
        <s v="Alteração mapeamento do processo e lista de requisitos"/>
        <s v="Lista de Requisitos, Mapeamento de Processo (sigeven_mppr_mapeamento_processo.bpm )"/>
        <s v="Alteração do mapeamento de processo"/>
        <s v="Reunião para apresentação de nova proposta de trabalho para levantamento de requisitos"/>
        <s v="Elaboração da Ata reunião 19/02"/>
        <s v="Alteração dos protótipos"/>
        <s v="Apresentação dos protótipos e levantamento requisitos"/>
        <s v="Alteração de documento de visão. "/>
        <s v="Alteração de documento protótipos."/>
        <s v="Elaboração da Ata reunião 21/02"/>
        <s v="Elaboração da Ata reunião 24/02"/>
        <s v="Reunião de apresentação Documento de Visão e Sistema utilizado pelo Cerimonial"/>
        <s v="Elaboração dos protótipos de telas referentes ao levantamento de requisitos"/>
        <s v="Alteração do Documento de Visão com sugestões apontadas na reunião do dia 21/02"/>
        <s v="Atualização do documento de visão de acordo com sugestões da última reunião de levantamento."/>
        <s v="Atualização do documento de visão e lista de requisitos. Revisão do conteúdo produzido."/>
        <s v="Revisão dos templates disponibilizados e adequação do documento de visão, glossário e lista de requisitos."/>
        <s v="Adequação dos artefatos produzidos ao novo template disponibilizado."/>
        <s v="Reunião para apresentação dos protótipos da funcionalidade Manter Participante."/>
        <s v="Elaboração dos protótipos de telas referentes como definida na reunião do dia 27/02"/>
        <s v="Atualização do protótipo para a funcionalidade Manter Participante de acordo com ocom reunião realizada no mesmo dia."/>
        <s v="Criação de protótipo para o caso Manter Participante"/>
        <s v="Elaboração da Ata de reunião do 28/02"/>
        <s v="Reunião para Levantamento de Requisitos"/>
        <s v="Elaboração da Ata reunião 27/02"/>
        <s v="Alterações nos protótipos conforme as duas últimas reuniões dos dias 27 e 28"/>
        <s v="Especificação da interface de tela da funcionalidade Manter Tipo de Evento"/>
        <s v="Elaboração dos protótipos referente à funcionalidade Lista de Convidados"/>
        <s v="Especificação de Manter Tipo de Evento"/>
        <s v="Elaboração da ata da reunião do dia 07/03"/>
        <s v="Alteração dos protótipos referente à funcionalidade Lista de Convidados conforme solicitado na reunião "/>
        <s v="Elaboração dos protótipos da funcionalidade Manter Tipo de Evento"/>
        <s v="Elaboração dos protótipos referente à geração da etiqueta de correspondência"/>
        <s v="Elaboração de protótipos referente à geração da etiqueta de credencial"/>
        <s v="Avaliação da otimização da geração de etiquetas com equipe de desenvolvimento"/>
        <s v="Detalhamento do protótipo de tela Manter Tipo de Evento"/>
        <s v="Avaliação das funcionalidades identificadascom a equipe de desenvolvimento"/>
        <s v="Detalhamento do protótipo par ao requisito Manter Tipo de Evento"/>
        <s v="Ajustes nos protótipos da funcionalidade Manter Evento para especificação do documento de interface."/>
        <s v="Atualização da lista de requisitos e documento de visão para o requisito manter tipo Evento."/>
        <s v=" Análise dos templates enviados pelo STJ "/>
        <s v="Elaboração de protótipo de tela para subsidiar discussão e detalhamento do requisito Manter Tipo de Evento. "/>
        <s v="Documentação de elaboração dos documentos requisitos e visão com detalhes do requisito Manter Evento "/>
        <s v="Especificação requisitos Manter Tipo de Evento."/>
        <s v="Elaboração de protótipo de tela para subsidiar discussão e detalhamento do requisito Manter Evento "/>
        <s v="Elaboração do requisito Manter Tipo de Evento"/>
        <s v="Elaboração dos documento de interface de tela da funcionalidade Manter Evento "/>
        <s v="Reunião para continuação do levantamento de requisitos da funcionalidade da Lista de Convidados, Confirmação de Presença Física e por telefone"/>
        <s v="Alteração dos protótipos da funcionalidade Confirmar Presença Antecipada e na tela da funcionalidade Lista de Convidados"/>
        <s v="Ata da reunião do dia 14/03"/>
        <s v="Elaboração do requisito de Manter Participante"/>
        <s v="Elaboração da interface de tela - Manter Participante"/>
        <s v="Reunião para Validação e Ajustes dos protótipos da funcionalidade Confirmar Presença Antecipada e na tela da funcionalidade Lista de Convidados"/>
        <s v="Elaboração do Protótipo - Manter Participante"/>
        <s v="Elaboração dos protótipos da funcionalidade Manter Nominata"/>
        <s v="Reunião para discussão da funcionalidade Manter Nominata. Elaboração da ata ."/>
        <s v="Alterações nos protótipos da funcionalidade Manter Nominata"/>
        <s v="Alteração dos protótipos da funcionalidade Lista de Convidados"/>
        <s v="Ata da reunião do dia 17/03"/>
        <s v="Especificação de protótipo de tela para subsidiar discussão da funcionalidade Manter Evento"/>
        <s v="Reunião e elaboração da ata de reunião do 25/03."/>
        <s v="Adaptação do requisito de Manter Participante para o requisito Lista de Convidados após a reunião do dia 25/03"/>
        <s v="Elaboração do requisito Manter Lista de Convidados"/>
        <m/>
        <s v="Repasse questionamentos realizados 17/01" u="1"/>
        <s v="Reunião com o Arquiteto para identificar a melhor forma de gerar etiquetas " u="1"/>
        <s v="Elaboração do padrão para os artefatos : Interface de Tela, Caso de Uso, Lista de Mensagem, Documento de Regras de Negócio" u="1"/>
        <s v="Elaboração da Lista de Requisitos, Mapeamento de Processo" u="1"/>
        <s v="Reunião para Repasse artefatos, mapeamento de processos" u="1"/>
        <s v="Elaboração da ata de reunião do 25/03" u="1"/>
        <s v="Apresentação de nova proposta de trabalho para levantamento de requisitos" u="1"/>
        <s v="Diagramação do mapa de processos " u="1"/>
        <s v="Adaptação dos protótipos de Manter Participante para apresentação na próxima reunião" u="1"/>
        <s v="Arquitetura a ser utilizada no SIGEVEN" u="1"/>
        <s v="Mapeamento Processo  " u="1"/>
        <s v="Elaboração do requisito  Manter Lista de Convidados" u="1"/>
        <s v="Reunião para Mapeamento Processo e levantamento Requisitos" u="1"/>
        <s v="Elaboração da ata do dia 19/03/2014" u="1"/>
        <s v="Alteração do diagrama de mapeamento de processo" u="1"/>
        <s v="Reunião para Reunião para apresentação dos protótipos da funcionalidade Manter Participante." u="1"/>
        <s v="Protótipos - Manter Participante" u="1"/>
        <s v="Apresentação Documento de Visão e Sistema utilizado pelo Cerimonial" u="1"/>
        <s v="Elaboração dos protótipos" u="1"/>
        <s v="Reunião de repasse das funcionalidade para a equipe de Arquitetura" u="1"/>
        <s v="Lista de Requisitos, Mapeamento de Processo" u="1"/>
        <s v="Repasse artefatos, mapeamento de processos" u="1"/>
        <s v="Repasse protótipo Manter Eventos" u="1"/>
        <s v="Detalhamento do protótipo para o requisito Manter Lista de Convidados" u="1"/>
        <s v="Levantamento de Requisitos" u="1"/>
        <s v="Mapeamento Processo e levantamento Requisitos" u="1"/>
        <s v="Reunião requisitos SIGEVEN - Cliente" u="1"/>
        <s v="Atualização do Mapeamento Processo  " u="1"/>
        <s v="Documento de Visão" u="1"/>
        <s v="Atualização do protótipo para a funcionalidade Manter Participante de acordo com realizada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s v="Reunião"/>
    <x v="0"/>
    <x v="0"/>
    <d v="1899-12-30T14:30:00"/>
    <d v="1899-12-30T16:00:00"/>
    <d v="1899-12-30T01:30:00"/>
    <n v="1"/>
    <s v="Analista Requisitos"/>
    <d v="1899-12-30T01:30:00"/>
    <s v="SIGEVEN"/>
    <s v="Análise"/>
    <x v="0"/>
  </r>
  <r>
    <s v="Reunião"/>
    <x v="1"/>
    <x v="0"/>
    <d v="1899-12-30T17:30:00"/>
    <d v="1899-12-30T18:30:00"/>
    <d v="1899-12-30T01:00:00"/>
    <n v="1"/>
    <s v="Analista Requisitos"/>
    <d v="1899-12-30T01:00:00"/>
    <s v="SIGEVEN"/>
    <s v="Análise"/>
    <x v="1"/>
  </r>
  <r>
    <s v="Reunião"/>
    <x v="2"/>
    <x v="0"/>
    <d v="1899-12-30T15:00:00"/>
    <d v="1899-12-30T16:30:00"/>
    <d v="1899-12-30T01:30:00"/>
    <n v="1"/>
    <s v="Analista Requisitos"/>
    <d v="1899-12-30T01:30:00"/>
    <s v="SIGEVEN"/>
    <s v="Visão"/>
    <x v="2"/>
  </r>
  <r>
    <s v="Reunião"/>
    <x v="3"/>
    <x v="0"/>
    <d v="1899-12-30T10:00:00"/>
    <d v="1899-12-30T11:15:00"/>
    <d v="1899-12-30T01:15:00"/>
    <n v="3"/>
    <s v="Analista Requisitos"/>
    <d v="1899-12-30T03:45:00"/>
    <s v="SIGEVEN"/>
    <s v="Visão"/>
    <x v="3"/>
  </r>
  <r>
    <s v="Reunião"/>
    <x v="3"/>
    <x v="0"/>
    <d v="1899-12-30T10:00:00"/>
    <d v="1899-12-30T11:00:00"/>
    <d v="1899-12-30T01:00:00"/>
    <n v="1"/>
    <s v="Analista Requisitos"/>
    <d v="1899-12-30T01:00:00"/>
    <s v="SIGEVEN"/>
    <s v="Visão"/>
    <x v="4"/>
  </r>
  <r>
    <s v="ESTUDO"/>
    <x v="3"/>
    <x v="0"/>
    <d v="1899-12-30T15:00:00"/>
    <d v="1899-12-30T18:00:00"/>
    <d v="1899-12-30T03:00:00"/>
    <n v="1"/>
    <s v="Analista Requisitos"/>
    <d v="1899-12-30T03:00:00"/>
    <s v="SIGEVEN"/>
    <s v="Visão"/>
    <x v="5"/>
  </r>
  <r>
    <s v="Alteração da documentação"/>
    <x v="3"/>
    <x v="0"/>
    <d v="1899-12-30T16:00:00"/>
    <d v="1899-12-30T18:00:00"/>
    <d v="1899-12-30T02:00:00"/>
    <n v="1"/>
    <s v="Analista Requisitos"/>
    <d v="1899-12-30T02:00:00"/>
    <s v="SIGEVEN"/>
    <s v="Visão"/>
    <x v="6"/>
  </r>
  <r>
    <s v="Ata"/>
    <x v="3"/>
    <x v="0"/>
    <d v="1899-12-30T18:00:00"/>
    <d v="1899-12-30T19:00:00"/>
    <d v="1899-12-30T01:00:00"/>
    <n v="1"/>
    <s v="Analista Requisitos"/>
    <d v="1899-12-30T01:00:00"/>
    <s v="SIGEVEN"/>
    <s v="Visão"/>
    <x v="7"/>
  </r>
  <r>
    <s v="Estudo da documentação"/>
    <x v="4"/>
    <x v="1"/>
    <d v="1899-12-30T08:00:00"/>
    <d v="1899-12-30T11:30:00"/>
    <d v="1899-12-30T03:30:00"/>
    <n v="1"/>
    <s v="Analista Requisitos"/>
    <d v="1899-12-30T03:30:00"/>
    <s v="SIGEVEN"/>
    <s v="Visão"/>
    <x v="8"/>
  </r>
  <r>
    <s v="Reunião"/>
    <x v="4"/>
    <x v="1"/>
    <d v="1899-12-30T13:30:00"/>
    <d v="1899-12-30T17:00:00"/>
    <d v="1899-12-30T03:30:00"/>
    <n v="3"/>
    <s v="Analista Requisitos"/>
    <d v="1899-12-30T10:30:00"/>
    <s v="SIGEVEN"/>
    <s v="Visão"/>
    <x v="9"/>
  </r>
  <r>
    <s v="ESTUDO"/>
    <x v="4"/>
    <x v="1"/>
    <d v="1899-12-30T17:00:00"/>
    <d v="1899-12-30T18:00:00"/>
    <d v="1899-12-30T01:00:00"/>
    <n v="1"/>
    <s v="Analista Requisitos"/>
    <d v="1899-12-30T01:00:00"/>
    <s v="SIGEVEN"/>
    <s v="Visão"/>
    <x v="10"/>
  </r>
  <r>
    <s v="Ata"/>
    <x v="5"/>
    <x v="1"/>
    <d v="1899-12-30T08:00:00"/>
    <d v="1899-12-30T09:00:00"/>
    <d v="1899-12-30T01:00:00"/>
    <n v="1"/>
    <s v="Analista Requisitos"/>
    <d v="1899-12-30T01:00:00"/>
    <s v="SIGEVEN"/>
    <s v="Visão"/>
    <x v="11"/>
  </r>
  <r>
    <s v="ESTUDO"/>
    <x v="5"/>
    <x v="1"/>
    <d v="1899-12-30T09:00:00"/>
    <d v="1899-12-30T11:00:00"/>
    <d v="1899-12-30T02:00:00"/>
    <n v="1"/>
    <s v="Analista Requisitos"/>
    <d v="1899-12-30T02:00:00"/>
    <s v="SIGEVEN"/>
    <s v="Visão"/>
    <x v="12"/>
  </r>
  <r>
    <s v="Alteração da documentação"/>
    <x v="5"/>
    <x v="1"/>
    <d v="1899-12-30T10:00:00"/>
    <d v="1899-12-30T12:00:00"/>
    <d v="1899-12-30T02:00:00"/>
    <n v="2"/>
    <s v="Analista Requisitos"/>
    <d v="1899-12-30T04:00:00"/>
    <s v="SIGEVEN"/>
    <s v="Visão"/>
    <x v="13"/>
  </r>
  <r>
    <s v="Alteração da documentação"/>
    <x v="5"/>
    <x v="1"/>
    <d v="1899-12-30T14:00:00"/>
    <d v="1899-12-30T18:00:00"/>
    <d v="1899-12-30T04:00:00"/>
    <n v="2"/>
    <s v="Analista Requisitos"/>
    <d v="1899-12-30T08:00:00"/>
    <s v="SIGEVEN"/>
    <s v="Visão"/>
    <x v="13"/>
  </r>
  <r>
    <s v="Alteração da documentação"/>
    <x v="6"/>
    <x v="1"/>
    <d v="1899-12-30T08:00:00"/>
    <d v="1899-12-30T12:00:00"/>
    <d v="1899-12-30T04:00:00"/>
    <n v="1"/>
    <s v="Analista Requisitos"/>
    <d v="1899-12-30T04:00:00"/>
    <s v="SIGEVEN"/>
    <s v="Visão"/>
    <x v="14"/>
  </r>
  <r>
    <s v="Elaboração de artefato"/>
    <x v="6"/>
    <x v="1"/>
    <d v="1899-12-30T10:00:00"/>
    <d v="1899-12-30T12:00:00"/>
    <d v="1899-12-30T02:00:00"/>
    <n v="1"/>
    <s v="Analista Requisitos"/>
    <d v="1899-12-30T02:00:00"/>
    <s v="SIGEVEN"/>
    <s v="Visão"/>
    <x v="15"/>
  </r>
  <r>
    <s v="Elaboração de artefato"/>
    <x v="6"/>
    <x v="1"/>
    <d v="1899-12-30T14:00:00"/>
    <d v="1899-12-30T18:00:00"/>
    <d v="1899-12-30T04:00:00"/>
    <n v="1"/>
    <s v="Analista Requisitos"/>
    <d v="1899-12-30T04:00:00"/>
    <s v="SIGEVEN"/>
    <s v="Visão"/>
    <x v="15"/>
  </r>
  <r>
    <s v="Reunião"/>
    <x v="6"/>
    <x v="1"/>
    <d v="1899-12-30T15:00:00"/>
    <d v="1899-12-30T17:00:00"/>
    <d v="1899-12-30T02:00:00"/>
    <n v="2"/>
    <s v="Analista Requisitos"/>
    <d v="1899-12-30T04:00:00"/>
    <s v="SIGEVEN"/>
    <s v="Visão"/>
    <x v="16"/>
  </r>
  <r>
    <s v="ESTUDO"/>
    <x v="7"/>
    <x v="1"/>
    <d v="1899-12-30T09:00:00"/>
    <d v="1899-12-30T10:00:00"/>
    <d v="1899-12-30T01:00:00"/>
    <n v="1"/>
    <s v="Analista Requisitos"/>
    <d v="1899-12-30T01:00:00"/>
    <s v="SIGEVEN"/>
    <s v="Visão"/>
    <x v="12"/>
  </r>
  <r>
    <s v="Ata"/>
    <x v="7"/>
    <x v="1"/>
    <d v="1899-12-30T09:00:00"/>
    <d v="1899-12-30T10:00:00"/>
    <d v="1899-12-30T01:00:00"/>
    <n v="1"/>
    <s v="Analista Requisitos"/>
    <d v="1899-12-30T01:00:00"/>
    <s v="SIGEVEN"/>
    <s v="Visão"/>
    <x v="17"/>
  </r>
  <r>
    <s v="Documentação"/>
    <x v="7"/>
    <x v="1"/>
    <d v="1899-12-30T11:00:00"/>
    <d v="1899-12-30T12:00:00"/>
    <d v="1899-12-30T01:00:00"/>
    <n v="2"/>
    <s v="Analista Requisitos"/>
    <d v="1899-12-30T02:00:00"/>
    <s v="SIGEVEN"/>
    <s v="Visão"/>
    <x v="18"/>
  </r>
  <r>
    <s v="Documentação"/>
    <x v="7"/>
    <x v="1"/>
    <d v="1899-12-30T14:00:00"/>
    <d v="1899-12-30T18:00:00"/>
    <d v="1899-12-30T04:00:00"/>
    <n v="2"/>
    <s v="Analista Requisitos"/>
    <d v="1899-12-30T08:00:00"/>
    <s v="SIGEVEN"/>
    <s v="Visão"/>
    <x v="18"/>
  </r>
  <r>
    <s v="Artefatos"/>
    <x v="8"/>
    <x v="1"/>
    <d v="1899-12-30T08:00:00"/>
    <d v="1899-12-30T12:00:00"/>
    <d v="1899-12-30T04:00:00"/>
    <n v="2"/>
    <s v="Analista Requisitos"/>
    <d v="1899-12-30T08:00:00"/>
    <s v="SIGEVEN"/>
    <s v="Visão"/>
    <x v="19"/>
  </r>
  <r>
    <s v="Artefatos"/>
    <x v="8"/>
    <x v="1"/>
    <d v="1899-12-30T14:00:00"/>
    <d v="1899-12-30T18:00:00"/>
    <d v="1899-12-30T04:00:00"/>
    <n v="2"/>
    <s v="Analista Requisitos"/>
    <d v="1899-12-30T08:00:00"/>
    <s v="SIGEVEN"/>
    <s v="Visão"/>
    <x v="19"/>
  </r>
  <r>
    <s v="Elaboração de artefato"/>
    <x v="9"/>
    <x v="1"/>
    <d v="1899-12-30T08:00:00"/>
    <d v="1899-12-30T12:00:00"/>
    <d v="1899-12-30T04:00:00"/>
    <n v="1"/>
    <s v="Analista Requisitos"/>
    <d v="1899-12-30T04:00:00"/>
    <s v="SIGEVEN"/>
    <s v="Visão"/>
    <x v="20"/>
  </r>
  <r>
    <s v="Elaboração de artefato"/>
    <x v="9"/>
    <x v="1"/>
    <d v="1899-12-30T14:00:00"/>
    <d v="1899-12-30T15:00:00"/>
    <d v="1899-12-30T01:00:00"/>
    <n v="1"/>
    <s v="Analista Requisitos"/>
    <d v="1899-12-30T01:00:00"/>
    <s v="SIGEVEN"/>
    <s v="Visão"/>
    <x v="20"/>
  </r>
  <r>
    <s v="Alteração da documentação"/>
    <x v="9"/>
    <x v="1"/>
    <d v="1899-12-30T15:00:00"/>
    <d v="1899-12-30T18:00:00"/>
    <d v="1899-12-30T03:00:00"/>
    <n v="2"/>
    <s v="Analista Requisitos"/>
    <d v="1899-12-30T06:00:00"/>
    <s v="SIGEVEN"/>
    <s v="Visão"/>
    <x v="21"/>
  </r>
  <r>
    <s v="Elaboração de artefato"/>
    <x v="10"/>
    <x v="1"/>
    <d v="1899-12-30T08:00:00"/>
    <d v="1899-12-30T11:15:00"/>
    <d v="1899-12-30T03:15:00"/>
    <n v="1"/>
    <s v="Analista Requisitos"/>
    <d v="1899-12-30T03:15:00"/>
    <s v="SIGEVEN"/>
    <s v="Visão"/>
    <x v="20"/>
  </r>
  <r>
    <s v="Alteração da documentação"/>
    <x v="10"/>
    <x v="1"/>
    <d v="1899-12-30T08:30:00"/>
    <d v="1899-12-30T12:00:00"/>
    <d v="1899-12-30T03:30:00"/>
    <n v="1"/>
    <s v="Analista Requisitos"/>
    <d v="1899-12-30T03:30:00"/>
    <s v="SIGEVEN"/>
    <s v="Visão"/>
    <x v="22"/>
  </r>
  <r>
    <s v="Reunião"/>
    <x v="10"/>
    <x v="1"/>
    <d v="1899-12-30T13:30:00"/>
    <d v="1899-12-30T17:15:00"/>
    <d v="1899-12-30T03:45:00"/>
    <n v="2"/>
    <s v="Analista Requisitos"/>
    <d v="1899-12-30T07:30:00"/>
    <s v="SIGEVEN"/>
    <s v="Visão"/>
    <x v="23"/>
  </r>
  <r>
    <s v="Ata"/>
    <x v="11"/>
    <x v="1"/>
    <d v="1899-12-30T08:00:00"/>
    <d v="1899-12-30T09:00:00"/>
    <d v="1899-12-30T01:00:00"/>
    <n v="1"/>
    <s v="Analista Requisitos"/>
    <d v="1899-12-30T01:00:00"/>
    <s v="SIGEVEN"/>
    <s v="Visão"/>
    <x v="24"/>
  </r>
  <r>
    <s v="Elaboração de artefato"/>
    <x v="11"/>
    <x v="1"/>
    <d v="1899-12-30T09:00:00"/>
    <d v="1899-12-30T12:00:00"/>
    <d v="1899-12-30T03:00:00"/>
    <n v="1"/>
    <s v="Analista Requisitos"/>
    <d v="1899-12-30T03:00:00"/>
    <s v="SIGEVEN"/>
    <s v="Visão"/>
    <x v="25"/>
  </r>
  <r>
    <s v="Alteração da documentação"/>
    <x v="11"/>
    <x v="1"/>
    <d v="1899-12-30T09:00:00"/>
    <d v="1899-12-30T12:00:00"/>
    <d v="1899-12-30T03:00:00"/>
    <n v="1"/>
    <s v="Analista Requisitos"/>
    <d v="1899-12-30T03:00:00"/>
    <s v="SIGEVEN"/>
    <s v="Visão"/>
    <x v="26"/>
  </r>
  <r>
    <s v="Alteração da documentação"/>
    <x v="11"/>
    <x v="1"/>
    <d v="1899-12-30T14:00:00"/>
    <d v="1899-12-30T18:00:00"/>
    <d v="1899-12-30T04:00:00"/>
    <n v="1"/>
    <s v="Analista Requisitos"/>
    <d v="1899-12-30T04:00:00"/>
    <s v="SIGEVEN"/>
    <s v="Visão"/>
    <x v="27"/>
  </r>
  <r>
    <s v="Alteração da documentação"/>
    <x v="12"/>
    <x v="1"/>
    <d v="1899-12-30T08:00:00"/>
    <d v="1899-12-30T12:00:00"/>
    <d v="1899-12-30T04:00:00"/>
    <n v="1"/>
    <s v="Analista Requisitos"/>
    <d v="1899-12-30T04:00:00"/>
    <s v="SIGEVEN"/>
    <s v="Visão"/>
    <x v="20"/>
  </r>
  <r>
    <s v="Alteração da documentação"/>
    <x v="12"/>
    <x v="1"/>
    <d v="1899-12-30T14:00:00"/>
    <d v="1899-12-30T16:00:00"/>
    <d v="1899-12-30T02:00:00"/>
    <n v="1"/>
    <s v="Analista Requisitos"/>
    <d v="1899-12-30T02:00:00"/>
    <s v="SIGEVEN"/>
    <s v="Visão"/>
    <x v="20"/>
  </r>
  <r>
    <s v="Alteração da documentação"/>
    <x v="12"/>
    <x v="1"/>
    <d v="1899-12-30T16:00:00"/>
    <d v="1899-12-30T18:00:00"/>
    <d v="1899-12-30T02:00:00"/>
    <n v="1"/>
    <s v="Analista Requisitos"/>
    <d v="1899-12-30T02:00:00"/>
    <s v="SIGEVEN"/>
    <s v="Visão"/>
    <x v="20"/>
  </r>
  <r>
    <s v="Documentação"/>
    <x v="13"/>
    <x v="1"/>
    <d v="1899-12-30T08:00:00"/>
    <d v="1899-12-30T12:00:00"/>
    <d v="1899-12-30T04:00:00"/>
    <n v="1"/>
    <s v="Analista Requisitos"/>
    <d v="1899-12-30T04:00:00"/>
    <s v="SIGEVEN"/>
    <s v="Visão"/>
    <x v="28"/>
  </r>
  <r>
    <s v="Alteração da documentação"/>
    <x v="13"/>
    <x v="1"/>
    <d v="1899-12-30T08:30:00"/>
    <d v="1899-12-30T12:00:00"/>
    <d v="1899-12-30T03:30:00"/>
    <n v="1"/>
    <s v="Analista Requisitos"/>
    <d v="1899-12-30T03:30:00"/>
    <s v="SIGEVEN"/>
    <s v="Visão"/>
    <x v="29"/>
  </r>
  <r>
    <s v="Reunião"/>
    <x v="13"/>
    <x v="1"/>
    <d v="1899-12-30T13:30:00"/>
    <d v="1899-12-30T16:30:00"/>
    <d v="1899-12-30T03:00:00"/>
    <n v="2"/>
    <s v="Analista Requisitos"/>
    <d v="1899-12-30T06:00:00"/>
    <s v="SIGEVEN"/>
    <s v="Visão"/>
    <x v="30"/>
  </r>
  <r>
    <s v="Ata"/>
    <x v="14"/>
    <x v="1"/>
    <d v="1899-12-30T08:00:00"/>
    <d v="1899-12-30T09:00:00"/>
    <d v="1899-12-30T01:00:00"/>
    <n v="1"/>
    <s v="Analista Requisitos"/>
    <d v="1899-12-30T01:00:00"/>
    <s v="SIGEVEN"/>
    <s v="Visão"/>
    <x v="31"/>
  </r>
  <r>
    <s v="Alteração da documentação"/>
    <x v="14"/>
    <x v="1"/>
    <d v="1899-12-30T08:30:00"/>
    <d v="1899-12-30T12:00:00"/>
    <d v="1899-12-30T03:30:00"/>
    <n v="1"/>
    <s v="Analista Requisitos"/>
    <d v="1899-12-30T03:30:00"/>
    <s v="SIGEVEN"/>
    <s v="Visão"/>
    <x v="20"/>
  </r>
  <r>
    <s v="Protótipo"/>
    <x v="14"/>
    <x v="1"/>
    <d v="1899-12-30T09:00:00"/>
    <d v="1899-12-30T12:00:00"/>
    <d v="1899-12-30T03:00:00"/>
    <n v="1"/>
    <s v="Analista Requisitos"/>
    <d v="1899-12-30T03:00:00"/>
    <s v="SIGEVEN"/>
    <s v="Visão"/>
    <x v="32"/>
  </r>
  <r>
    <s v="Alteração da documentação"/>
    <x v="14"/>
    <x v="1"/>
    <d v="1899-12-30T14:00:00"/>
    <d v="1899-12-30T18:00:00"/>
    <d v="1899-12-30T04:00:00"/>
    <n v="1"/>
    <s v="Analista Requisitos"/>
    <d v="1899-12-30T04:00:00"/>
    <s v="SIGEVEN"/>
    <s v="Visão"/>
    <x v="20"/>
  </r>
  <r>
    <s v="Protótipo"/>
    <x v="14"/>
    <x v="1"/>
    <d v="1899-12-30T14:00:00"/>
    <d v="1899-12-30T18:00:00"/>
    <d v="1899-12-30T04:00:00"/>
    <n v="1"/>
    <s v="Analista Requisitos"/>
    <d v="1899-12-30T04:00:00"/>
    <s v="SIGEVEN"/>
    <s v="Visão"/>
    <x v="32"/>
  </r>
  <r>
    <s v="Reunião"/>
    <x v="15"/>
    <x v="1"/>
    <d v="1899-12-30T09:00:00"/>
    <d v="1899-12-30T11:30:00"/>
    <d v="1899-12-30T02:30:00"/>
    <n v="2"/>
    <s v="Analista Requisitos"/>
    <d v="1899-12-30T05:00:00"/>
    <s v="SIGEVEN"/>
    <s v="Visão"/>
    <x v="33"/>
  </r>
  <r>
    <s v="Alteração da documentação"/>
    <x v="15"/>
    <x v="1"/>
    <d v="1899-12-30T14:00:00"/>
    <d v="1899-12-30T18:00:00"/>
    <d v="1899-12-30T04:00:00"/>
    <n v="1"/>
    <s v="Analista Requisitos"/>
    <d v="1899-12-30T04:00:00"/>
    <s v="SIGEVEN"/>
    <s v="Visão"/>
    <x v="34"/>
  </r>
  <r>
    <s v="Protótipo"/>
    <x v="15"/>
    <x v="1"/>
    <d v="1899-12-30T14:00:00"/>
    <d v="1899-12-30T18:00:00"/>
    <d v="1899-12-30T04:00:00"/>
    <n v="1"/>
    <s v="Analista Requisitos"/>
    <d v="1899-12-30T04:00:00"/>
    <s v="SIGEVEN"/>
    <s v="Visão"/>
    <x v="35"/>
  </r>
  <r>
    <s v="Ata"/>
    <x v="15"/>
    <x v="1"/>
    <d v="1899-12-30T18:00:00"/>
    <d v="1899-12-30T19:00:00"/>
    <d v="1899-12-30T01:00:00"/>
    <n v="1"/>
    <s v="Analista Requisitos"/>
    <d v="1899-12-30T01:00:00"/>
    <s v="SIGEVEN"/>
    <s v="Visão"/>
    <x v="36"/>
  </r>
  <r>
    <s v="Ata"/>
    <x v="16"/>
    <x v="1"/>
    <d v="1899-12-30T08:00:00"/>
    <d v="1899-12-30T12:00:00"/>
    <d v="1899-12-30T01:00:00"/>
    <n v="1"/>
    <s v="Analista Requisitos"/>
    <d v="1899-12-30T01:00:00"/>
    <s v="SIGEVEN"/>
    <s v="Visão"/>
    <x v="37"/>
  </r>
  <r>
    <s v="Reunião"/>
    <x v="16"/>
    <x v="1"/>
    <d v="1899-12-30T09:00:00"/>
    <d v="1899-12-30T11:00:00"/>
    <d v="1899-12-30T02:00:00"/>
    <n v="2"/>
    <s v="Analista Requisitos"/>
    <d v="1899-12-30T04:00:00"/>
    <s v="SIGEVEN"/>
    <s v="Visão"/>
    <x v="38"/>
  </r>
  <r>
    <s v="Alteração da documentação"/>
    <x v="16"/>
    <x v="1"/>
    <d v="1899-12-30T11:00:00"/>
    <d v="1899-12-30T12:00:00"/>
    <d v="1899-12-30T01:00:00"/>
    <n v="1"/>
    <s v="Analista Requisitos"/>
    <d v="1899-12-30T01:00:00"/>
    <s v="SIGEVEN"/>
    <s v="Visão"/>
    <x v="39"/>
  </r>
  <r>
    <s v="Alteração da documentação"/>
    <x v="16"/>
    <x v="1"/>
    <d v="1899-12-30T14:00:00"/>
    <d v="1899-12-30T18:00:00"/>
    <d v="1899-12-30T04:00:00"/>
    <n v="1"/>
    <s v="Analista Requisitos"/>
    <d v="1899-12-30T04:00:00"/>
    <s v="SIGEVEN"/>
    <s v="Visão"/>
    <x v="39"/>
  </r>
  <r>
    <s v="Alteração da documentação"/>
    <x v="16"/>
    <x v="1"/>
    <d v="1899-12-30T14:00:00"/>
    <d v="1899-12-30T15:00:00"/>
    <d v="1899-12-30T04:00:00"/>
    <n v="1"/>
    <s v="Analista Requisitos"/>
    <d v="1899-12-30T04:00:00"/>
    <s v="SIGEVEN"/>
    <s v="Visão"/>
    <x v="40"/>
  </r>
  <r>
    <s v="Protótipo"/>
    <x v="17"/>
    <x v="1"/>
    <d v="1899-12-30T08:00:00"/>
    <d v="1899-12-30T12:00:00"/>
    <d v="1899-12-30T04:00:00"/>
    <n v="1"/>
    <s v="Analista Requisitos"/>
    <d v="1899-12-30T04:00:00"/>
    <s v="SIGEVEN"/>
    <s v="Visão"/>
    <x v="41"/>
  </r>
  <r>
    <s v="Alteração da documentação"/>
    <x v="17"/>
    <x v="1"/>
    <d v="1899-12-30T10:00:00"/>
    <d v="1899-12-30T12:00:00"/>
    <d v="1899-12-30T02:00:00"/>
    <n v="1"/>
    <s v="Analista Requisitos"/>
    <d v="1899-12-30T02:00:00"/>
    <s v="SIGEVEN"/>
    <s v="Visão"/>
    <x v="42"/>
  </r>
  <r>
    <s v="Alteração da documentação"/>
    <x v="17"/>
    <x v="1"/>
    <d v="1899-12-30T14:00:00"/>
    <d v="1899-12-30T18:00:00"/>
    <d v="1899-12-30T04:00:00"/>
    <n v="1"/>
    <s v="Analista Requisitos"/>
    <d v="1899-12-30T04:00:00"/>
    <s v="SIGEVEN"/>
    <s v="Visão"/>
    <x v="42"/>
  </r>
  <r>
    <s v="Revisão  nos templates"/>
    <x v="18"/>
    <x v="1"/>
    <d v="1899-12-30T08:00:00"/>
    <d v="1899-12-30T12:00:00"/>
    <d v="1899-12-30T04:00:00"/>
    <n v="1"/>
    <s v="Analista Requisitos"/>
    <d v="1899-12-30T04:00:00"/>
    <s v="SIGEVEN"/>
    <s v="Visão"/>
    <x v="43"/>
  </r>
  <r>
    <s v="Revisão  nos templates"/>
    <x v="18"/>
    <x v="1"/>
    <d v="1899-12-30T09:00:00"/>
    <d v="1899-12-30T12:00:00"/>
    <d v="1899-12-30T03:00:00"/>
    <n v="1"/>
    <s v="Analista Requisitos"/>
    <d v="1899-12-30T06:00:00"/>
    <s v="SIGEVEN"/>
    <s v="Visão"/>
    <x v="44"/>
  </r>
  <r>
    <s v="Revisão  nos templates"/>
    <x v="18"/>
    <x v="1"/>
    <d v="1899-12-30T16:00:00"/>
    <d v="1899-12-30T18:00:00"/>
    <d v="1899-12-30T02:00:00"/>
    <n v="1"/>
    <s v="Analista Requisitos"/>
    <d v="1899-12-30T02:00:00"/>
    <s v="SIGEVEN"/>
    <s v="Visão"/>
    <x v="44"/>
  </r>
  <r>
    <s v="Reunião"/>
    <x v="19"/>
    <x v="1"/>
    <d v="1899-12-30T09:00:00"/>
    <d v="1899-12-30T11:30:00"/>
    <d v="1899-12-30T02:30:00"/>
    <n v="2"/>
    <s v="Analista Requisitos"/>
    <d v="1899-12-30T05:00:00"/>
    <s v="SIGEVEN"/>
    <s v="Visão"/>
    <x v="45"/>
  </r>
  <r>
    <s v="Alteração da documentação"/>
    <x v="19"/>
    <x v="1"/>
    <d v="1899-12-30T14:00:00"/>
    <d v="1899-12-30T18:00:00"/>
    <d v="1899-12-30T04:00:00"/>
    <n v="1"/>
    <s v="Analista Requisitos"/>
    <d v="1899-12-30T04:00:00"/>
    <s v="SIGEVEN"/>
    <s v="Visão"/>
    <x v="46"/>
  </r>
  <r>
    <s v="Protótipo"/>
    <x v="19"/>
    <x v="1"/>
    <d v="1899-12-30T14:00:00"/>
    <d v="1899-12-30T18:00:00"/>
    <d v="1899-12-30T04:00:00"/>
    <n v="1"/>
    <s v="Analista Requisitos"/>
    <d v="1899-12-30T04:00:00"/>
    <s v="SIGEVEN"/>
    <s v="Visão"/>
    <x v="47"/>
  </r>
  <r>
    <s v="Protótipo"/>
    <x v="20"/>
    <x v="1"/>
    <d v="1899-12-30T08:00:00"/>
    <d v="1899-12-30T11:30:00"/>
    <d v="1899-12-30T03:30:00"/>
    <n v="1"/>
    <s v="Analista Requisitos"/>
    <d v="1899-12-30T03:30:00"/>
    <s v="SIGEVEN"/>
    <s v="Visão"/>
    <x v="48"/>
  </r>
  <r>
    <s v="Ata"/>
    <x v="20"/>
    <x v="1"/>
    <d v="1899-12-30T08:00:00"/>
    <d v="1899-12-30T09:00:00"/>
    <d v="1899-12-30T01:00:00"/>
    <n v="1"/>
    <s v="Analista Requisitos"/>
    <d v="1899-12-30T01:00:00"/>
    <s v="SIGEVEN"/>
    <s v="Visão"/>
    <x v="49"/>
  </r>
  <r>
    <s v="Reunião"/>
    <x v="20"/>
    <x v="1"/>
    <d v="1899-12-30T09:00:00"/>
    <d v="1899-12-30T11:30:00"/>
    <d v="1899-12-30T02:30:00"/>
    <n v="2"/>
    <s v="Analista Requisitos"/>
    <d v="1899-12-30T05:00:00"/>
    <s v="SIGEVEN"/>
    <s v="Visão"/>
    <x v="50"/>
  </r>
  <r>
    <s v="Alteração da documentação"/>
    <x v="20"/>
    <x v="1"/>
    <d v="1899-12-30T14:00:00"/>
    <d v="1899-12-30T18:00:00"/>
    <d v="1899-12-30T04:00:00"/>
    <n v="1"/>
    <s v="Analista Requisitos"/>
    <d v="1899-12-30T04:00:00"/>
    <s v="SIGEVEN"/>
    <s v="Visão"/>
    <x v="39"/>
  </r>
  <r>
    <s v="Ata"/>
    <x v="21"/>
    <x v="2"/>
    <d v="1899-12-30T09:00:00"/>
    <d v="1899-12-30T10:00:00"/>
    <d v="1899-12-30T01:00:00"/>
    <n v="1"/>
    <s v="Analista Requisitos"/>
    <d v="1899-12-30T01:00:00"/>
    <s v="SIGEVEN"/>
    <s v="Visão"/>
    <x v="51"/>
  </r>
  <r>
    <s v="Protótipos"/>
    <x v="21"/>
    <x v="2"/>
    <d v="1899-12-30T15:00:00"/>
    <d v="1899-12-30T18:00:00"/>
    <d v="1899-12-30T03:00:00"/>
    <n v="2"/>
    <s v="Analista Requisitos"/>
    <d v="1899-12-30T06:00:00"/>
    <s v="SIGEVEN"/>
    <s v="Visão"/>
    <x v="52"/>
  </r>
  <r>
    <s v="Elaboração de artefato"/>
    <x v="22"/>
    <x v="2"/>
    <d v="1899-12-30T08:00:00"/>
    <d v="1899-12-30T12:00:00"/>
    <d v="1899-12-30T04:00:00"/>
    <n v="1"/>
    <s v="Analista Requisitos"/>
    <d v="1899-12-30T04:00:00"/>
    <s v="SIGEVEN"/>
    <s v="Visão"/>
    <x v="53"/>
  </r>
  <r>
    <s v="Elaboração de artefato"/>
    <x v="22"/>
    <x v="2"/>
    <d v="1899-12-30T08:00:00"/>
    <d v="1899-12-30T12:00:00"/>
    <d v="1899-12-30T04:00:00"/>
    <n v="1"/>
    <s v="Analista Requisitos"/>
    <d v="1899-12-30T04:00:00"/>
    <s v="SIGEVEN"/>
    <s v="Visão"/>
    <x v="54"/>
  </r>
  <r>
    <s v="Elaboração de artefato"/>
    <x v="22"/>
    <x v="2"/>
    <d v="1899-12-30T14:00:00"/>
    <d v="1899-12-30T18:00:00"/>
    <d v="1899-12-30T04:00:00"/>
    <n v="1"/>
    <s v="Analista Requisitos"/>
    <d v="1899-12-30T04:00:00"/>
    <s v="SIGEVEN"/>
    <s v="Visão"/>
    <x v="53"/>
  </r>
  <r>
    <s v="Elaboração de artefato"/>
    <x v="22"/>
    <x v="2"/>
    <d v="1899-12-30T14:00:00"/>
    <d v="1899-12-30T18:00:00"/>
    <d v="1899-12-30T04:00:00"/>
    <n v="1"/>
    <s v="Analista Requisitos"/>
    <d v="1899-12-30T04:00:00"/>
    <s v="SIGEVEN"/>
    <s v="Visão"/>
    <x v="54"/>
  </r>
  <r>
    <s v="Elaboração de artefato"/>
    <x v="23"/>
    <x v="2"/>
    <d v="1899-12-30T08:00:00"/>
    <d v="1899-12-30T08:30:00"/>
    <d v="1899-12-30T00:30:00"/>
    <n v="1"/>
    <s v="Analista Requisitos"/>
    <d v="1899-12-30T00:30:00"/>
    <s v="SIGEVEN"/>
    <s v="Visão"/>
    <x v="55"/>
  </r>
  <r>
    <s v="Reunião"/>
    <x v="23"/>
    <x v="2"/>
    <d v="1899-12-30T09:00:00"/>
    <d v="1899-12-30T11:30:00"/>
    <d v="1899-12-30T02:30:00"/>
    <n v="2"/>
    <s v="Analista Requisitos"/>
    <d v="1899-12-30T05:00:00"/>
    <s v="SIGEVEN"/>
    <s v="Visão"/>
    <x v="50"/>
  </r>
  <r>
    <s v="Ata"/>
    <x v="23"/>
    <x v="2"/>
    <d v="1899-12-30T14:00:00"/>
    <d v="1899-12-30T15:00:00"/>
    <d v="1899-12-30T01:00:00"/>
    <n v="1"/>
    <s v="Analista Requisitos"/>
    <d v="1899-12-30T01:00:00"/>
    <s v="SIGEVEN"/>
    <s v="Visão"/>
    <x v="56"/>
  </r>
  <r>
    <s v="Protótipo"/>
    <x v="23"/>
    <x v="2"/>
    <d v="1899-12-30T14:00:00"/>
    <d v="1899-12-30T18:03:00"/>
    <d v="1899-12-30T04:30:00"/>
    <n v="1"/>
    <s v="Analista Requisitos"/>
    <d v="1899-12-30T04:30:00"/>
    <s v="SIGEVEN"/>
    <s v="Visão"/>
    <x v="57"/>
  </r>
  <r>
    <s v="Elaboração de artefato"/>
    <x v="23"/>
    <x v="2"/>
    <d v="1899-12-30T15:00:00"/>
    <d v="1899-12-30T18:00:00"/>
    <d v="1899-12-30T03:00:00"/>
    <n v="1"/>
    <s v="Analista Requisitos"/>
    <d v="1899-12-30T03:00:00"/>
    <s v="SIGEVEN"/>
    <s v="Visão"/>
    <x v="55"/>
  </r>
  <r>
    <s v="Protótipo"/>
    <x v="24"/>
    <x v="2"/>
    <d v="1899-12-30T08:00:00"/>
    <d v="1899-12-30T12:00:00"/>
    <d v="1899-12-30T04:00:00"/>
    <n v="1"/>
    <s v="Analista Requisitos"/>
    <d v="1899-12-30T04:00:00"/>
    <s v="SIGEVEN"/>
    <s v="Visão"/>
    <x v="58"/>
  </r>
  <r>
    <s v="Protótipo"/>
    <x v="24"/>
    <x v="2"/>
    <d v="1899-12-30T08:00:00"/>
    <d v="1899-12-30T12:00:00"/>
    <d v="1899-12-30T04:00:00"/>
    <n v="1"/>
    <s v="Analista Requisitos"/>
    <d v="1899-12-30T04:00:00"/>
    <s v="SIGEVEN"/>
    <s v="Visão"/>
    <x v="59"/>
  </r>
  <r>
    <s v="Protótipo"/>
    <x v="24"/>
    <x v="2"/>
    <d v="1899-12-30T14:00:00"/>
    <d v="1899-12-30T18:00:00"/>
    <d v="1899-12-30T04:00:00"/>
    <n v="1"/>
    <s v="Analista Requisitos"/>
    <d v="1899-12-30T04:00:00"/>
    <s v="SIGEVEN"/>
    <s v="Visão"/>
    <x v="58"/>
  </r>
  <r>
    <s v="Protótipo"/>
    <x v="24"/>
    <x v="2"/>
    <d v="1899-12-30T14:00:00"/>
    <d v="1899-12-30T18:00:00"/>
    <d v="1899-12-30T04:00:00"/>
    <n v="1"/>
    <s v="Analista Requisitos"/>
    <d v="1899-12-30T04:00:00"/>
    <s v="SIGEVEN"/>
    <s v="Visão"/>
    <x v="60"/>
  </r>
  <r>
    <s v="Reunião"/>
    <x v="25"/>
    <x v="2"/>
    <d v="1899-12-30T08:00:00"/>
    <d v="1899-12-30T10:00:00"/>
    <d v="1899-12-30T02:00:00"/>
    <n v="1"/>
    <s v="Analista Requisitos"/>
    <d v="1899-12-30T02:00:00"/>
    <s v="SIGEVEN"/>
    <s v="Visão"/>
    <x v="61"/>
  </r>
  <r>
    <s v="Protótipo"/>
    <x v="25"/>
    <x v="2"/>
    <d v="1899-12-30T08:00:00"/>
    <d v="1899-12-30T12:00:00"/>
    <d v="1899-12-30T04:00:00"/>
    <n v="1"/>
    <s v="Analista Requisitos"/>
    <d v="1899-12-30T04:00:00"/>
    <s v="SIGEVEN"/>
    <s v="Visão"/>
    <x v="62"/>
  </r>
  <r>
    <s v="Reunião"/>
    <x v="25"/>
    <x v="2"/>
    <d v="1899-12-30T10:00:00"/>
    <d v="1899-12-30T12:00:00"/>
    <d v="1899-12-30T02:00:00"/>
    <n v="1"/>
    <s v="Analista Requisitos"/>
    <d v="1899-12-30T02:00:00"/>
    <s v="SIGEVEN"/>
    <s v="Visão"/>
    <x v="63"/>
  </r>
  <r>
    <s v="Especificação de Tela"/>
    <x v="25"/>
    <x v="2"/>
    <d v="1899-12-30T14:00:00"/>
    <d v="1899-12-30T18:00:00"/>
    <d v="1899-12-30T04:00:00"/>
    <n v="1"/>
    <s v="Analista Requisitos"/>
    <d v="1899-12-30T04:00:00"/>
    <s v="SIGEVEN"/>
    <s v="Visão"/>
    <x v="64"/>
  </r>
  <r>
    <s v="Especificação de Tela"/>
    <x v="25"/>
    <x v="2"/>
    <d v="1899-12-30T14:00:00"/>
    <d v="1899-12-30T18:00:00"/>
    <d v="1899-12-30T04:00:00"/>
    <n v="1"/>
    <s v="Analista Requisitos"/>
    <d v="1899-12-30T04:00:00"/>
    <s v="SIGEVEN"/>
    <s v="Visão"/>
    <x v="65"/>
  </r>
  <r>
    <s v="Elaboração de artefato"/>
    <x v="26"/>
    <x v="2"/>
    <d v="1899-12-30T08:00:00"/>
    <d v="1899-12-30T12:00:00"/>
    <d v="1899-12-30T04:00:00"/>
    <n v="1"/>
    <s v="Analista Requisitos"/>
    <d v="1899-12-30T04:00:00"/>
    <s v="SIGEVEN"/>
    <s v="Visão"/>
    <x v="66"/>
  </r>
  <r>
    <s v="Análise dos templates"/>
    <x v="26"/>
    <x v="2"/>
    <d v="1899-12-30T08:00:00"/>
    <d v="1899-12-30T10:00:00"/>
    <d v="1899-12-30T02:00:00"/>
    <n v="1"/>
    <s v="Analista Requisitos"/>
    <d v="1899-12-30T02:00:00"/>
    <s v="SIGEVEN"/>
    <s v="Visão"/>
    <x v="67"/>
  </r>
  <r>
    <s v="Elaboração de artefato"/>
    <x v="26"/>
    <x v="2"/>
    <d v="1899-12-30T10:00:00"/>
    <d v="1899-12-30T12:00:00"/>
    <d v="1899-12-30T02:00:00"/>
    <n v="1"/>
    <s v="Analista Requisitos"/>
    <d v="1899-12-30T02:00:00"/>
    <s v="SIGEVEN"/>
    <s v="Visão"/>
    <x v="68"/>
  </r>
  <r>
    <s v="Elaboração de artefato"/>
    <x v="26"/>
    <x v="2"/>
    <d v="1899-12-30T14:00:00"/>
    <d v="1899-12-30T18:00:00"/>
    <d v="1899-12-30T04:00:00"/>
    <n v="1"/>
    <s v="Analista Requisitos"/>
    <d v="1899-12-30T04:00:00"/>
    <s v="SIGEVEN"/>
    <s v="Visão"/>
    <x v="69"/>
  </r>
  <r>
    <s v="Elaboração de artefato"/>
    <x v="26"/>
    <x v="2"/>
    <d v="1899-12-30T14:00:00"/>
    <d v="1899-12-30T18:00:00"/>
    <d v="1899-12-30T04:00:00"/>
    <n v="1"/>
    <s v="Analista Requisitos"/>
    <d v="1899-12-30T04:00:00"/>
    <s v="SIGEVEN"/>
    <s v="Visão"/>
    <x v="70"/>
  </r>
  <r>
    <s v="Elaboração de artefato"/>
    <x v="27"/>
    <x v="2"/>
    <d v="1899-12-30T08:00:00"/>
    <d v="1899-12-30T12:00:00"/>
    <d v="1899-12-30T04:00:00"/>
    <n v="1"/>
    <s v="Analista Requisitos"/>
    <d v="1899-12-30T04:00:00"/>
    <s v="SIGEVEN"/>
    <s v="Visão"/>
    <x v="71"/>
  </r>
  <r>
    <s v="Elaboração de artefato"/>
    <x v="27"/>
    <x v="2"/>
    <d v="1899-12-30T08:00:00"/>
    <d v="1899-12-30T12:00:00"/>
    <d v="1899-12-30T04:00:00"/>
    <n v="1"/>
    <s v="Analista Requisitos"/>
    <d v="1899-12-30T04:00:00"/>
    <s v="SIGEVEN"/>
    <s v="Visão"/>
    <x v="72"/>
  </r>
  <r>
    <s v="Elaboração de artefato"/>
    <x v="27"/>
    <x v="2"/>
    <d v="1899-12-30T14:00:00"/>
    <d v="1899-12-30T18:00:00"/>
    <d v="1899-12-30T04:00:00"/>
    <n v="1"/>
    <s v="Analista Requisitos"/>
    <d v="1899-12-30T04:00:00"/>
    <s v="SIGEVEN"/>
    <s v="Visão"/>
    <x v="73"/>
  </r>
  <r>
    <s v="Elaboração de artefato"/>
    <x v="27"/>
    <x v="2"/>
    <d v="1899-12-30T14:00:00"/>
    <d v="1899-12-30T18:00:00"/>
    <d v="1899-12-30T04:00:00"/>
    <n v="1"/>
    <s v="Analista Requisitos"/>
    <d v="1899-12-30T04:00:00"/>
    <s v="SIGEVEN"/>
    <s v="Visão"/>
    <x v="72"/>
  </r>
  <r>
    <s v="Reunião"/>
    <x v="28"/>
    <x v="2"/>
    <d v="1899-12-30T09:00:00"/>
    <d v="1899-12-30T11:30:00"/>
    <d v="1899-12-30T02:30:00"/>
    <n v="2"/>
    <s v="Analista Requisitos"/>
    <d v="1899-12-30T05:00:00"/>
    <s v="SIGEVEN"/>
    <s v="Visão"/>
    <x v="74"/>
  </r>
  <r>
    <s v="Protótipo"/>
    <x v="28"/>
    <x v="2"/>
    <d v="1899-12-30T14:00:00"/>
    <d v="1899-12-30T18:00:00"/>
    <d v="1899-12-30T04:00:00"/>
    <n v="1"/>
    <s v="Analista Requisitos"/>
    <d v="1899-12-30T04:00:00"/>
    <s v="SIGEVEN"/>
    <s v="Visão"/>
    <x v="75"/>
  </r>
  <r>
    <s v="Ata"/>
    <x v="28"/>
    <x v="2"/>
    <d v="1899-12-30T14:00:00"/>
    <d v="1899-12-30T15:00:00"/>
    <d v="1899-12-30T01:00:00"/>
    <n v="1"/>
    <s v="Analista Requisitos"/>
    <d v="1899-12-30T01:00:00"/>
    <s v="SIGEVEN"/>
    <s v="Visão"/>
    <x v="76"/>
  </r>
  <r>
    <s v="Elaboração de artefato"/>
    <x v="28"/>
    <x v="2"/>
    <d v="1899-12-30T15:00:00"/>
    <d v="1899-12-30T18:00:00"/>
    <d v="1899-12-30T03:00:00"/>
    <n v="1"/>
    <s v="Analista Requisitos"/>
    <d v="1899-12-30T03:00:00"/>
    <s v="SIGEVEN"/>
    <s v="Visão"/>
    <x v="77"/>
  </r>
  <r>
    <s v="Elaboração de artefato"/>
    <x v="29"/>
    <x v="2"/>
    <d v="1899-12-30T08:00:00"/>
    <d v="1899-12-30T12:00:00"/>
    <d v="1899-12-30T04:00:00"/>
    <n v="1"/>
    <s v="Analista Requisitos"/>
    <d v="1899-12-30T04:00:00"/>
    <s v="SIGEVEN"/>
    <s v="Visão"/>
    <x v="78"/>
  </r>
  <r>
    <s v="Reunião"/>
    <x v="29"/>
    <x v="2"/>
    <d v="1899-12-30T09:00:00"/>
    <d v="1899-12-30T12:00:00"/>
    <d v="1899-12-30T03:00:00"/>
    <n v="1"/>
    <s v="Analista Requisitos"/>
    <d v="1899-12-30T03:00:00"/>
    <s v="SIGEVEN"/>
    <s v="Visão"/>
    <x v="79"/>
  </r>
  <r>
    <s v="Reunião"/>
    <x v="29"/>
    <x v="2"/>
    <d v="1899-12-30T14:00:00"/>
    <d v="1899-12-30T18:00:00"/>
    <d v="1899-12-30T04:00:00"/>
    <n v="1"/>
    <s v="Analista Requisitos"/>
    <d v="1899-12-30T04:00:00"/>
    <s v="SIGEVEN"/>
    <s v="Visão"/>
    <x v="79"/>
  </r>
  <r>
    <s v="Elaboração de artefato"/>
    <x v="29"/>
    <x v="2"/>
    <d v="1899-12-30T14:00:00"/>
    <d v="1899-12-30T18:00:00"/>
    <d v="1899-12-30T04:00:00"/>
    <n v="1"/>
    <s v="Analista Requisitos"/>
    <d v="1899-12-30T04:00:00"/>
    <s v="SIGEVEN"/>
    <s v="Visão"/>
    <x v="78"/>
  </r>
  <r>
    <s v="Elaboração de artefato"/>
    <x v="30"/>
    <x v="2"/>
    <d v="1899-12-30T08:00:00"/>
    <d v="1899-12-30T12:00:00"/>
    <d v="1899-12-30T04:00:00"/>
    <n v="1"/>
    <s v="Analista Requisitos"/>
    <d v="1899-12-30T04:00:00"/>
    <s v="SIGEVEN"/>
    <s v="Visão"/>
    <x v="80"/>
  </r>
  <r>
    <s v="Elaboração de artefato"/>
    <x v="30"/>
    <x v="2"/>
    <d v="1899-12-30T14:00:00"/>
    <d v="1899-12-30T16:00:00"/>
    <d v="1899-12-30T02:00:00"/>
    <n v="1"/>
    <s v="Analista Requisitos"/>
    <d v="1899-12-30T02:00:00"/>
    <s v="SIGEVEN"/>
    <s v="Visão"/>
    <x v="80"/>
  </r>
  <r>
    <s v="Elaboração de artefato"/>
    <x v="30"/>
    <x v="2"/>
    <d v="1899-12-30T14:00:00"/>
    <d v="1899-12-30T18:00:00"/>
    <d v="1899-12-30T04:00:00"/>
    <n v="1"/>
    <s v="Analista Requisitos"/>
    <d v="1899-12-30T04:00:00"/>
    <s v="SIGEVEN"/>
    <s v="Visão"/>
    <x v="77"/>
  </r>
  <r>
    <s v="Protótipo"/>
    <x v="31"/>
    <x v="2"/>
    <d v="1899-12-30T08:00:00"/>
    <d v="1899-12-30T11:30:00"/>
    <d v="1899-12-30T03:30:00"/>
    <n v="1"/>
    <s v="Analista Requisitos"/>
    <d v="1899-12-30T03:30:00"/>
    <s v="SIGEVEN"/>
    <s v="Visão"/>
    <x v="81"/>
  </r>
  <r>
    <s v="Reunião"/>
    <x v="31"/>
    <x v="2"/>
    <d v="1899-12-30T16:30:00"/>
    <d v="1899-12-30T17:30:00"/>
    <d v="1899-12-30T01:00:00"/>
    <n v="1"/>
    <s v="Analista Requisitos"/>
    <d v="1899-12-30T01:00:00"/>
    <s v="SIGEVEN"/>
    <s v="Visão"/>
    <x v="82"/>
  </r>
  <r>
    <s v="Elaboração de artefato"/>
    <x v="32"/>
    <x v="2"/>
    <d v="1899-12-30T08:00:00"/>
    <d v="1899-12-30T10:30:00"/>
    <d v="1899-12-30T02:30:00"/>
    <n v="1"/>
    <s v="Analista Requisitos"/>
    <d v="1899-12-30T02:30:00"/>
    <s v="SIGEVEN"/>
    <s v="Visão"/>
    <x v="77"/>
  </r>
  <r>
    <s v="Elaboração de artefato"/>
    <x v="32"/>
    <x v="2"/>
    <d v="1899-12-30T15:00:00"/>
    <d v="1899-12-30T17:30:00"/>
    <d v="1899-12-30T02:30:00"/>
    <n v="1"/>
    <s v="Analista Requisitos"/>
    <d v="1899-12-30T02:30:00"/>
    <s v="SIGEVEN"/>
    <s v="Visão"/>
    <x v="77"/>
  </r>
  <r>
    <s v="Protótipos"/>
    <x v="33"/>
    <x v="2"/>
    <d v="1899-12-30T08:00:00"/>
    <d v="1899-12-30T12:00:00"/>
    <d v="1899-12-30T04:00:00"/>
    <n v="1"/>
    <s v="Analista Requisitos"/>
    <d v="1899-12-30T04:00:00"/>
    <s v="SIGEVEN"/>
    <s v="Visão"/>
    <x v="83"/>
  </r>
  <r>
    <s v="Protótipos"/>
    <x v="33"/>
    <x v="2"/>
    <d v="1899-12-30T14:00:00"/>
    <d v="1899-12-30T18:00:00"/>
    <d v="1899-12-30T04:00:00"/>
    <n v="1"/>
    <s v="Analista Requisitos"/>
    <d v="1899-12-30T04:00:00"/>
    <s v="SIGEVEN"/>
    <s v="Visão"/>
    <x v="83"/>
  </r>
  <r>
    <s v="Protótipo"/>
    <x v="34"/>
    <x v="2"/>
    <d v="1899-12-30T08:00:00"/>
    <d v="1899-12-30T12:00:00"/>
    <d v="1899-12-30T04:00:00"/>
    <n v="1"/>
    <s v="Analista Requisitos"/>
    <d v="1899-12-30T04:00:00"/>
    <s v="SIGEVEN"/>
    <s v="Visão"/>
    <x v="84"/>
  </r>
  <r>
    <s v="Elaboração de artefato"/>
    <x v="34"/>
    <x v="2"/>
    <d v="1899-12-30T08:00:00"/>
    <d v="1899-12-30T12:00:00"/>
    <d v="1899-12-30T04:00:00"/>
    <n v="1"/>
    <s v="Analista Requisitos"/>
    <d v="1899-12-30T04:00:00"/>
    <s v="SIGEVEN"/>
    <s v="Visão"/>
    <x v="77"/>
  </r>
  <r>
    <s v="Protótipo"/>
    <x v="34"/>
    <x v="2"/>
    <d v="1899-12-30T14:00:00"/>
    <d v="1899-12-30T17:00:00"/>
    <d v="1899-12-30T03:00:00"/>
    <n v="1"/>
    <s v="Analista Requisitos"/>
    <d v="1899-12-30T03:00:00"/>
    <s v="SIGEVEN"/>
    <s v="Visão"/>
    <x v="84"/>
  </r>
  <r>
    <s v="Elaboração de artefato"/>
    <x v="34"/>
    <x v="2"/>
    <d v="1899-12-30T14:00:00"/>
    <d v="1899-12-30T18:00:00"/>
    <d v="1899-12-30T04:00:00"/>
    <n v="1"/>
    <s v="Analista Requisitos"/>
    <d v="1899-12-30T04:00:00"/>
    <s v="SIGEVEN"/>
    <s v="Visão"/>
    <x v="77"/>
  </r>
  <r>
    <s v="Ata"/>
    <x v="34"/>
    <x v="2"/>
    <d v="1899-12-30T17:00:00"/>
    <d v="1899-12-30T18:00:00"/>
    <d v="1899-12-30T01:00:00"/>
    <n v="1"/>
    <s v="Analista Requisitos"/>
    <d v="1899-12-30T01:00:00"/>
    <s v="SIGEVEN"/>
    <s v="Visão"/>
    <x v="85"/>
  </r>
  <r>
    <s v="Elaboração de artefato"/>
    <x v="35"/>
    <x v="2"/>
    <d v="1899-12-30T11:00:00"/>
    <d v="1899-12-30T12:00:00"/>
    <d v="1899-12-30T01:00:00"/>
    <n v="1"/>
    <s v="Analista Requisitos"/>
    <d v="1899-12-30T01:00:00"/>
    <s v="SIGEVEN"/>
    <s v="Visão"/>
    <x v="86"/>
  </r>
  <r>
    <s v="Reunião"/>
    <x v="35"/>
    <x v="2"/>
    <d v="1899-12-30T11:00:00"/>
    <d v="1899-12-30T12:00:00"/>
    <d v="1899-12-30T01:00:00"/>
    <n v="1"/>
    <s v="Analista Requisitos"/>
    <d v="1899-12-30T01:00:00"/>
    <s v="SIGEVEN"/>
    <s v="Visão"/>
    <x v="87"/>
  </r>
  <r>
    <s v="Elaboração de artefato"/>
    <x v="35"/>
    <x v="2"/>
    <d v="1899-12-30T14:00:00"/>
    <d v="1899-12-30T18:00:00"/>
    <d v="1899-12-30T04:00:00"/>
    <n v="1"/>
    <s v="Analista Requisitos"/>
    <d v="1899-12-30T04:00:00"/>
    <s v="SIGEVEN"/>
    <s v="Visão"/>
    <x v="88"/>
  </r>
  <r>
    <s v="Elaboração de artefato"/>
    <x v="35"/>
    <x v="2"/>
    <d v="1899-12-30T14:00:00"/>
    <d v="1899-12-30T18:30:00"/>
    <d v="1899-12-30T04:30:00"/>
    <n v="1"/>
    <s v="Analista Requisitos"/>
    <d v="1899-12-30T04:30:00"/>
    <s v="SIGEVEN"/>
    <s v="Visão"/>
    <x v="86"/>
  </r>
  <r>
    <s v="Elaboração de artefato"/>
    <x v="36"/>
    <x v="2"/>
    <d v="1899-12-30T08:00:00"/>
    <d v="1899-12-30T12:00:00"/>
    <d v="1899-12-30T04:00:00"/>
    <n v="1"/>
    <s v="Analista Requisitos"/>
    <d v="1899-12-30T04:00:00"/>
    <s v="SIGEVEN"/>
    <s v="Visão"/>
    <x v="89"/>
  </r>
  <r>
    <s v="Elaboração de artefato"/>
    <x v="36"/>
    <x v="2"/>
    <d v="1899-12-30T08:00:00"/>
    <d v="1899-12-30T12:00:00"/>
    <d v="1899-12-30T04:00:00"/>
    <n v="1"/>
    <s v="Analista Requisitos"/>
    <d v="1899-12-30T04:00:00"/>
    <s v="SIGEVEN"/>
    <s v="Visão"/>
    <x v="86"/>
  </r>
  <r>
    <s v="Elaboração de artefato"/>
    <x v="36"/>
    <x v="2"/>
    <d v="1899-12-30T14:00:00"/>
    <d v="1899-12-30T18:00:00"/>
    <d v="1899-12-30T04:00:00"/>
    <n v="1"/>
    <s v="Analista Requisitos"/>
    <d v="1899-12-30T04:00:00"/>
    <s v="SIGEVEN"/>
    <s v="Visão"/>
    <x v="86"/>
  </r>
  <r>
    <m/>
    <x v="37"/>
    <x v="3"/>
    <m/>
    <m/>
    <m/>
    <m/>
    <m/>
    <m/>
    <m/>
    <m/>
    <x v="90"/>
  </r>
  <r>
    <m/>
    <x v="37"/>
    <x v="3"/>
    <m/>
    <m/>
    <m/>
    <m/>
    <m/>
    <m/>
    <m/>
    <m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5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B147" firstHeaderRow="1" firstDataRow="1" firstDataCol="1"/>
  <pivotFields count="12"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9"/>
        <item m="1" x="40"/>
        <item m="1" x="38"/>
        <item x="37"/>
        <item t="default"/>
      </items>
    </pivotField>
    <pivotField axis="axisRow" showAll="0">
      <items count="5">
        <item x="0"/>
        <item x="1"/>
        <item x="2"/>
        <item sd="0"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22">
        <item sd="0" x="67"/>
        <item sd="0" x="88"/>
        <item sd="0" m="1" x="99"/>
        <item sd="0" x="44"/>
        <item sd="0" x="65"/>
        <item sd="0" x="34"/>
        <item sd="0" x="35"/>
        <item sd="0" m="1" x="105"/>
        <item sd="0" x="29"/>
        <item sd="0" x="32"/>
        <item sd="0" x="75"/>
        <item sd="0" x="84"/>
        <item sd="0" x="57"/>
        <item sd="0" x="27"/>
        <item sd="0" x="52"/>
        <item sd="0" x="83"/>
        <item sd="0" m="1" x="97"/>
        <item sd="0" m="1" x="108"/>
        <item sd="0" x="33"/>
        <item sd="0" m="1" x="100"/>
        <item sd="0" x="76"/>
        <item sd="0" x="85"/>
        <item sd="0" x="66"/>
        <item sd="0" x="20"/>
        <item sd="0" x="41"/>
        <item sd="0" x="42"/>
        <item sd="0" m="1" x="120"/>
        <item sd="0" x="48"/>
        <item sd="0" x="62"/>
        <item sd="0" x="64"/>
        <item sd="0" m="1" x="114"/>
        <item sd="0" x="69"/>
        <item sd="0" m="1" x="119"/>
        <item sd="0" x="56"/>
        <item sd="0" m="1" x="96"/>
        <item sd="0" x="49"/>
        <item sd="0" m="1" x="104"/>
        <item sd="0" x="11"/>
        <item sd="0" x="17"/>
        <item sd="0" x="24"/>
        <item sd="0" x="31"/>
        <item sd="0" x="36"/>
        <item sd="0" x="37"/>
        <item sd="0" x="51"/>
        <item sd="0" x="4"/>
        <item sd="0" x="78"/>
        <item sd="0" x="71"/>
        <item sd="0" x="68"/>
        <item sd="0" x="60"/>
        <item sd="0" m="1" x="93"/>
        <item sd="0" m="1" x="102"/>
        <item sd="0" x="77"/>
        <item sd="0" x="89"/>
        <item sd="0" x="72"/>
        <item sd="0" x="73"/>
        <item sd="0" m="1" x="109"/>
        <item sd="0" x="81"/>
        <item sd="0" x="58"/>
        <item sd="0" x="39"/>
        <item sd="0" x="46"/>
        <item sd="0" x="54"/>
        <item sd="0" x="59"/>
        <item sd="0" x="53"/>
        <item sd="0" x="55"/>
        <item sd="0" x="86"/>
        <item sd="0" x="70"/>
        <item sd="0" x="12"/>
        <item sd="0" m="1" x="115"/>
        <item sd="0" m="1" x="111"/>
        <item sd="0" m="1" x="101"/>
        <item sd="0" m="1" x="116"/>
        <item sd="0" m="1" x="107"/>
        <item sd="0" m="1" x="112"/>
        <item sd="0" m="1" x="113"/>
        <item sd="0" m="1" x="91"/>
        <item sd="0" m="1" x="92"/>
        <item sd="0" m="1" x="110"/>
        <item sd="0" x="45"/>
        <item sd="0" x="74"/>
        <item sd="0" x="2"/>
        <item sd="0" m="1" x="117"/>
        <item sd="0" x="7"/>
        <item sd="0" x="43"/>
        <item x="90"/>
        <item sd="0" x="25"/>
        <item x="0"/>
        <item x="1"/>
        <item m="1" x="103"/>
        <item m="1" x="95"/>
        <item x="23"/>
        <item m="1" x="106"/>
        <item x="50"/>
        <item x="79"/>
        <item x="3"/>
        <item m="1" x="98"/>
        <item x="15"/>
        <item m="1" x="94"/>
        <item m="1" x="118"/>
        <item x="22"/>
        <item x="61"/>
        <item x="63"/>
        <item x="80"/>
        <item x="5"/>
        <item x="6"/>
        <item x="8"/>
        <item x="9"/>
        <item x="10"/>
        <item x="13"/>
        <item x="14"/>
        <item x="16"/>
        <item x="18"/>
        <item x="19"/>
        <item x="21"/>
        <item x="26"/>
        <item x="28"/>
        <item x="30"/>
        <item x="38"/>
        <item x="40"/>
        <item x="47"/>
        <item x="82"/>
        <item x="87"/>
        <item t="default" sd="0"/>
      </items>
    </pivotField>
  </pivotFields>
  <rowFields count="3">
    <field x="2"/>
    <field x="1"/>
    <field x="11"/>
  </rowFields>
  <rowItems count="142">
    <i>
      <x/>
    </i>
    <i r="1">
      <x/>
    </i>
    <i r="2">
      <x v="85"/>
    </i>
    <i r="1">
      <x v="1"/>
    </i>
    <i r="2">
      <x v="86"/>
    </i>
    <i r="1">
      <x v="2"/>
    </i>
    <i r="2">
      <x v="79"/>
    </i>
    <i r="1">
      <x v="3"/>
    </i>
    <i r="2">
      <x v="44"/>
    </i>
    <i r="2">
      <x v="81"/>
    </i>
    <i r="2">
      <x v="93"/>
    </i>
    <i r="2">
      <x v="102"/>
    </i>
    <i r="2">
      <x v="103"/>
    </i>
    <i>
      <x v="1"/>
    </i>
    <i r="1">
      <x v="4"/>
    </i>
    <i r="2">
      <x v="104"/>
    </i>
    <i r="2">
      <x v="105"/>
    </i>
    <i r="2">
      <x v="106"/>
    </i>
    <i r="1">
      <x v="5"/>
    </i>
    <i r="2">
      <x v="37"/>
    </i>
    <i r="2">
      <x v="66"/>
    </i>
    <i r="2">
      <x v="107"/>
    </i>
    <i r="1">
      <x v="6"/>
    </i>
    <i r="2">
      <x v="95"/>
    </i>
    <i r="2">
      <x v="108"/>
    </i>
    <i r="2">
      <x v="109"/>
    </i>
    <i r="1">
      <x v="7"/>
    </i>
    <i r="2">
      <x v="38"/>
    </i>
    <i r="2">
      <x v="66"/>
    </i>
    <i r="2">
      <x v="110"/>
    </i>
    <i r="1">
      <x v="8"/>
    </i>
    <i r="2">
      <x v="111"/>
    </i>
    <i r="1">
      <x v="9"/>
    </i>
    <i r="2">
      <x v="23"/>
    </i>
    <i r="2">
      <x v="112"/>
    </i>
    <i r="1">
      <x v="10"/>
    </i>
    <i r="2">
      <x v="23"/>
    </i>
    <i r="2">
      <x v="89"/>
    </i>
    <i r="2">
      <x v="98"/>
    </i>
    <i r="1">
      <x v="11"/>
    </i>
    <i r="2">
      <x v="13"/>
    </i>
    <i r="2">
      <x v="39"/>
    </i>
    <i r="2">
      <x v="84"/>
    </i>
    <i r="2">
      <x v="113"/>
    </i>
    <i r="1">
      <x v="12"/>
    </i>
    <i r="2">
      <x v="23"/>
    </i>
    <i r="1">
      <x v="13"/>
    </i>
    <i r="2">
      <x v="8"/>
    </i>
    <i r="2">
      <x v="114"/>
    </i>
    <i r="2">
      <x v="115"/>
    </i>
    <i r="1">
      <x v="14"/>
    </i>
    <i r="2">
      <x v="9"/>
    </i>
    <i r="2">
      <x v="23"/>
    </i>
    <i r="2">
      <x v="40"/>
    </i>
    <i r="1">
      <x v="15"/>
    </i>
    <i r="2">
      <x v="5"/>
    </i>
    <i r="2">
      <x v="6"/>
    </i>
    <i r="2">
      <x v="18"/>
    </i>
    <i r="2">
      <x v="41"/>
    </i>
    <i r="1">
      <x v="16"/>
    </i>
    <i r="2">
      <x v="42"/>
    </i>
    <i r="2">
      <x v="58"/>
    </i>
    <i r="2">
      <x v="116"/>
    </i>
    <i r="2">
      <x v="117"/>
    </i>
    <i r="1">
      <x v="17"/>
    </i>
    <i r="2">
      <x v="24"/>
    </i>
    <i r="2">
      <x v="25"/>
    </i>
    <i r="1">
      <x v="18"/>
    </i>
    <i r="2">
      <x v="3"/>
    </i>
    <i r="2">
      <x v="82"/>
    </i>
    <i r="1">
      <x v="19"/>
    </i>
    <i r="2">
      <x v="59"/>
    </i>
    <i r="2">
      <x v="77"/>
    </i>
    <i r="2">
      <x v="118"/>
    </i>
    <i r="1">
      <x v="20"/>
    </i>
    <i r="2">
      <x v="27"/>
    </i>
    <i r="2">
      <x v="35"/>
    </i>
    <i r="2">
      <x v="58"/>
    </i>
    <i r="2">
      <x v="91"/>
    </i>
    <i>
      <x v="2"/>
    </i>
    <i r="1">
      <x v="21"/>
    </i>
    <i r="2">
      <x v="14"/>
    </i>
    <i r="2">
      <x v="43"/>
    </i>
    <i r="1">
      <x v="22"/>
    </i>
    <i r="2">
      <x v="60"/>
    </i>
    <i r="2">
      <x v="62"/>
    </i>
    <i r="1">
      <x v="23"/>
    </i>
    <i r="2">
      <x v="12"/>
    </i>
    <i r="2">
      <x v="33"/>
    </i>
    <i r="2">
      <x v="63"/>
    </i>
    <i r="2">
      <x v="91"/>
    </i>
    <i r="1">
      <x v="24"/>
    </i>
    <i r="2">
      <x v="48"/>
    </i>
    <i r="2">
      <x v="57"/>
    </i>
    <i r="2">
      <x v="61"/>
    </i>
    <i r="1">
      <x v="25"/>
    </i>
    <i r="2">
      <x v="4"/>
    </i>
    <i r="2">
      <x v="28"/>
    </i>
    <i r="2">
      <x v="29"/>
    </i>
    <i r="2">
      <x v="99"/>
    </i>
    <i r="2">
      <x v="100"/>
    </i>
    <i r="1">
      <x v="26"/>
    </i>
    <i r="2">
      <x/>
    </i>
    <i r="2">
      <x v="22"/>
    </i>
    <i r="2">
      <x v="31"/>
    </i>
    <i r="2">
      <x v="47"/>
    </i>
    <i r="2">
      <x v="65"/>
    </i>
    <i r="1">
      <x v="27"/>
    </i>
    <i r="2">
      <x v="46"/>
    </i>
    <i r="2">
      <x v="53"/>
    </i>
    <i r="2">
      <x v="54"/>
    </i>
    <i r="1">
      <x v="28"/>
    </i>
    <i r="2">
      <x v="10"/>
    </i>
    <i r="2">
      <x v="20"/>
    </i>
    <i r="2">
      <x v="51"/>
    </i>
    <i r="2">
      <x v="78"/>
    </i>
    <i r="1">
      <x v="29"/>
    </i>
    <i r="2">
      <x v="45"/>
    </i>
    <i r="2">
      <x v="92"/>
    </i>
    <i r="1">
      <x v="30"/>
    </i>
    <i r="2">
      <x v="51"/>
    </i>
    <i r="2">
      <x v="101"/>
    </i>
    <i r="1">
      <x v="31"/>
    </i>
    <i r="2">
      <x v="56"/>
    </i>
    <i r="2">
      <x v="119"/>
    </i>
    <i r="1">
      <x v="32"/>
    </i>
    <i r="2">
      <x v="51"/>
    </i>
    <i r="1">
      <x v="33"/>
    </i>
    <i r="2">
      <x v="15"/>
    </i>
    <i r="1">
      <x v="34"/>
    </i>
    <i r="2">
      <x v="11"/>
    </i>
    <i r="2">
      <x v="21"/>
    </i>
    <i r="2">
      <x v="51"/>
    </i>
    <i r="1">
      <x v="35"/>
    </i>
    <i r="2">
      <x v="1"/>
    </i>
    <i r="2">
      <x v="64"/>
    </i>
    <i r="2">
      <x v="120"/>
    </i>
    <i r="1">
      <x v="36"/>
    </i>
    <i r="2">
      <x v="52"/>
    </i>
    <i r="2">
      <x v="64"/>
    </i>
    <i>
      <x v="3"/>
    </i>
    <i t="grand">
      <x/>
    </i>
  </rowItems>
  <colItems count="1">
    <i/>
  </colItems>
  <dataFields count="1">
    <dataField name="Soma de Total Horas" fld="8" baseField="2" baseItem="0" numFmtId="46"/>
  </dataFields>
  <formats count="13"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  <reference field="2" count="1" selected="0">
            <x v="0"/>
          </reference>
        </references>
      </pivotArea>
    </format>
    <format dxfId="20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11" count="43">
            <x v="3"/>
            <x v="5"/>
            <x v="6"/>
            <x v="8"/>
            <x v="9"/>
            <x v="13"/>
            <x v="16"/>
            <x v="17"/>
            <x v="18"/>
            <x v="23"/>
            <x v="24"/>
            <x v="25"/>
            <x v="26"/>
            <x v="32"/>
            <x v="37"/>
            <x v="38"/>
            <x v="39"/>
            <x v="40"/>
            <x v="41"/>
            <x v="42"/>
            <x v="44"/>
            <x v="49"/>
            <x v="58"/>
            <x v="59"/>
            <x v="66"/>
            <x v="68"/>
            <x v="69"/>
            <x v="70"/>
            <x v="79"/>
            <x v="81"/>
            <x v="82"/>
            <x v="84"/>
            <x v="85"/>
            <x v="86"/>
            <x v="87"/>
            <x v="88"/>
            <x v="89"/>
            <x v="93"/>
            <x v="94"/>
            <x v="95"/>
            <x v="96"/>
            <x v="97"/>
            <x v="98"/>
          </reference>
        </references>
      </pivotArea>
    </format>
    <format dxfId="19">
      <pivotArea dataOnly="0" labelOnly="1" fieldPosition="0">
        <references count="3">
          <reference field="1" count="1" selected="0">
            <x v="19"/>
          </reference>
          <reference field="2" count="1" selected="0">
            <x v="1"/>
          </reference>
          <reference field="11" count="44">
            <x v="0"/>
            <x v="1"/>
            <x v="4"/>
            <x v="10"/>
            <x v="11"/>
            <x v="12"/>
            <x v="14"/>
            <x v="15"/>
            <x v="20"/>
            <x v="21"/>
            <x v="22"/>
            <x v="27"/>
            <x v="28"/>
            <x v="29"/>
            <x v="31"/>
            <x v="33"/>
            <x v="34"/>
            <x v="35"/>
            <x v="36"/>
            <x v="43"/>
            <x v="45"/>
            <x v="46"/>
            <x v="47"/>
            <x v="48"/>
            <x v="51"/>
            <x v="52"/>
            <x v="53"/>
            <x v="54"/>
            <x v="56"/>
            <x v="57"/>
            <x v="58"/>
            <x v="60"/>
            <x v="61"/>
            <x v="62"/>
            <x v="63"/>
            <x v="64"/>
            <x v="65"/>
            <x v="78"/>
            <x v="90"/>
            <x v="91"/>
            <x v="92"/>
            <x v="99"/>
            <x v="100"/>
            <x v="101"/>
          </reference>
        </references>
      </pivotArea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1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  <reference field="2" count="1" selected="0">
            <x v="0"/>
          </reference>
        </references>
      </pivotArea>
    </format>
    <format dxfId="14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11" count="43">
            <x v="3"/>
            <x v="5"/>
            <x v="6"/>
            <x v="8"/>
            <x v="9"/>
            <x v="13"/>
            <x v="16"/>
            <x v="17"/>
            <x v="18"/>
            <x v="23"/>
            <x v="24"/>
            <x v="25"/>
            <x v="26"/>
            <x v="32"/>
            <x v="37"/>
            <x v="38"/>
            <x v="39"/>
            <x v="40"/>
            <x v="41"/>
            <x v="42"/>
            <x v="44"/>
            <x v="49"/>
            <x v="58"/>
            <x v="59"/>
            <x v="66"/>
            <x v="68"/>
            <x v="69"/>
            <x v="70"/>
            <x v="79"/>
            <x v="81"/>
            <x v="82"/>
            <x v="84"/>
            <x v="85"/>
            <x v="86"/>
            <x v="87"/>
            <x v="88"/>
            <x v="89"/>
            <x v="93"/>
            <x v="94"/>
            <x v="95"/>
            <x v="96"/>
            <x v="97"/>
            <x v="98"/>
          </reference>
        </references>
      </pivotArea>
    </format>
    <format dxfId="13">
      <pivotArea dataOnly="0" labelOnly="1" fieldPosition="0">
        <references count="3">
          <reference field="1" count="1" selected="0">
            <x v="19"/>
          </reference>
          <reference field="2" count="1" selected="0">
            <x v="1"/>
          </reference>
          <reference field="11" count="44">
            <x v="0"/>
            <x v="1"/>
            <x v="4"/>
            <x v="10"/>
            <x v="11"/>
            <x v="12"/>
            <x v="14"/>
            <x v="15"/>
            <x v="20"/>
            <x v="21"/>
            <x v="22"/>
            <x v="27"/>
            <x v="28"/>
            <x v="29"/>
            <x v="31"/>
            <x v="33"/>
            <x v="34"/>
            <x v="35"/>
            <x v="36"/>
            <x v="43"/>
            <x v="45"/>
            <x v="46"/>
            <x v="47"/>
            <x v="48"/>
            <x v="51"/>
            <x v="52"/>
            <x v="53"/>
            <x v="54"/>
            <x v="56"/>
            <x v="57"/>
            <x v="58"/>
            <x v="60"/>
            <x v="61"/>
            <x v="62"/>
            <x v="63"/>
            <x v="64"/>
            <x v="65"/>
            <x v="78"/>
            <x v="90"/>
            <x v="91"/>
            <x v="92"/>
            <x v="99"/>
            <x v="100"/>
            <x v="10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workbookViewId="0">
      <selection activeCell="A129" activeCellId="31" sqref="A8 A10 A12 A14:A18 A21:A23 A25:A27 A29:A31 A33:A35 A37 A39:A40 A42:A44 A46:A49 A51 A53:A55 A57:A59 A61:A64 A66:A69 A71:A72 A74:A75 A77:A79 A81:A84 A87:A88 A90:A91 A93:A96 A98:A100 A102:A106 A108:A112 A114:A116 A118:A121 A123:A124 A126:A127 A129:A130 A132 A134 A136:A138 A140:A142 A144:A145"/>
      <pivotSelection pane="bottomRight" showHeader="1" dimension="2" activeRow="128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238.42578125" style="2" customWidth="1"/>
    <col min="2" max="2" width="19.140625" customWidth="1"/>
    <col min="3" max="3" width="19.140625" bestFit="1" customWidth="1"/>
  </cols>
  <sheetData>
    <row r="1" spans="1:2" x14ac:dyDescent="0.25">
      <c r="A1" s="17" t="s">
        <v>91</v>
      </c>
      <c r="B1" s="17"/>
    </row>
    <row r="2" spans="1:2" x14ac:dyDescent="0.25">
      <c r="A2" s="18" t="s">
        <v>92</v>
      </c>
      <c r="B2" s="18"/>
    </row>
    <row r="3" spans="1:2" x14ac:dyDescent="0.25">
      <c r="A3" s="18" t="s">
        <v>93</v>
      </c>
      <c r="B3" s="18"/>
    </row>
    <row r="5" spans="1:2" x14ac:dyDescent="0.25">
      <c r="A5" s="9" t="s">
        <v>74</v>
      </c>
      <c r="B5" t="s">
        <v>76</v>
      </c>
    </row>
    <row r="6" spans="1:2" x14ac:dyDescent="0.25">
      <c r="A6" s="10">
        <v>1</v>
      </c>
      <c r="B6" s="1">
        <v>0.61458333333333337</v>
      </c>
    </row>
    <row r="7" spans="1:2" x14ac:dyDescent="0.25">
      <c r="A7" s="11">
        <v>41653</v>
      </c>
      <c r="B7" s="1">
        <v>6.25E-2</v>
      </c>
    </row>
    <row r="8" spans="1:2" x14ac:dyDescent="0.25">
      <c r="A8" s="10" t="s">
        <v>94</v>
      </c>
      <c r="B8" s="1">
        <v>6.25E-2</v>
      </c>
    </row>
    <row r="9" spans="1:2" x14ac:dyDescent="0.25">
      <c r="A9" s="11">
        <v>41654</v>
      </c>
      <c r="B9" s="1">
        <v>4.1666666666666664E-2</v>
      </c>
    </row>
    <row r="10" spans="1:2" x14ac:dyDescent="0.25">
      <c r="A10" s="20" t="s">
        <v>95</v>
      </c>
      <c r="B10" s="1">
        <v>4.1666666666666664E-2</v>
      </c>
    </row>
    <row r="11" spans="1:2" x14ac:dyDescent="0.25">
      <c r="A11" s="11">
        <v>41656</v>
      </c>
      <c r="B11" s="1">
        <v>6.25E-2</v>
      </c>
    </row>
    <row r="12" spans="1:2" x14ac:dyDescent="0.25">
      <c r="A12" s="20" t="s">
        <v>17</v>
      </c>
      <c r="B12" s="1">
        <v>6.25E-2</v>
      </c>
    </row>
    <row r="13" spans="1:2" x14ac:dyDescent="0.25">
      <c r="A13" s="11">
        <v>41670</v>
      </c>
      <c r="B13" s="1">
        <v>0.44791666666666663</v>
      </c>
    </row>
    <row r="14" spans="1:2" x14ac:dyDescent="0.25">
      <c r="A14" s="20" t="s">
        <v>22</v>
      </c>
      <c r="B14" s="1">
        <v>4.1666666666666664E-2</v>
      </c>
    </row>
    <row r="15" spans="1:2" x14ac:dyDescent="0.25">
      <c r="A15" s="20" t="s">
        <v>23</v>
      </c>
      <c r="B15" s="1">
        <v>4.1666666666666664E-2</v>
      </c>
    </row>
    <row r="16" spans="1:2" x14ac:dyDescent="0.25">
      <c r="A16" s="20" t="s">
        <v>99</v>
      </c>
      <c r="B16" s="1">
        <v>0.15625</v>
      </c>
    </row>
    <row r="17" spans="1:2" x14ac:dyDescent="0.25">
      <c r="A17" s="20" t="s">
        <v>114</v>
      </c>
      <c r="B17" s="1">
        <v>0.125</v>
      </c>
    </row>
    <row r="18" spans="1:2" x14ac:dyDescent="0.25">
      <c r="A18" s="20" t="s">
        <v>111</v>
      </c>
      <c r="B18" s="1">
        <v>8.3333333333333329E-2</v>
      </c>
    </row>
    <row r="19" spans="1:2" x14ac:dyDescent="0.25">
      <c r="A19" s="10">
        <v>2</v>
      </c>
      <c r="B19" s="1">
        <v>9.2395833333333339</v>
      </c>
    </row>
    <row r="20" spans="1:2" x14ac:dyDescent="0.25">
      <c r="A20" s="19">
        <v>41675</v>
      </c>
      <c r="B20" s="1">
        <v>0.625</v>
      </c>
    </row>
    <row r="21" spans="1:2" x14ac:dyDescent="0.25">
      <c r="A21" s="20" t="s">
        <v>112</v>
      </c>
      <c r="B21" s="1">
        <v>0.14583333333333334</v>
      </c>
    </row>
    <row r="22" spans="1:2" x14ac:dyDescent="0.25">
      <c r="A22" s="20" t="s">
        <v>113</v>
      </c>
      <c r="B22" s="1">
        <v>0.4375</v>
      </c>
    </row>
    <row r="23" spans="1:2" x14ac:dyDescent="0.25">
      <c r="A23" s="20" t="s">
        <v>115</v>
      </c>
      <c r="B23" s="1">
        <v>4.1666666666666664E-2</v>
      </c>
    </row>
    <row r="24" spans="1:2" x14ac:dyDescent="0.25">
      <c r="A24" s="19">
        <v>41676</v>
      </c>
      <c r="B24" s="1">
        <v>0.625</v>
      </c>
    </row>
    <row r="25" spans="1:2" x14ac:dyDescent="0.25">
      <c r="A25" s="20" t="s">
        <v>25</v>
      </c>
      <c r="B25" s="1">
        <v>4.1666666666666664E-2</v>
      </c>
    </row>
    <row r="26" spans="1:2" x14ac:dyDescent="0.25">
      <c r="A26" s="20" t="s">
        <v>19</v>
      </c>
      <c r="B26" s="1">
        <v>8.3333333333333329E-2</v>
      </c>
    </row>
    <row r="27" spans="1:2" x14ac:dyDescent="0.25">
      <c r="A27" s="20" t="s">
        <v>116</v>
      </c>
      <c r="B27" s="1">
        <v>0.5</v>
      </c>
    </row>
    <row r="28" spans="1:2" x14ac:dyDescent="0.25">
      <c r="A28" s="19">
        <v>41680</v>
      </c>
      <c r="B28" s="1">
        <v>0.58333333333333326</v>
      </c>
    </row>
    <row r="29" spans="1:2" x14ac:dyDescent="0.25">
      <c r="A29" s="20" t="s">
        <v>103</v>
      </c>
      <c r="B29" s="1">
        <v>0.25</v>
      </c>
    </row>
    <row r="30" spans="1:2" x14ac:dyDescent="0.25">
      <c r="A30" s="20" t="s">
        <v>117</v>
      </c>
      <c r="B30" s="1">
        <v>0.16666666666666666</v>
      </c>
    </row>
    <row r="31" spans="1:2" x14ac:dyDescent="0.25">
      <c r="A31" s="20" t="s">
        <v>119</v>
      </c>
      <c r="B31" s="1">
        <v>0.16666666666666666</v>
      </c>
    </row>
    <row r="32" spans="1:2" x14ac:dyDescent="0.25">
      <c r="A32" s="19">
        <v>41681</v>
      </c>
      <c r="B32" s="1">
        <v>0.49999999999999994</v>
      </c>
    </row>
    <row r="33" spans="1:2" x14ac:dyDescent="0.25">
      <c r="A33" s="20" t="s">
        <v>28</v>
      </c>
      <c r="B33" s="1">
        <v>4.1666666666666664E-2</v>
      </c>
    </row>
    <row r="34" spans="1:2" x14ac:dyDescent="0.25">
      <c r="A34" s="20" t="s">
        <v>19</v>
      </c>
      <c r="B34" s="1">
        <v>4.1666666666666664E-2</v>
      </c>
    </row>
    <row r="35" spans="1:2" x14ac:dyDescent="0.25">
      <c r="A35" s="20" t="s">
        <v>120</v>
      </c>
      <c r="B35" s="1">
        <v>0.41666666666666663</v>
      </c>
    </row>
    <row r="36" spans="1:2" x14ac:dyDescent="0.25">
      <c r="A36" s="19">
        <v>41682</v>
      </c>
      <c r="B36" s="1">
        <v>0.66666666666666663</v>
      </c>
    </row>
    <row r="37" spans="1:2" x14ac:dyDescent="0.25">
      <c r="A37" s="20" t="s">
        <v>105</v>
      </c>
      <c r="B37" s="1">
        <v>0.66666666666666663</v>
      </c>
    </row>
    <row r="38" spans="1:2" x14ac:dyDescent="0.25">
      <c r="A38" s="19">
        <v>41683</v>
      </c>
      <c r="B38" s="1">
        <v>0.45833333333333331</v>
      </c>
    </row>
    <row r="39" spans="1:2" x14ac:dyDescent="0.25">
      <c r="A39" s="20" t="s">
        <v>84</v>
      </c>
      <c r="B39" s="1">
        <v>0.20833333333333331</v>
      </c>
    </row>
    <row r="40" spans="1:2" x14ac:dyDescent="0.25">
      <c r="A40" s="20" t="s">
        <v>121</v>
      </c>
      <c r="B40" s="1">
        <v>0.25</v>
      </c>
    </row>
    <row r="41" spans="1:2" x14ac:dyDescent="0.25">
      <c r="A41" s="19">
        <v>41684</v>
      </c>
      <c r="B41" s="1">
        <v>0.59375</v>
      </c>
    </row>
    <row r="42" spans="1:2" x14ac:dyDescent="0.25">
      <c r="A42" s="20" t="s">
        <v>84</v>
      </c>
      <c r="B42" s="1">
        <v>0.13541666666666666</v>
      </c>
    </row>
    <row r="43" spans="1:2" x14ac:dyDescent="0.25">
      <c r="A43" s="20" t="s">
        <v>96</v>
      </c>
      <c r="B43" s="1">
        <v>0.3125</v>
      </c>
    </row>
    <row r="44" spans="1:2" x14ac:dyDescent="0.25">
      <c r="A44" s="20" t="s">
        <v>104</v>
      </c>
      <c r="B44" s="1">
        <v>0.14583333333333334</v>
      </c>
    </row>
    <row r="45" spans="1:2" x14ac:dyDescent="0.25">
      <c r="A45" s="19">
        <v>41687</v>
      </c>
      <c r="B45" s="1">
        <v>0.45833333333333331</v>
      </c>
    </row>
    <row r="46" spans="1:2" x14ac:dyDescent="0.25">
      <c r="A46" s="20" t="s">
        <v>32</v>
      </c>
      <c r="B46" s="1">
        <v>0.16666666666666666</v>
      </c>
    </row>
    <row r="47" spans="1:2" x14ac:dyDescent="0.25">
      <c r="A47" s="20" t="s">
        <v>31</v>
      </c>
      <c r="B47" s="1">
        <v>4.1666666666666664E-2</v>
      </c>
    </row>
    <row r="48" spans="1:2" x14ac:dyDescent="0.25">
      <c r="A48" s="20" t="s">
        <v>90</v>
      </c>
      <c r="B48" s="1">
        <v>0.125</v>
      </c>
    </row>
    <row r="49" spans="1:2" x14ac:dyDescent="0.25">
      <c r="A49" s="20" t="s">
        <v>122</v>
      </c>
      <c r="B49" s="1">
        <v>0.125</v>
      </c>
    </row>
    <row r="50" spans="1:2" x14ac:dyDescent="0.25">
      <c r="A50" s="19">
        <v>41688</v>
      </c>
      <c r="B50" s="1">
        <v>0.33333333333333331</v>
      </c>
    </row>
    <row r="51" spans="1:2" x14ac:dyDescent="0.25">
      <c r="A51" s="20" t="s">
        <v>84</v>
      </c>
      <c r="B51" s="1">
        <v>0.33333333333333331</v>
      </c>
    </row>
    <row r="52" spans="1:2" x14ac:dyDescent="0.25">
      <c r="A52" s="19">
        <v>41689</v>
      </c>
      <c r="B52" s="1">
        <v>0.5625</v>
      </c>
    </row>
    <row r="53" spans="1:2" x14ac:dyDescent="0.25">
      <c r="A53" s="20" t="s">
        <v>33</v>
      </c>
      <c r="B53" s="1">
        <v>0.14583333333333334</v>
      </c>
    </row>
    <row r="54" spans="1:2" x14ac:dyDescent="0.25">
      <c r="A54" s="20" t="s">
        <v>123</v>
      </c>
      <c r="B54" s="1">
        <v>0.16666666666666666</v>
      </c>
    </row>
    <row r="55" spans="1:2" x14ac:dyDescent="0.25">
      <c r="A55" s="20" t="s">
        <v>106</v>
      </c>
      <c r="B55" s="1">
        <v>0.25</v>
      </c>
    </row>
    <row r="56" spans="1:2" x14ac:dyDescent="0.25">
      <c r="A56" s="19">
        <v>41690</v>
      </c>
      <c r="B56" s="1">
        <v>0.64583333333333326</v>
      </c>
    </row>
    <row r="57" spans="1:2" x14ac:dyDescent="0.25">
      <c r="A57" s="20" t="s">
        <v>30</v>
      </c>
      <c r="B57" s="1">
        <v>0.29166666666666663</v>
      </c>
    </row>
    <row r="58" spans="1:2" x14ac:dyDescent="0.25">
      <c r="A58" s="20" t="s">
        <v>84</v>
      </c>
      <c r="B58" s="1">
        <v>0.3125</v>
      </c>
    </row>
    <row r="59" spans="1:2" x14ac:dyDescent="0.25">
      <c r="A59" s="20" t="s">
        <v>35</v>
      </c>
      <c r="B59" s="1">
        <v>4.1666666666666664E-2</v>
      </c>
    </row>
    <row r="60" spans="1:2" x14ac:dyDescent="0.25">
      <c r="A60" s="19">
        <v>41691</v>
      </c>
      <c r="B60" s="1">
        <v>0.58333333333333326</v>
      </c>
    </row>
    <row r="61" spans="1:2" x14ac:dyDescent="0.25">
      <c r="A61" s="20" t="s">
        <v>83</v>
      </c>
      <c r="B61" s="1">
        <v>0.16666666666666666</v>
      </c>
    </row>
    <row r="62" spans="1:2" x14ac:dyDescent="0.25">
      <c r="A62" s="20" t="s">
        <v>82</v>
      </c>
      <c r="B62" s="1">
        <v>0.16666666666666666</v>
      </c>
    </row>
    <row r="63" spans="1:2" x14ac:dyDescent="0.25">
      <c r="A63" s="20" t="s">
        <v>36</v>
      </c>
      <c r="B63" s="1">
        <v>0.20833333333333334</v>
      </c>
    </row>
    <row r="64" spans="1:2" x14ac:dyDescent="0.25">
      <c r="A64" s="20" t="s">
        <v>37</v>
      </c>
      <c r="B64" s="1">
        <v>4.1666666666666664E-2</v>
      </c>
    </row>
    <row r="65" spans="1:2" x14ac:dyDescent="0.25">
      <c r="A65" s="19">
        <v>41694</v>
      </c>
      <c r="B65" s="1">
        <v>0.58333333333333326</v>
      </c>
    </row>
    <row r="66" spans="1:2" x14ac:dyDescent="0.25">
      <c r="A66" s="20" t="s">
        <v>39</v>
      </c>
      <c r="B66" s="1">
        <v>4.1666666666666664E-2</v>
      </c>
    </row>
    <row r="67" spans="1:2" x14ac:dyDescent="0.25">
      <c r="A67" s="20" t="s">
        <v>38</v>
      </c>
      <c r="B67" s="1">
        <v>0.20833333333333331</v>
      </c>
    </row>
    <row r="68" spans="1:2" x14ac:dyDescent="0.25">
      <c r="A68" s="20" t="s">
        <v>107</v>
      </c>
      <c r="B68" s="1">
        <v>0.16666666666666666</v>
      </c>
    </row>
    <row r="69" spans="1:2" x14ac:dyDescent="0.25">
      <c r="A69" s="20" t="s">
        <v>108</v>
      </c>
      <c r="B69" s="1">
        <v>0.16666666666666666</v>
      </c>
    </row>
    <row r="70" spans="1:2" x14ac:dyDescent="0.25">
      <c r="A70" s="19">
        <v>41695</v>
      </c>
      <c r="B70" s="1">
        <v>0.41666666666666663</v>
      </c>
    </row>
    <row r="71" spans="1:2" x14ac:dyDescent="0.25">
      <c r="A71" s="20" t="s">
        <v>85</v>
      </c>
      <c r="B71" s="1">
        <v>0.16666666666666666</v>
      </c>
    </row>
    <row r="72" spans="1:2" x14ac:dyDescent="0.25">
      <c r="A72" s="20" t="s">
        <v>86</v>
      </c>
      <c r="B72" s="1">
        <v>0.25</v>
      </c>
    </row>
    <row r="73" spans="1:2" x14ac:dyDescent="0.25">
      <c r="A73" s="19">
        <v>41696</v>
      </c>
      <c r="B73" s="1">
        <v>0.5</v>
      </c>
    </row>
    <row r="74" spans="1:2" x14ac:dyDescent="0.25">
      <c r="A74" s="20" t="s">
        <v>88</v>
      </c>
      <c r="B74" s="1">
        <v>0.33333333333333331</v>
      </c>
    </row>
    <row r="75" spans="1:2" x14ac:dyDescent="0.25">
      <c r="A75" s="20" t="s">
        <v>87</v>
      </c>
      <c r="B75" s="1">
        <v>0.16666666666666666</v>
      </c>
    </row>
    <row r="76" spans="1:2" x14ac:dyDescent="0.25">
      <c r="A76" s="19">
        <v>41697</v>
      </c>
      <c r="B76" s="1">
        <v>0.54166666666666663</v>
      </c>
    </row>
    <row r="77" spans="1:2" x14ac:dyDescent="0.25">
      <c r="A77" s="20" t="s">
        <v>89</v>
      </c>
      <c r="B77" s="1">
        <v>0.16666666666666666</v>
      </c>
    </row>
    <row r="78" spans="1:2" x14ac:dyDescent="0.25">
      <c r="A78" s="20" t="s">
        <v>109</v>
      </c>
      <c r="B78" s="1">
        <v>0.20833333333333334</v>
      </c>
    </row>
    <row r="79" spans="1:2" x14ac:dyDescent="0.25">
      <c r="A79" s="20" t="s">
        <v>110</v>
      </c>
      <c r="B79" s="1">
        <v>0.16666666666666666</v>
      </c>
    </row>
    <row r="80" spans="1:2" x14ac:dyDescent="0.25">
      <c r="A80" s="19">
        <v>41698</v>
      </c>
      <c r="B80" s="1">
        <v>0.5625</v>
      </c>
    </row>
    <row r="81" spans="1:2" x14ac:dyDescent="0.25">
      <c r="A81" s="20" t="s">
        <v>78</v>
      </c>
      <c r="B81" s="1">
        <v>0.14583333333333334</v>
      </c>
    </row>
    <row r="82" spans="1:2" x14ac:dyDescent="0.25">
      <c r="A82" s="20" t="s">
        <v>81</v>
      </c>
      <c r="B82" s="1">
        <v>4.1666666666666664E-2</v>
      </c>
    </row>
    <row r="83" spans="1:2" x14ac:dyDescent="0.25">
      <c r="A83" s="20" t="s">
        <v>38</v>
      </c>
      <c r="B83" s="1">
        <v>0.16666666666666666</v>
      </c>
    </row>
    <row r="84" spans="1:2" x14ac:dyDescent="0.25">
      <c r="A84" s="20" t="s">
        <v>97</v>
      </c>
      <c r="B84" s="1">
        <v>0.20833333333333334</v>
      </c>
    </row>
    <row r="85" spans="1:2" x14ac:dyDescent="0.25">
      <c r="A85" s="10">
        <v>3</v>
      </c>
      <c r="B85" s="1">
        <v>8.1250000000000018</v>
      </c>
    </row>
    <row r="86" spans="1:2" x14ac:dyDescent="0.25">
      <c r="A86" s="19">
        <v>41703</v>
      </c>
      <c r="B86" s="1">
        <v>0.29166666666666669</v>
      </c>
    </row>
    <row r="87" spans="1:2" x14ac:dyDescent="0.25">
      <c r="A87" s="20" t="s">
        <v>42</v>
      </c>
      <c r="B87" s="1">
        <v>0.25</v>
      </c>
    </row>
    <row r="88" spans="1:2" x14ac:dyDescent="0.25">
      <c r="A88" s="20" t="s">
        <v>77</v>
      </c>
      <c r="B88" s="1">
        <v>4.1666666666666664E-2</v>
      </c>
    </row>
    <row r="89" spans="1:2" x14ac:dyDescent="0.25">
      <c r="A89" s="19">
        <v>41704</v>
      </c>
      <c r="B89" s="1">
        <v>0.66666666666666663</v>
      </c>
    </row>
    <row r="90" spans="1:2" x14ac:dyDescent="0.25">
      <c r="A90" s="20" t="s">
        <v>44</v>
      </c>
      <c r="B90" s="1">
        <v>0.33333333333333331</v>
      </c>
    </row>
    <row r="91" spans="1:2" x14ac:dyDescent="0.25">
      <c r="A91" s="20" t="s">
        <v>43</v>
      </c>
      <c r="B91" s="1">
        <v>0.33333333333333331</v>
      </c>
    </row>
    <row r="92" spans="1:2" x14ac:dyDescent="0.25">
      <c r="A92" s="19">
        <v>41705</v>
      </c>
      <c r="B92" s="1">
        <v>0.58333333333333337</v>
      </c>
    </row>
    <row r="93" spans="1:2" x14ac:dyDescent="0.25">
      <c r="A93" s="20" t="s">
        <v>47</v>
      </c>
      <c r="B93" s="1">
        <v>0.1875</v>
      </c>
    </row>
    <row r="94" spans="1:2" x14ac:dyDescent="0.25">
      <c r="A94" s="20" t="s">
        <v>46</v>
      </c>
      <c r="B94" s="1">
        <v>4.1666666666666664E-2</v>
      </c>
    </row>
    <row r="95" spans="1:2" x14ac:dyDescent="0.25">
      <c r="A95" s="20" t="s">
        <v>45</v>
      </c>
      <c r="B95" s="1">
        <v>0.14583333333333334</v>
      </c>
    </row>
    <row r="96" spans="1:2" x14ac:dyDescent="0.25">
      <c r="A96" s="20" t="s">
        <v>97</v>
      </c>
      <c r="B96" s="1">
        <v>0.20833333333333334</v>
      </c>
    </row>
    <row r="97" spans="1:2" x14ac:dyDescent="0.25">
      <c r="A97" s="19">
        <v>41708</v>
      </c>
      <c r="B97" s="1">
        <v>0.66666666666666663</v>
      </c>
    </row>
    <row r="98" spans="1:2" x14ac:dyDescent="0.25">
      <c r="A98" s="20" t="s">
        <v>50</v>
      </c>
      <c r="B98" s="1">
        <v>0.16666666666666666</v>
      </c>
    </row>
    <row r="99" spans="1:2" x14ac:dyDescent="0.25">
      <c r="A99" s="20" t="s">
        <v>48</v>
      </c>
      <c r="B99" s="1">
        <v>0.33333333333333331</v>
      </c>
    </row>
    <row r="100" spans="1:2" x14ac:dyDescent="0.25">
      <c r="A100" s="20" t="s">
        <v>49</v>
      </c>
      <c r="B100" s="1">
        <v>0.16666666666666666</v>
      </c>
    </row>
    <row r="101" spans="1:2" x14ac:dyDescent="0.25">
      <c r="A101" s="19">
        <v>41709</v>
      </c>
      <c r="B101" s="1">
        <v>0.66666666666666674</v>
      </c>
    </row>
    <row r="102" spans="1:2" x14ac:dyDescent="0.25">
      <c r="A102" s="20" t="s">
        <v>54</v>
      </c>
      <c r="B102" s="1">
        <v>0.16666666666666666</v>
      </c>
    </row>
    <row r="103" spans="1:2" x14ac:dyDescent="0.25">
      <c r="A103" s="20" t="s">
        <v>51</v>
      </c>
      <c r="B103" s="1">
        <v>0.16666666666666666</v>
      </c>
    </row>
    <row r="104" spans="1:2" x14ac:dyDescent="0.25">
      <c r="A104" s="20" t="s">
        <v>53</v>
      </c>
      <c r="B104" s="1">
        <v>0.16666666666666666</v>
      </c>
    </row>
    <row r="105" spans="1:2" x14ac:dyDescent="0.25">
      <c r="A105" s="20" t="s">
        <v>101</v>
      </c>
      <c r="B105" s="1">
        <v>8.3333333333333329E-2</v>
      </c>
    </row>
    <row r="106" spans="1:2" x14ac:dyDescent="0.25">
      <c r="A106" s="20" t="s">
        <v>100</v>
      </c>
      <c r="B106" s="1">
        <v>8.3333333333333329E-2</v>
      </c>
    </row>
    <row r="107" spans="1:2" x14ac:dyDescent="0.25">
      <c r="A107" s="19">
        <v>41710</v>
      </c>
      <c r="B107" s="1">
        <v>0.66666666666666663</v>
      </c>
    </row>
    <row r="108" spans="1:2" x14ac:dyDescent="0.25">
      <c r="A108" s="20" t="s">
        <v>57</v>
      </c>
      <c r="B108" s="1">
        <v>8.3333333333333329E-2</v>
      </c>
    </row>
    <row r="109" spans="1:2" x14ac:dyDescent="0.25">
      <c r="A109" s="20" t="s">
        <v>55</v>
      </c>
      <c r="B109" s="1">
        <v>0.16666666666666666</v>
      </c>
    </row>
    <row r="110" spans="1:2" x14ac:dyDescent="0.25">
      <c r="A110" s="20" t="s">
        <v>59</v>
      </c>
      <c r="B110" s="1">
        <v>0.16666666666666666</v>
      </c>
    </row>
    <row r="111" spans="1:2" x14ac:dyDescent="0.25">
      <c r="A111" s="20" t="s">
        <v>58</v>
      </c>
      <c r="B111" s="1">
        <v>8.3333333333333329E-2</v>
      </c>
    </row>
    <row r="112" spans="1:2" x14ac:dyDescent="0.25">
      <c r="A112" s="20" t="s">
        <v>60</v>
      </c>
      <c r="B112" s="1">
        <v>0.16666666666666666</v>
      </c>
    </row>
    <row r="113" spans="1:2" x14ac:dyDescent="0.25">
      <c r="A113" s="19">
        <v>41711</v>
      </c>
      <c r="B113" s="1">
        <v>0.66666666666666663</v>
      </c>
    </row>
    <row r="114" spans="1:2" x14ac:dyDescent="0.25">
      <c r="A114" s="20" t="s">
        <v>61</v>
      </c>
      <c r="B114" s="1">
        <v>0.16666666666666666</v>
      </c>
    </row>
    <row r="115" spans="1:2" x14ac:dyDescent="0.25">
      <c r="A115" s="20" t="s">
        <v>62</v>
      </c>
      <c r="B115" s="1">
        <v>0.33333333333333331</v>
      </c>
    </row>
    <row r="116" spans="1:2" x14ac:dyDescent="0.25">
      <c r="A116" s="20" t="s">
        <v>63</v>
      </c>
      <c r="B116" s="1">
        <v>0.16666666666666666</v>
      </c>
    </row>
    <row r="117" spans="1:2" x14ac:dyDescent="0.25">
      <c r="A117" s="19">
        <v>41712</v>
      </c>
      <c r="B117" s="1">
        <v>0.54166666666666663</v>
      </c>
    </row>
    <row r="118" spans="1:2" x14ac:dyDescent="0.25">
      <c r="A118" s="20" t="s">
        <v>65</v>
      </c>
      <c r="B118" s="1">
        <v>0.16666666666666666</v>
      </c>
    </row>
    <row r="119" spans="1:2" x14ac:dyDescent="0.25">
      <c r="A119" s="20" t="s">
        <v>80</v>
      </c>
      <c r="B119" s="1">
        <v>4.1666666666666664E-2</v>
      </c>
    </row>
    <row r="120" spans="1:2" x14ac:dyDescent="0.25">
      <c r="A120" s="20" t="s">
        <v>64</v>
      </c>
      <c r="B120" s="1">
        <v>0.125</v>
      </c>
    </row>
    <row r="121" spans="1:2" x14ac:dyDescent="0.25">
      <c r="A121" s="20" t="s">
        <v>79</v>
      </c>
      <c r="B121" s="1">
        <v>0.20833333333333334</v>
      </c>
    </row>
    <row r="122" spans="1:2" x14ac:dyDescent="0.25">
      <c r="A122" s="19">
        <v>41715</v>
      </c>
      <c r="B122" s="1">
        <v>0.625</v>
      </c>
    </row>
    <row r="123" spans="1:2" x14ac:dyDescent="0.25">
      <c r="A123" s="20" t="s">
        <v>66</v>
      </c>
      <c r="B123" s="1">
        <v>0.33333333333333331</v>
      </c>
    </row>
    <row r="124" spans="1:2" x14ac:dyDescent="0.25">
      <c r="A124" s="20" t="s">
        <v>98</v>
      </c>
      <c r="B124" s="1">
        <v>0.29166666666666663</v>
      </c>
    </row>
    <row r="125" spans="1:2" x14ac:dyDescent="0.25">
      <c r="A125" s="19">
        <v>41716</v>
      </c>
      <c r="B125" s="1">
        <v>0.41666666666666663</v>
      </c>
    </row>
    <row r="126" spans="1:2" x14ac:dyDescent="0.25">
      <c r="A126" s="20" t="s">
        <v>64</v>
      </c>
      <c r="B126" s="1">
        <v>0.16666666666666666</v>
      </c>
    </row>
    <row r="127" spans="1:2" x14ac:dyDescent="0.25">
      <c r="A127" s="20" t="s">
        <v>102</v>
      </c>
      <c r="B127" s="1">
        <v>0.25</v>
      </c>
    </row>
    <row r="128" spans="1:2" x14ac:dyDescent="0.25">
      <c r="A128" s="19">
        <v>41717</v>
      </c>
      <c r="B128" s="1">
        <v>0.1875</v>
      </c>
    </row>
    <row r="129" spans="1:2" x14ac:dyDescent="0.25">
      <c r="A129" s="20" t="s">
        <v>67</v>
      </c>
      <c r="B129" s="1">
        <v>0.14583333333333334</v>
      </c>
    </row>
    <row r="130" spans="1:2" x14ac:dyDescent="0.25">
      <c r="A130" s="20" t="s">
        <v>118</v>
      </c>
      <c r="B130" s="1">
        <v>4.1666666666666664E-2</v>
      </c>
    </row>
    <row r="131" spans="1:2" x14ac:dyDescent="0.25">
      <c r="A131" s="19">
        <v>41718</v>
      </c>
      <c r="B131" s="1">
        <v>0.20833333333333334</v>
      </c>
    </row>
    <row r="132" spans="1:2" x14ac:dyDescent="0.25">
      <c r="A132" s="20" t="s">
        <v>64</v>
      </c>
      <c r="B132" s="1">
        <v>0.20833333333333334</v>
      </c>
    </row>
    <row r="133" spans="1:2" x14ac:dyDescent="0.25">
      <c r="A133" s="19">
        <v>41719</v>
      </c>
      <c r="B133" s="1">
        <v>0.33333333333333331</v>
      </c>
    </row>
    <row r="134" spans="1:2" x14ac:dyDescent="0.25">
      <c r="A134" s="20" t="s">
        <v>68</v>
      </c>
      <c r="B134" s="1">
        <v>0.33333333333333331</v>
      </c>
    </row>
    <row r="135" spans="1:2" x14ac:dyDescent="0.25">
      <c r="A135" s="19">
        <v>41722</v>
      </c>
      <c r="B135" s="1">
        <v>0.66666666666666663</v>
      </c>
    </row>
    <row r="136" spans="1:2" x14ac:dyDescent="0.25">
      <c r="A136" s="20" t="s">
        <v>69</v>
      </c>
      <c r="B136" s="1">
        <v>0.29166666666666663</v>
      </c>
    </row>
    <row r="137" spans="1:2" x14ac:dyDescent="0.25">
      <c r="A137" s="20" t="s">
        <v>70</v>
      </c>
      <c r="B137" s="1">
        <v>4.1666666666666664E-2</v>
      </c>
    </row>
    <row r="138" spans="1:2" x14ac:dyDescent="0.25">
      <c r="A138" s="20" t="s">
        <v>64</v>
      </c>
      <c r="B138" s="1">
        <v>0.33333333333333331</v>
      </c>
    </row>
    <row r="139" spans="1:2" x14ac:dyDescent="0.25">
      <c r="A139" s="19">
        <v>41723</v>
      </c>
      <c r="B139" s="1">
        <v>0.4375</v>
      </c>
    </row>
    <row r="140" spans="1:2" x14ac:dyDescent="0.25">
      <c r="A140" s="20" t="s">
        <v>72</v>
      </c>
      <c r="B140" s="1">
        <v>0.16666666666666666</v>
      </c>
    </row>
    <row r="141" spans="1:2" x14ac:dyDescent="0.25">
      <c r="A141" s="20" t="s">
        <v>71</v>
      </c>
      <c r="B141" s="1">
        <v>0.22916666666666666</v>
      </c>
    </row>
    <row r="142" spans="1:2" x14ac:dyDescent="0.25">
      <c r="A142" s="20" t="s">
        <v>124</v>
      </c>
      <c r="B142" s="1">
        <v>4.1666666666666664E-2</v>
      </c>
    </row>
    <row r="143" spans="1:2" x14ac:dyDescent="0.25">
      <c r="A143" s="19">
        <v>41724</v>
      </c>
      <c r="B143" s="1">
        <v>0.5</v>
      </c>
    </row>
    <row r="144" spans="1:2" x14ac:dyDescent="0.25">
      <c r="A144" s="20" t="s">
        <v>73</v>
      </c>
      <c r="B144" s="1">
        <v>0.16666666666666666</v>
      </c>
    </row>
    <row r="145" spans="1:2" x14ac:dyDescent="0.25">
      <c r="A145" s="20" t="s">
        <v>71</v>
      </c>
      <c r="B145" s="1">
        <v>0.33333333333333331</v>
      </c>
    </row>
    <row r="146" spans="1:2" x14ac:dyDescent="0.25">
      <c r="A146" s="10" t="s">
        <v>75</v>
      </c>
      <c r="B146" s="1"/>
    </row>
    <row r="147" spans="1:2" x14ac:dyDescent="0.25">
      <c r="A147" s="10" t="s">
        <v>125</v>
      </c>
      <c r="B147" s="1">
        <v>17.979166666666668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8"/>
  <sheetViews>
    <sheetView zoomScale="90" zoomScaleNormal="90" workbookViewId="0">
      <pane ySplit="1" topLeftCell="A114" activePane="bottomLeft" state="frozen"/>
      <selection pane="bottomLeft" activeCell="L122" sqref="A122:L122"/>
    </sheetView>
  </sheetViews>
  <sheetFormatPr defaultColWidth="9.140625" defaultRowHeight="15" x14ac:dyDescent="0.25"/>
  <cols>
    <col min="1" max="1" width="14.85546875" style="2" customWidth="1"/>
    <col min="2" max="2" width="11.7109375" style="2" customWidth="1"/>
    <col min="3" max="3" width="7.140625" style="2" bestFit="1" customWidth="1"/>
    <col min="4" max="4" width="8.140625" style="2" bestFit="1" customWidth="1"/>
    <col min="5" max="5" width="6.5703125" style="2" bestFit="1" customWidth="1"/>
    <col min="6" max="6" width="8.28515625" style="2" bestFit="1" customWidth="1"/>
    <col min="7" max="7" width="8.5703125" style="2" customWidth="1"/>
    <col min="8" max="8" width="18.140625" style="2" bestFit="1" customWidth="1"/>
    <col min="9" max="9" width="8.28515625" style="2" bestFit="1" customWidth="1"/>
    <col min="10" max="10" width="10.7109375" style="2" bestFit="1" customWidth="1"/>
    <col min="11" max="11" width="7.5703125" style="2" bestFit="1" customWidth="1"/>
    <col min="12" max="12" width="85" style="2" customWidth="1"/>
  </cols>
  <sheetData>
    <row r="1" spans="1:12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7" t="s">
        <v>12</v>
      </c>
      <c r="B2" s="8">
        <v>41653</v>
      </c>
      <c r="C2" s="13">
        <v>1</v>
      </c>
      <c r="D2" s="14">
        <v>0.60416666666666663</v>
      </c>
      <c r="E2" s="14">
        <v>0.66666666666666663</v>
      </c>
      <c r="F2" s="14">
        <v>6.25E-2</v>
      </c>
      <c r="G2" s="13">
        <v>1</v>
      </c>
      <c r="H2" s="4" t="s">
        <v>15</v>
      </c>
      <c r="I2" s="14">
        <v>6.25E-2</v>
      </c>
      <c r="J2" s="7" t="s">
        <v>13</v>
      </c>
      <c r="K2" s="7" t="s">
        <v>14</v>
      </c>
      <c r="L2" s="4" t="s">
        <v>94</v>
      </c>
    </row>
    <row r="3" spans="1:12" x14ac:dyDescent="0.25">
      <c r="A3" s="7" t="s">
        <v>12</v>
      </c>
      <c r="B3" s="8">
        <v>41654</v>
      </c>
      <c r="C3" s="13">
        <v>1</v>
      </c>
      <c r="D3" s="14">
        <v>0.72916666666666663</v>
      </c>
      <c r="E3" s="14">
        <v>0.77083333333333337</v>
      </c>
      <c r="F3" s="14">
        <v>4.1666666666666664E-2</v>
      </c>
      <c r="G3" s="13">
        <v>1</v>
      </c>
      <c r="H3" s="4" t="s">
        <v>15</v>
      </c>
      <c r="I3" s="14">
        <v>4.1666666666666664E-2</v>
      </c>
      <c r="J3" s="7" t="s">
        <v>13</v>
      </c>
      <c r="K3" s="7" t="s">
        <v>14</v>
      </c>
      <c r="L3" s="4" t="s">
        <v>95</v>
      </c>
    </row>
    <row r="4" spans="1:12" x14ac:dyDescent="0.25">
      <c r="A4" s="7" t="s">
        <v>12</v>
      </c>
      <c r="B4" s="8">
        <v>41656</v>
      </c>
      <c r="C4" s="13">
        <v>1</v>
      </c>
      <c r="D4" s="14">
        <v>0.625</v>
      </c>
      <c r="E4" s="14">
        <v>0.6875</v>
      </c>
      <c r="F4" s="14">
        <v>6.25E-2</v>
      </c>
      <c r="G4" s="13">
        <v>1</v>
      </c>
      <c r="H4" s="4" t="s">
        <v>15</v>
      </c>
      <c r="I4" s="14">
        <v>6.25E-2</v>
      </c>
      <c r="J4" s="7" t="s">
        <v>13</v>
      </c>
      <c r="K4" s="7" t="s">
        <v>16</v>
      </c>
      <c r="L4" s="4" t="s">
        <v>17</v>
      </c>
    </row>
    <row r="5" spans="1:12" x14ac:dyDescent="0.25">
      <c r="A5" s="7" t="s">
        <v>12</v>
      </c>
      <c r="B5" s="8">
        <v>41670</v>
      </c>
      <c r="C5" s="13">
        <v>1</v>
      </c>
      <c r="D5" s="14">
        <v>0.41666666666666669</v>
      </c>
      <c r="E5" s="14">
        <v>0.46875</v>
      </c>
      <c r="F5" s="14">
        <v>5.2083333333333336E-2</v>
      </c>
      <c r="G5" s="13">
        <v>3</v>
      </c>
      <c r="H5" s="4" t="s">
        <v>15</v>
      </c>
      <c r="I5" s="14">
        <v>0.15625</v>
      </c>
      <c r="J5" s="7" t="s">
        <v>13</v>
      </c>
      <c r="K5" s="7" t="s">
        <v>16</v>
      </c>
      <c r="L5" s="4" t="s">
        <v>99</v>
      </c>
    </row>
    <row r="6" spans="1:12" x14ac:dyDescent="0.25">
      <c r="A6" s="7" t="s">
        <v>12</v>
      </c>
      <c r="B6" s="8">
        <v>41670</v>
      </c>
      <c r="C6" s="13">
        <v>1</v>
      </c>
      <c r="D6" s="15">
        <v>0.41666666666666669</v>
      </c>
      <c r="E6" s="15">
        <v>0.45833333333333331</v>
      </c>
      <c r="F6" s="14">
        <v>4.1666666666666664E-2</v>
      </c>
      <c r="G6" s="13">
        <v>1</v>
      </c>
      <c r="H6" s="4" t="s">
        <v>15</v>
      </c>
      <c r="I6" s="14">
        <v>4.1666666666666664E-2</v>
      </c>
      <c r="J6" s="7" t="s">
        <v>13</v>
      </c>
      <c r="K6" s="7" t="s">
        <v>16</v>
      </c>
      <c r="L6" s="4" t="s">
        <v>22</v>
      </c>
    </row>
    <row r="7" spans="1:12" x14ac:dyDescent="0.25">
      <c r="A7" s="7" t="s">
        <v>18</v>
      </c>
      <c r="B7" s="8">
        <v>41670</v>
      </c>
      <c r="C7" s="13">
        <v>1</v>
      </c>
      <c r="D7" s="14">
        <v>0.625</v>
      </c>
      <c r="E7" s="14">
        <v>0.75</v>
      </c>
      <c r="F7" s="14">
        <v>0.125</v>
      </c>
      <c r="G7" s="13">
        <v>1</v>
      </c>
      <c r="H7" s="4" t="s">
        <v>15</v>
      </c>
      <c r="I7" s="14">
        <v>0.125</v>
      </c>
      <c r="J7" s="7" t="s">
        <v>13</v>
      </c>
      <c r="K7" s="7" t="s">
        <v>16</v>
      </c>
      <c r="L7" s="4" t="s">
        <v>114</v>
      </c>
    </row>
    <row r="8" spans="1:12" ht="30" x14ac:dyDescent="0.25">
      <c r="A8" s="7" t="s">
        <v>20</v>
      </c>
      <c r="B8" s="8">
        <v>41670</v>
      </c>
      <c r="C8" s="13">
        <v>1</v>
      </c>
      <c r="D8" s="14">
        <v>0.66666666666666663</v>
      </c>
      <c r="E8" s="14">
        <v>0.75</v>
      </c>
      <c r="F8" s="14">
        <v>8.3333333333333329E-2</v>
      </c>
      <c r="G8" s="13">
        <v>1</v>
      </c>
      <c r="H8" s="4" t="s">
        <v>15</v>
      </c>
      <c r="I8" s="14">
        <v>8.3333333333333329E-2</v>
      </c>
      <c r="J8" s="7" t="s">
        <v>13</v>
      </c>
      <c r="K8" s="7" t="s">
        <v>16</v>
      </c>
      <c r="L8" s="4" t="s">
        <v>111</v>
      </c>
    </row>
    <row r="9" spans="1:12" x14ac:dyDescent="0.25">
      <c r="A9" s="7" t="s">
        <v>21</v>
      </c>
      <c r="B9" s="8">
        <v>41670</v>
      </c>
      <c r="C9" s="13">
        <v>1</v>
      </c>
      <c r="D9" s="15">
        <v>0.75</v>
      </c>
      <c r="E9" s="15">
        <v>0.79166666666666663</v>
      </c>
      <c r="F9" s="14">
        <v>4.1666666666666664E-2</v>
      </c>
      <c r="G9" s="13">
        <v>1</v>
      </c>
      <c r="H9" s="4" t="s">
        <v>15</v>
      </c>
      <c r="I9" s="14">
        <v>4.1666666666666664E-2</v>
      </c>
      <c r="J9" s="7" t="s">
        <v>13</v>
      </c>
      <c r="K9" s="7" t="s">
        <v>16</v>
      </c>
      <c r="L9" s="4" t="s">
        <v>23</v>
      </c>
    </row>
    <row r="10" spans="1:12" ht="30" x14ac:dyDescent="0.25">
      <c r="A10" s="7" t="s">
        <v>24</v>
      </c>
      <c r="B10" s="8">
        <v>41675</v>
      </c>
      <c r="C10" s="13">
        <v>2</v>
      </c>
      <c r="D10" s="14">
        <v>0.33333333333333331</v>
      </c>
      <c r="E10" s="14">
        <v>0.47916666666666669</v>
      </c>
      <c r="F10" s="14">
        <v>0.14583333333333334</v>
      </c>
      <c r="G10" s="13">
        <v>1</v>
      </c>
      <c r="H10" s="4" t="s">
        <v>15</v>
      </c>
      <c r="I10" s="14">
        <v>0.14583333333333334</v>
      </c>
      <c r="J10" s="7" t="s">
        <v>13</v>
      </c>
      <c r="K10" s="7" t="s">
        <v>16</v>
      </c>
      <c r="L10" s="4" t="s">
        <v>112</v>
      </c>
    </row>
    <row r="11" spans="1:12" ht="30" x14ac:dyDescent="0.25">
      <c r="A11" s="7" t="s">
        <v>12</v>
      </c>
      <c r="B11" s="8">
        <v>41675</v>
      </c>
      <c r="C11" s="13">
        <v>2</v>
      </c>
      <c r="D11" s="14">
        <v>0.5625</v>
      </c>
      <c r="E11" s="14">
        <v>0.70833333333333337</v>
      </c>
      <c r="F11" s="14">
        <v>0.14583333333333334</v>
      </c>
      <c r="G11" s="13">
        <v>3</v>
      </c>
      <c r="H11" s="4" t="s">
        <v>15</v>
      </c>
      <c r="I11" s="14">
        <v>0.4375</v>
      </c>
      <c r="J11" s="7" t="s">
        <v>13</v>
      </c>
      <c r="K11" s="7" t="s">
        <v>16</v>
      </c>
      <c r="L11" s="4" t="s">
        <v>113</v>
      </c>
    </row>
    <row r="12" spans="1:12" x14ac:dyDescent="0.25">
      <c r="A12" s="7" t="s">
        <v>18</v>
      </c>
      <c r="B12" s="8">
        <v>41675</v>
      </c>
      <c r="C12" s="13">
        <v>2</v>
      </c>
      <c r="D12" s="15">
        <v>0.70833333333333337</v>
      </c>
      <c r="E12" s="15">
        <v>0.75</v>
      </c>
      <c r="F12" s="14">
        <f>+E12-D12</f>
        <v>4.166666666666663E-2</v>
      </c>
      <c r="G12" s="13">
        <v>1</v>
      </c>
      <c r="H12" s="4" t="s">
        <v>15</v>
      </c>
      <c r="I12" s="14">
        <f>+G12*F12</f>
        <v>4.166666666666663E-2</v>
      </c>
      <c r="J12" s="7" t="s">
        <v>13</v>
      </c>
      <c r="K12" s="7" t="s">
        <v>16</v>
      </c>
      <c r="L12" s="4" t="s">
        <v>115</v>
      </c>
    </row>
    <row r="13" spans="1:12" x14ac:dyDescent="0.25">
      <c r="A13" s="7" t="s">
        <v>21</v>
      </c>
      <c r="B13" s="8">
        <v>41676</v>
      </c>
      <c r="C13" s="13">
        <v>2</v>
      </c>
      <c r="D13" s="15">
        <v>0.33333333333333331</v>
      </c>
      <c r="E13" s="15">
        <v>0.375</v>
      </c>
      <c r="F13" s="14">
        <f>+E13-D13</f>
        <v>4.1666666666666685E-2</v>
      </c>
      <c r="G13" s="13">
        <v>1</v>
      </c>
      <c r="H13" s="4" t="s">
        <v>15</v>
      </c>
      <c r="I13" s="14">
        <f>+G13*F13</f>
        <v>4.1666666666666685E-2</v>
      </c>
      <c r="J13" s="7" t="s">
        <v>13</v>
      </c>
      <c r="K13" s="7" t="s">
        <v>16</v>
      </c>
      <c r="L13" s="4" t="s">
        <v>25</v>
      </c>
    </row>
    <row r="14" spans="1:12" x14ac:dyDescent="0.25">
      <c r="A14" s="7" t="s">
        <v>18</v>
      </c>
      <c r="B14" s="8">
        <v>41676</v>
      </c>
      <c r="C14" s="13">
        <v>2</v>
      </c>
      <c r="D14" s="15">
        <v>0.375</v>
      </c>
      <c r="E14" s="15">
        <v>0.45833333333333331</v>
      </c>
      <c r="F14" s="14">
        <f>+E14-D14</f>
        <v>8.3333333333333315E-2</v>
      </c>
      <c r="G14" s="13">
        <v>1</v>
      </c>
      <c r="H14" s="4" t="s">
        <v>15</v>
      </c>
      <c r="I14" s="14">
        <f>+G14*F14</f>
        <v>8.3333333333333315E-2</v>
      </c>
      <c r="J14" s="7" t="s">
        <v>13</v>
      </c>
      <c r="K14" s="7" t="s">
        <v>16</v>
      </c>
      <c r="L14" s="4" t="s">
        <v>19</v>
      </c>
    </row>
    <row r="15" spans="1:12" ht="30" x14ac:dyDescent="0.25">
      <c r="A15" s="7" t="s">
        <v>20</v>
      </c>
      <c r="B15" s="8">
        <v>41676</v>
      </c>
      <c r="C15" s="13">
        <v>2</v>
      </c>
      <c r="D15" s="15">
        <v>0.41666666666666669</v>
      </c>
      <c r="E15" s="14">
        <v>0.5</v>
      </c>
      <c r="F15" s="14">
        <f>+E15-D15</f>
        <v>8.3333333333333315E-2</v>
      </c>
      <c r="G15" s="13">
        <v>2</v>
      </c>
      <c r="H15" s="4" t="s">
        <v>15</v>
      </c>
      <c r="I15" s="14">
        <f>+G15*F15</f>
        <v>0.16666666666666663</v>
      </c>
      <c r="J15" s="7" t="s">
        <v>13</v>
      </c>
      <c r="K15" s="7" t="s">
        <v>16</v>
      </c>
      <c r="L15" s="4" t="s">
        <v>116</v>
      </c>
    </row>
    <row r="16" spans="1:12" ht="30" x14ac:dyDescent="0.25">
      <c r="A16" s="7" t="s">
        <v>20</v>
      </c>
      <c r="B16" s="8">
        <v>41676</v>
      </c>
      <c r="C16" s="13">
        <v>2</v>
      </c>
      <c r="D16" s="15">
        <v>0.58333333333333337</v>
      </c>
      <c r="E16" s="14">
        <v>0.75</v>
      </c>
      <c r="F16" s="14">
        <f>+E16-D16</f>
        <v>0.16666666666666663</v>
      </c>
      <c r="G16" s="13">
        <v>2</v>
      </c>
      <c r="H16" s="4" t="s">
        <v>15</v>
      </c>
      <c r="I16" s="14">
        <f>+G16*F16</f>
        <v>0.33333333333333326</v>
      </c>
      <c r="J16" s="7" t="s">
        <v>13</v>
      </c>
      <c r="K16" s="7" t="s">
        <v>16</v>
      </c>
      <c r="L16" s="4" t="s">
        <v>116</v>
      </c>
    </row>
    <row r="17" spans="1:12" ht="30" x14ac:dyDescent="0.25">
      <c r="A17" s="7" t="s">
        <v>20</v>
      </c>
      <c r="B17" s="8">
        <v>41680</v>
      </c>
      <c r="C17" s="13">
        <v>2</v>
      </c>
      <c r="D17" s="15">
        <v>0.33333333333333331</v>
      </c>
      <c r="E17" s="15">
        <v>0.5</v>
      </c>
      <c r="F17" s="14">
        <v>0.16666666666666666</v>
      </c>
      <c r="G17" s="13">
        <v>1</v>
      </c>
      <c r="H17" s="4" t="s">
        <v>15</v>
      </c>
      <c r="I17" s="14">
        <v>0.16666666666666666</v>
      </c>
      <c r="J17" s="7" t="s">
        <v>13</v>
      </c>
      <c r="K17" s="7" t="s">
        <v>16</v>
      </c>
      <c r="L17" s="4" t="s">
        <v>117</v>
      </c>
    </row>
    <row r="18" spans="1:12" ht="30" x14ac:dyDescent="0.25">
      <c r="A18" s="7" t="s">
        <v>26</v>
      </c>
      <c r="B18" s="8">
        <v>41680</v>
      </c>
      <c r="C18" s="13">
        <v>2</v>
      </c>
      <c r="D18" s="14">
        <v>0.41666666666666669</v>
      </c>
      <c r="E18" s="14">
        <v>0.5</v>
      </c>
      <c r="F18" s="14">
        <v>8.3333333333333329E-2</v>
      </c>
      <c r="G18" s="13">
        <v>1</v>
      </c>
      <c r="H18" s="4" t="s">
        <v>15</v>
      </c>
      <c r="I18" s="14">
        <v>8.3333333333333329E-2</v>
      </c>
      <c r="J18" s="7" t="s">
        <v>13</v>
      </c>
      <c r="K18" s="7" t="s">
        <v>16</v>
      </c>
      <c r="L18" s="4" t="s">
        <v>103</v>
      </c>
    </row>
    <row r="19" spans="1:12" ht="30" x14ac:dyDescent="0.25">
      <c r="A19" s="7" t="s">
        <v>26</v>
      </c>
      <c r="B19" s="8">
        <v>41680</v>
      </c>
      <c r="C19" s="13">
        <v>2</v>
      </c>
      <c r="D19" s="14">
        <v>0.58333333333333337</v>
      </c>
      <c r="E19" s="14">
        <v>0.75</v>
      </c>
      <c r="F19" s="14">
        <v>0.16666666666666666</v>
      </c>
      <c r="G19" s="13">
        <v>1</v>
      </c>
      <c r="H19" s="4" t="s">
        <v>15</v>
      </c>
      <c r="I19" s="14">
        <v>0.16666666666666666</v>
      </c>
      <c r="J19" s="7" t="s">
        <v>13</v>
      </c>
      <c r="K19" s="7" t="s">
        <v>16</v>
      </c>
      <c r="L19" s="4" t="s">
        <v>103</v>
      </c>
    </row>
    <row r="20" spans="1:12" ht="30" x14ac:dyDescent="0.25">
      <c r="A20" s="7" t="s">
        <v>12</v>
      </c>
      <c r="B20" s="8">
        <v>41680</v>
      </c>
      <c r="C20" s="13">
        <v>2</v>
      </c>
      <c r="D20" s="14">
        <v>0.625</v>
      </c>
      <c r="E20" s="14">
        <v>0.70833333333333337</v>
      </c>
      <c r="F20" s="14">
        <v>8.3333333333333329E-2</v>
      </c>
      <c r="G20" s="13">
        <v>2</v>
      </c>
      <c r="H20" s="4" t="s">
        <v>15</v>
      </c>
      <c r="I20" s="14">
        <v>0.16666666666666666</v>
      </c>
      <c r="J20" s="7" t="s">
        <v>13</v>
      </c>
      <c r="K20" s="7" t="s">
        <v>16</v>
      </c>
      <c r="L20" s="4" t="s">
        <v>119</v>
      </c>
    </row>
    <row r="21" spans="1:12" x14ac:dyDescent="0.25">
      <c r="A21" s="7" t="s">
        <v>18</v>
      </c>
      <c r="B21" s="8">
        <v>41681</v>
      </c>
      <c r="C21" s="13">
        <v>2</v>
      </c>
      <c r="D21" s="15">
        <v>0.375</v>
      </c>
      <c r="E21" s="15">
        <v>0.41666666666666669</v>
      </c>
      <c r="F21" s="14">
        <v>4.1666666666666664E-2</v>
      </c>
      <c r="G21" s="13">
        <v>1</v>
      </c>
      <c r="H21" s="4" t="s">
        <v>15</v>
      </c>
      <c r="I21" s="14">
        <v>4.1666666666666664E-2</v>
      </c>
      <c r="J21" s="7" t="s">
        <v>13</v>
      </c>
      <c r="K21" s="7" t="s">
        <v>16</v>
      </c>
      <c r="L21" s="4" t="s">
        <v>19</v>
      </c>
    </row>
    <row r="22" spans="1:12" x14ac:dyDescent="0.25">
      <c r="A22" s="7" t="s">
        <v>21</v>
      </c>
      <c r="B22" s="8">
        <v>41681</v>
      </c>
      <c r="C22" s="13">
        <v>2</v>
      </c>
      <c r="D22" s="15">
        <v>0.375</v>
      </c>
      <c r="E22" s="15">
        <v>0.41666666666666669</v>
      </c>
      <c r="F22" s="14">
        <v>4.1666666666666664E-2</v>
      </c>
      <c r="G22" s="13">
        <v>1</v>
      </c>
      <c r="H22" s="4" t="s">
        <v>15</v>
      </c>
      <c r="I22" s="14">
        <v>4.1666666666666664E-2</v>
      </c>
      <c r="J22" s="7" t="s">
        <v>13</v>
      </c>
      <c r="K22" s="7" t="s">
        <v>16</v>
      </c>
      <c r="L22" s="4" t="s">
        <v>28</v>
      </c>
    </row>
    <row r="23" spans="1:12" ht="30" x14ac:dyDescent="0.25">
      <c r="A23" s="7" t="s">
        <v>27</v>
      </c>
      <c r="B23" s="8">
        <v>41681</v>
      </c>
      <c r="C23" s="13">
        <v>2</v>
      </c>
      <c r="D23" s="15">
        <v>0.45833333333333331</v>
      </c>
      <c r="E23" s="15">
        <v>0.5</v>
      </c>
      <c r="F23" s="14">
        <v>4.1666666666666664E-2</v>
      </c>
      <c r="G23" s="13">
        <v>2</v>
      </c>
      <c r="H23" s="4" t="s">
        <v>15</v>
      </c>
      <c r="I23" s="14">
        <f>F23*G23</f>
        <v>8.3333333333333329E-2</v>
      </c>
      <c r="J23" s="7" t="s">
        <v>13</v>
      </c>
      <c r="K23" s="7" t="s">
        <v>16</v>
      </c>
      <c r="L23" s="4" t="s">
        <v>120</v>
      </c>
    </row>
    <row r="24" spans="1:12" ht="30" x14ac:dyDescent="0.25">
      <c r="A24" s="7" t="s">
        <v>27</v>
      </c>
      <c r="B24" s="8">
        <v>41681</v>
      </c>
      <c r="C24" s="13">
        <v>2</v>
      </c>
      <c r="D24" s="15">
        <v>0.58333333333333337</v>
      </c>
      <c r="E24" s="15">
        <v>0.75</v>
      </c>
      <c r="F24" s="14">
        <v>0.16666666666666666</v>
      </c>
      <c r="G24" s="13">
        <v>2</v>
      </c>
      <c r="H24" s="4" t="s">
        <v>15</v>
      </c>
      <c r="I24" s="14">
        <f>F24*G24</f>
        <v>0.33333333333333331</v>
      </c>
      <c r="J24" s="7" t="s">
        <v>13</v>
      </c>
      <c r="K24" s="7" t="s">
        <v>16</v>
      </c>
      <c r="L24" s="4" t="s">
        <v>120</v>
      </c>
    </row>
    <row r="25" spans="1:12" ht="45" x14ac:dyDescent="0.25">
      <c r="A25" s="7" t="s">
        <v>29</v>
      </c>
      <c r="B25" s="8">
        <v>41682</v>
      </c>
      <c r="C25" s="13">
        <v>2</v>
      </c>
      <c r="D25" s="15">
        <v>0.33333333333333331</v>
      </c>
      <c r="E25" s="15">
        <v>0.5</v>
      </c>
      <c r="F25" s="14">
        <f>+E25-D25</f>
        <v>0.16666666666666669</v>
      </c>
      <c r="G25" s="13">
        <v>2</v>
      </c>
      <c r="H25" s="4" t="s">
        <v>15</v>
      </c>
      <c r="I25" s="14">
        <f>+G25*F25</f>
        <v>0.33333333333333337</v>
      </c>
      <c r="J25" s="7" t="s">
        <v>13</v>
      </c>
      <c r="K25" s="7" t="s">
        <v>16</v>
      </c>
      <c r="L25" s="12" t="s">
        <v>105</v>
      </c>
    </row>
    <row r="26" spans="1:12" ht="45" x14ac:dyDescent="0.25">
      <c r="A26" s="7" t="s">
        <v>29</v>
      </c>
      <c r="B26" s="8">
        <v>41682</v>
      </c>
      <c r="C26" s="13">
        <v>2</v>
      </c>
      <c r="D26" s="15">
        <v>0.58333333333333337</v>
      </c>
      <c r="E26" s="15">
        <v>0.75</v>
      </c>
      <c r="F26" s="14">
        <f>+E26-D26</f>
        <v>0.16666666666666663</v>
      </c>
      <c r="G26" s="13">
        <v>2</v>
      </c>
      <c r="H26" s="4" t="s">
        <v>15</v>
      </c>
      <c r="I26" s="14">
        <f>+G26*F26</f>
        <v>0.33333333333333326</v>
      </c>
      <c r="J26" s="7" t="s">
        <v>13</v>
      </c>
      <c r="K26" s="7" t="s">
        <v>16</v>
      </c>
      <c r="L26" s="12" t="s">
        <v>105</v>
      </c>
    </row>
    <row r="27" spans="1:12" ht="30" x14ac:dyDescent="0.25">
      <c r="A27" s="7" t="s">
        <v>26</v>
      </c>
      <c r="B27" s="8">
        <v>41683</v>
      </c>
      <c r="C27" s="13">
        <v>2</v>
      </c>
      <c r="D27" s="15">
        <v>0.33333333333333331</v>
      </c>
      <c r="E27" s="15">
        <v>0.5</v>
      </c>
      <c r="F27" s="14">
        <v>0.16666666666666666</v>
      </c>
      <c r="G27" s="13">
        <v>1</v>
      </c>
      <c r="H27" s="4" t="s">
        <v>15</v>
      </c>
      <c r="I27" s="14">
        <v>0.16666666666666666</v>
      </c>
      <c r="J27" s="7" t="s">
        <v>13</v>
      </c>
      <c r="K27" s="7" t="s">
        <v>16</v>
      </c>
      <c r="L27" s="4" t="s">
        <v>84</v>
      </c>
    </row>
    <row r="28" spans="1:12" ht="30" x14ac:dyDescent="0.25">
      <c r="A28" s="7" t="s">
        <v>26</v>
      </c>
      <c r="B28" s="8">
        <v>41683</v>
      </c>
      <c r="C28" s="13">
        <v>2</v>
      </c>
      <c r="D28" s="15">
        <v>0.58333333333333337</v>
      </c>
      <c r="E28" s="15">
        <v>0.625</v>
      </c>
      <c r="F28" s="14">
        <v>4.1666666666666664E-2</v>
      </c>
      <c r="G28" s="13">
        <v>1</v>
      </c>
      <c r="H28" s="4" t="s">
        <v>15</v>
      </c>
      <c r="I28" s="14">
        <v>4.1666666666666664E-2</v>
      </c>
      <c r="J28" s="7" t="s">
        <v>13</v>
      </c>
      <c r="K28" s="7" t="s">
        <v>16</v>
      </c>
      <c r="L28" s="4" t="s">
        <v>84</v>
      </c>
    </row>
    <row r="29" spans="1:12" ht="30" x14ac:dyDescent="0.25">
      <c r="A29" s="7" t="s">
        <v>20</v>
      </c>
      <c r="B29" s="8">
        <v>41683</v>
      </c>
      <c r="C29" s="13">
        <v>2</v>
      </c>
      <c r="D29" s="15">
        <v>0.625</v>
      </c>
      <c r="E29" s="15">
        <v>0.75</v>
      </c>
      <c r="F29" s="14">
        <v>0.125</v>
      </c>
      <c r="G29" s="13">
        <v>2</v>
      </c>
      <c r="H29" s="4" t="s">
        <v>15</v>
      </c>
      <c r="I29" s="14">
        <v>0.25</v>
      </c>
      <c r="J29" s="7" t="s">
        <v>13</v>
      </c>
      <c r="K29" s="7" t="s">
        <v>16</v>
      </c>
      <c r="L29" s="4" t="s">
        <v>121</v>
      </c>
    </row>
    <row r="30" spans="1:12" ht="30" x14ac:dyDescent="0.25">
      <c r="A30" s="7" t="s">
        <v>26</v>
      </c>
      <c r="B30" s="8">
        <v>41684</v>
      </c>
      <c r="C30" s="13">
        <v>2</v>
      </c>
      <c r="D30" s="15">
        <v>0.33333333333333331</v>
      </c>
      <c r="E30" s="15">
        <v>0.46875</v>
      </c>
      <c r="F30" s="14">
        <f>+E30-D30</f>
        <v>0.13541666666666669</v>
      </c>
      <c r="G30" s="13">
        <v>1</v>
      </c>
      <c r="H30" s="4" t="s">
        <v>15</v>
      </c>
      <c r="I30" s="14">
        <v>0.13541666666666666</v>
      </c>
      <c r="J30" s="7" t="s">
        <v>13</v>
      </c>
      <c r="K30" s="7" t="s">
        <v>16</v>
      </c>
      <c r="L30" s="4" t="s">
        <v>84</v>
      </c>
    </row>
    <row r="31" spans="1:12" ht="30" x14ac:dyDescent="0.25">
      <c r="A31" s="7" t="s">
        <v>20</v>
      </c>
      <c r="B31" s="8">
        <v>41684</v>
      </c>
      <c r="C31" s="13">
        <v>2</v>
      </c>
      <c r="D31" s="14">
        <v>0.35416666666666669</v>
      </c>
      <c r="E31" s="14">
        <v>0.5</v>
      </c>
      <c r="F31" s="14">
        <v>0.14583333333333334</v>
      </c>
      <c r="G31" s="13">
        <v>1</v>
      </c>
      <c r="H31" s="4" t="s">
        <v>15</v>
      </c>
      <c r="I31" s="14">
        <v>0.14583333333333334</v>
      </c>
      <c r="J31" s="7" t="s">
        <v>13</v>
      </c>
      <c r="K31" s="7" t="s">
        <v>16</v>
      </c>
      <c r="L31" s="4" t="s">
        <v>104</v>
      </c>
    </row>
    <row r="32" spans="1:12" x14ac:dyDescent="0.25">
      <c r="A32" s="7" t="s">
        <v>12</v>
      </c>
      <c r="B32" s="8">
        <v>41684</v>
      </c>
      <c r="C32" s="13">
        <v>2</v>
      </c>
      <c r="D32" s="14">
        <v>0.5625</v>
      </c>
      <c r="E32" s="14">
        <v>0.71875</v>
      </c>
      <c r="F32" s="14">
        <v>0.15625</v>
      </c>
      <c r="G32" s="13">
        <v>2</v>
      </c>
      <c r="H32" s="4" t="s">
        <v>15</v>
      </c>
      <c r="I32" s="14">
        <v>0.3125</v>
      </c>
      <c r="J32" s="7" t="s">
        <v>13</v>
      </c>
      <c r="K32" s="7" t="s">
        <v>16</v>
      </c>
      <c r="L32" s="4" t="s">
        <v>96</v>
      </c>
    </row>
    <row r="33" spans="1:12" x14ac:dyDescent="0.25">
      <c r="A33" s="7" t="s">
        <v>21</v>
      </c>
      <c r="B33" s="8">
        <v>41687</v>
      </c>
      <c r="C33" s="13">
        <v>2</v>
      </c>
      <c r="D33" s="15">
        <v>0.33333333333333331</v>
      </c>
      <c r="E33" s="15">
        <v>0.375</v>
      </c>
      <c r="F33" s="14">
        <f>+E33-D33</f>
        <v>4.1666666666666685E-2</v>
      </c>
      <c r="G33" s="13">
        <v>1</v>
      </c>
      <c r="H33" s="4" t="s">
        <v>15</v>
      </c>
      <c r="I33" s="14">
        <f>+G33*F33</f>
        <v>4.1666666666666685E-2</v>
      </c>
      <c r="J33" s="7" t="s">
        <v>13</v>
      </c>
      <c r="K33" s="7" t="s">
        <v>16</v>
      </c>
      <c r="L33" s="4" t="s">
        <v>31</v>
      </c>
    </row>
    <row r="34" spans="1:12" ht="30" x14ac:dyDescent="0.25">
      <c r="A34" s="7" t="s">
        <v>26</v>
      </c>
      <c r="B34" s="8">
        <v>41687</v>
      </c>
      <c r="C34" s="13">
        <v>2</v>
      </c>
      <c r="D34" s="15">
        <v>0.375</v>
      </c>
      <c r="E34" s="15">
        <v>0.5</v>
      </c>
      <c r="F34" s="14">
        <f>+E34-D34</f>
        <v>0.125</v>
      </c>
      <c r="G34" s="13">
        <v>1</v>
      </c>
      <c r="H34" s="4" t="s">
        <v>15</v>
      </c>
      <c r="I34" s="14">
        <f>+G34*F34</f>
        <v>0.125</v>
      </c>
      <c r="J34" s="7" t="s">
        <v>13</v>
      </c>
      <c r="K34" s="7" t="s">
        <v>16</v>
      </c>
      <c r="L34" s="4" t="s">
        <v>90</v>
      </c>
    </row>
    <row r="35" spans="1:12" ht="30" x14ac:dyDescent="0.25">
      <c r="A35" s="7" t="s">
        <v>20</v>
      </c>
      <c r="B35" s="8">
        <v>41687</v>
      </c>
      <c r="C35" s="13">
        <v>2</v>
      </c>
      <c r="D35" s="15">
        <v>0.375</v>
      </c>
      <c r="E35" s="15">
        <v>0.5</v>
      </c>
      <c r="F35" s="14">
        <f>+E35-D35</f>
        <v>0.125</v>
      </c>
      <c r="G35" s="13">
        <v>1</v>
      </c>
      <c r="H35" s="4" t="s">
        <v>15</v>
      </c>
      <c r="I35" s="14">
        <f>+G35*F35</f>
        <v>0.125</v>
      </c>
      <c r="J35" s="7" t="s">
        <v>13</v>
      </c>
      <c r="K35" s="7" t="s">
        <v>16</v>
      </c>
      <c r="L35" s="4" t="s">
        <v>122</v>
      </c>
    </row>
    <row r="36" spans="1:12" ht="30" x14ac:dyDescent="0.25">
      <c r="A36" s="7" t="s">
        <v>20</v>
      </c>
      <c r="B36" s="8">
        <v>41687</v>
      </c>
      <c r="C36" s="13">
        <v>2</v>
      </c>
      <c r="D36" s="15">
        <v>0.58333333333333337</v>
      </c>
      <c r="E36" s="15">
        <v>0.75</v>
      </c>
      <c r="F36" s="14">
        <f>+E36-D36</f>
        <v>0.16666666666666663</v>
      </c>
      <c r="G36" s="13">
        <v>1</v>
      </c>
      <c r="H36" s="4" t="s">
        <v>15</v>
      </c>
      <c r="I36" s="14">
        <f>+G36*F36</f>
        <v>0.16666666666666663</v>
      </c>
      <c r="J36" s="7" t="s">
        <v>13</v>
      </c>
      <c r="K36" s="7" t="s">
        <v>16</v>
      </c>
      <c r="L36" s="4" t="s">
        <v>32</v>
      </c>
    </row>
    <row r="37" spans="1:12" ht="30" x14ac:dyDescent="0.25">
      <c r="A37" s="7" t="s">
        <v>20</v>
      </c>
      <c r="B37" s="8">
        <v>41688</v>
      </c>
      <c r="C37" s="13">
        <v>2</v>
      </c>
      <c r="D37" s="14">
        <v>0.33333333333333331</v>
      </c>
      <c r="E37" s="14">
        <v>0.5</v>
      </c>
      <c r="F37" s="14">
        <v>0.16666666666666666</v>
      </c>
      <c r="G37" s="13">
        <v>1</v>
      </c>
      <c r="H37" s="4" t="s">
        <v>15</v>
      </c>
      <c r="I37" s="14">
        <v>0.16666666666666666</v>
      </c>
      <c r="J37" s="7" t="s">
        <v>13</v>
      </c>
      <c r="K37" s="7" t="s">
        <v>16</v>
      </c>
      <c r="L37" s="4" t="s">
        <v>84</v>
      </c>
    </row>
    <row r="38" spans="1:12" ht="30" x14ac:dyDescent="0.25">
      <c r="A38" s="7" t="s">
        <v>20</v>
      </c>
      <c r="B38" s="8">
        <v>41688</v>
      </c>
      <c r="C38" s="13">
        <v>2</v>
      </c>
      <c r="D38" s="14">
        <v>0.58333333333333337</v>
      </c>
      <c r="E38" s="14">
        <v>0.66666666666666663</v>
      </c>
      <c r="F38" s="14">
        <v>8.3333333333333329E-2</v>
      </c>
      <c r="G38" s="13">
        <v>1</v>
      </c>
      <c r="H38" s="4" t="s">
        <v>15</v>
      </c>
      <c r="I38" s="14">
        <v>8.3333333333333329E-2</v>
      </c>
      <c r="J38" s="7" t="s">
        <v>13</v>
      </c>
      <c r="K38" s="7" t="s">
        <v>16</v>
      </c>
      <c r="L38" s="4" t="s">
        <v>84</v>
      </c>
    </row>
    <row r="39" spans="1:12" ht="30" x14ac:dyDescent="0.25">
      <c r="A39" s="7" t="s">
        <v>20</v>
      </c>
      <c r="B39" s="8">
        <v>41688</v>
      </c>
      <c r="C39" s="13">
        <v>2</v>
      </c>
      <c r="D39" s="14">
        <v>0.66666666666666663</v>
      </c>
      <c r="E39" s="14">
        <v>0.75</v>
      </c>
      <c r="F39" s="14">
        <v>8.3333333333333329E-2</v>
      </c>
      <c r="G39" s="13">
        <v>1</v>
      </c>
      <c r="H39" s="4" t="s">
        <v>15</v>
      </c>
      <c r="I39" s="14">
        <v>8.3333333333333329E-2</v>
      </c>
      <c r="J39" s="7" t="s">
        <v>13</v>
      </c>
      <c r="K39" s="7" t="s">
        <v>16</v>
      </c>
      <c r="L39" s="4" t="s">
        <v>84</v>
      </c>
    </row>
    <row r="40" spans="1:12" x14ac:dyDescent="0.25">
      <c r="A40" s="7" t="s">
        <v>27</v>
      </c>
      <c r="B40" s="8">
        <v>41689</v>
      </c>
      <c r="C40" s="13">
        <v>2</v>
      </c>
      <c r="D40" s="14">
        <v>0.33333333333333331</v>
      </c>
      <c r="E40" s="14">
        <v>0.5</v>
      </c>
      <c r="F40" s="14">
        <v>0.16666666666666666</v>
      </c>
      <c r="G40" s="13">
        <v>1</v>
      </c>
      <c r="H40" s="4" t="s">
        <v>15</v>
      </c>
      <c r="I40" s="14">
        <v>0.16666666666666666</v>
      </c>
      <c r="J40" s="7" t="s">
        <v>13</v>
      </c>
      <c r="K40" s="7" t="s">
        <v>16</v>
      </c>
      <c r="L40" s="4" t="s">
        <v>123</v>
      </c>
    </row>
    <row r="41" spans="1:12" ht="30" x14ac:dyDescent="0.25">
      <c r="A41" s="7" t="s">
        <v>20</v>
      </c>
      <c r="B41" s="8">
        <v>41689</v>
      </c>
      <c r="C41" s="13">
        <v>2</v>
      </c>
      <c r="D41" s="14">
        <v>0.35416666666666669</v>
      </c>
      <c r="E41" s="14">
        <v>0.5</v>
      </c>
      <c r="F41" s="14">
        <v>0.14583333333333334</v>
      </c>
      <c r="G41" s="13">
        <v>1</v>
      </c>
      <c r="H41" s="4" t="s">
        <v>15</v>
      </c>
      <c r="I41" s="14">
        <v>0.14583333333333334</v>
      </c>
      <c r="J41" s="7" t="s">
        <v>13</v>
      </c>
      <c r="K41" s="7" t="s">
        <v>16</v>
      </c>
      <c r="L41" s="4" t="s">
        <v>33</v>
      </c>
    </row>
    <row r="42" spans="1:12" x14ac:dyDescent="0.25">
      <c r="A42" s="7" t="s">
        <v>12</v>
      </c>
      <c r="B42" s="8">
        <v>41689</v>
      </c>
      <c r="C42" s="13">
        <v>2</v>
      </c>
      <c r="D42" s="14">
        <v>0.5625</v>
      </c>
      <c r="E42" s="14">
        <v>0.6875</v>
      </c>
      <c r="F42" s="14">
        <v>0.125</v>
      </c>
      <c r="G42" s="13">
        <v>2</v>
      </c>
      <c r="H42" s="4" t="s">
        <v>15</v>
      </c>
      <c r="I42" s="14">
        <v>0.25</v>
      </c>
      <c r="J42" s="7" t="s">
        <v>13</v>
      </c>
      <c r="K42" s="7" t="s">
        <v>16</v>
      </c>
      <c r="L42" s="4" t="s">
        <v>106</v>
      </c>
    </row>
    <row r="43" spans="1:12" x14ac:dyDescent="0.25">
      <c r="A43" s="7" t="s">
        <v>21</v>
      </c>
      <c r="B43" s="8">
        <v>41690</v>
      </c>
      <c r="C43" s="13">
        <v>2</v>
      </c>
      <c r="D43" s="15">
        <v>0.33333333333333331</v>
      </c>
      <c r="E43" s="15">
        <v>0.375</v>
      </c>
      <c r="F43" s="14">
        <f>+E43-D43</f>
        <v>4.1666666666666685E-2</v>
      </c>
      <c r="G43" s="13">
        <v>1</v>
      </c>
      <c r="H43" s="4" t="s">
        <v>15</v>
      </c>
      <c r="I43" s="14">
        <f>+G43*F43</f>
        <v>4.1666666666666685E-2</v>
      </c>
      <c r="J43" s="7" t="s">
        <v>13</v>
      </c>
      <c r="K43" s="7" t="s">
        <v>16</v>
      </c>
      <c r="L43" s="4" t="s">
        <v>35</v>
      </c>
    </row>
    <row r="44" spans="1:12" ht="30" x14ac:dyDescent="0.25">
      <c r="A44" s="7" t="s">
        <v>20</v>
      </c>
      <c r="B44" s="8">
        <v>41690</v>
      </c>
      <c r="C44" s="13">
        <v>2</v>
      </c>
      <c r="D44" s="14">
        <v>0.35416666666666669</v>
      </c>
      <c r="E44" s="14">
        <v>0.5</v>
      </c>
      <c r="F44" s="14">
        <v>0.14583333333333334</v>
      </c>
      <c r="G44" s="13">
        <v>1</v>
      </c>
      <c r="H44" s="4" t="s">
        <v>15</v>
      </c>
      <c r="I44" s="14">
        <v>0.14583333333333334</v>
      </c>
      <c r="J44" s="7" t="s">
        <v>13</v>
      </c>
      <c r="K44" s="7" t="s">
        <v>16</v>
      </c>
      <c r="L44" s="4" t="s">
        <v>84</v>
      </c>
    </row>
    <row r="45" spans="1:12" x14ac:dyDescent="0.25">
      <c r="A45" s="7" t="s">
        <v>34</v>
      </c>
      <c r="B45" s="8">
        <v>41690</v>
      </c>
      <c r="C45" s="13">
        <v>2</v>
      </c>
      <c r="D45" s="15">
        <v>0.375</v>
      </c>
      <c r="E45" s="15">
        <v>0.5</v>
      </c>
      <c r="F45" s="14">
        <f>+E45-D45</f>
        <v>0.125</v>
      </c>
      <c r="G45" s="13">
        <v>1</v>
      </c>
      <c r="H45" s="4" t="s">
        <v>15</v>
      </c>
      <c r="I45" s="14">
        <f>+G45*F45</f>
        <v>0.125</v>
      </c>
      <c r="J45" s="7" t="s">
        <v>13</v>
      </c>
      <c r="K45" s="7" t="s">
        <v>16</v>
      </c>
      <c r="L45" s="4" t="s">
        <v>30</v>
      </c>
    </row>
    <row r="46" spans="1:12" ht="30" x14ac:dyDescent="0.25">
      <c r="A46" s="7" t="s">
        <v>20</v>
      </c>
      <c r="B46" s="8">
        <v>41690</v>
      </c>
      <c r="C46" s="13">
        <v>2</v>
      </c>
      <c r="D46" s="14">
        <v>0.58333333333333337</v>
      </c>
      <c r="E46" s="14">
        <v>0.75</v>
      </c>
      <c r="F46" s="14">
        <f>+E46-D46</f>
        <v>0.16666666666666663</v>
      </c>
      <c r="G46" s="13">
        <v>1</v>
      </c>
      <c r="H46" s="4" t="s">
        <v>15</v>
      </c>
      <c r="I46" s="14">
        <f>+G46*F46</f>
        <v>0.16666666666666663</v>
      </c>
      <c r="J46" s="7" t="s">
        <v>13</v>
      </c>
      <c r="K46" s="7" t="s">
        <v>16</v>
      </c>
      <c r="L46" s="4" t="s">
        <v>84</v>
      </c>
    </row>
    <row r="47" spans="1:12" x14ac:dyDescent="0.25">
      <c r="A47" s="7" t="s">
        <v>34</v>
      </c>
      <c r="B47" s="8">
        <v>41690</v>
      </c>
      <c r="C47" s="13">
        <v>2</v>
      </c>
      <c r="D47" s="15">
        <v>0.58333333333333337</v>
      </c>
      <c r="E47" s="15">
        <v>0.75</v>
      </c>
      <c r="F47" s="14">
        <f>+E47-D47</f>
        <v>0.16666666666666663</v>
      </c>
      <c r="G47" s="13">
        <v>1</v>
      </c>
      <c r="H47" s="4" t="s">
        <v>15</v>
      </c>
      <c r="I47" s="14">
        <f>+G47*F47</f>
        <v>0.16666666666666663</v>
      </c>
      <c r="J47" s="7" t="s">
        <v>13</v>
      </c>
      <c r="K47" s="7" t="s">
        <v>16</v>
      </c>
      <c r="L47" s="4" t="s">
        <v>30</v>
      </c>
    </row>
    <row r="48" spans="1:12" x14ac:dyDescent="0.25">
      <c r="A48" s="7" t="s">
        <v>12</v>
      </c>
      <c r="B48" s="8">
        <v>41691</v>
      </c>
      <c r="C48" s="13">
        <v>2</v>
      </c>
      <c r="D48" s="14">
        <v>0.375</v>
      </c>
      <c r="E48" s="14">
        <v>0.47916666666666669</v>
      </c>
      <c r="F48" s="14">
        <v>0.10416666666666667</v>
      </c>
      <c r="G48" s="13">
        <v>2</v>
      </c>
      <c r="H48" s="4" t="s">
        <v>15</v>
      </c>
      <c r="I48" s="14">
        <v>0.20833333333333334</v>
      </c>
      <c r="J48" s="7" t="s">
        <v>13</v>
      </c>
      <c r="K48" s="7" t="s">
        <v>16</v>
      </c>
      <c r="L48" s="4" t="s">
        <v>36</v>
      </c>
    </row>
    <row r="49" spans="1:12" ht="30" x14ac:dyDescent="0.25">
      <c r="A49" s="7" t="s">
        <v>20</v>
      </c>
      <c r="B49" s="8">
        <v>41691</v>
      </c>
      <c r="C49" s="13">
        <v>2</v>
      </c>
      <c r="D49" s="14">
        <v>0.58333333333333337</v>
      </c>
      <c r="E49" s="14">
        <v>0.75</v>
      </c>
      <c r="F49" s="14">
        <v>0.16666666666666666</v>
      </c>
      <c r="G49" s="13">
        <v>1</v>
      </c>
      <c r="H49" s="4" t="s">
        <v>15</v>
      </c>
      <c r="I49" s="14">
        <v>0.16666666666666666</v>
      </c>
      <c r="J49" s="7" t="s">
        <v>13</v>
      </c>
      <c r="K49" s="7" t="s">
        <v>16</v>
      </c>
      <c r="L49" s="4" t="s">
        <v>83</v>
      </c>
    </row>
    <row r="50" spans="1:12" x14ac:dyDescent="0.25">
      <c r="A50" s="7" t="s">
        <v>34</v>
      </c>
      <c r="B50" s="8">
        <v>41691</v>
      </c>
      <c r="C50" s="13">
        <v>2</v>
      </c>
      <c r="D50" s="14">
        <v>0.58333333333333337</v>
      </c>
      <c r="E50" s="14">
        <v>0.75</v>
      </c>
      <c r="F50" s="14">
        <v>0.16666666666666666</v>
      </c>
      <c r="G50" s="13">
        <v>1</v>
      </c>
      <c r="H50" s="4" t="s">
        <v>15</v>
      </c>
      <c r="I50" s="14">
        <v>0.16666666666666666</v>
      </c>
      <c r="J50" s="7" t="s">
        <v>13</v>
      </c>
      <c r="K50" s="7" t="s">
        <v>16</v>
      </c>
      <c r="L50" s="4" t="s">
        <v>82</v>
      </c>
    </row>
    <row r="51" spans="1:12" x14ac:dyDescent="0.25">
      <c r="A51" s="7" t="s">
        <v>21</v>
      </c>
      <c r="B51" s="8">
        <v>41691</v>
      </c>
      <c r="C51" s="13">
        <v>2</v>
      </c>
      <c r="D51" s="15">
        <v>0.75</v>
      </c>
      <c r="E51" s="15">
        <v>0.79166666666666663</v>
      </c>
      <c r="F51" s="14">
        <v>4.1666666666666664E-2</v>
      </c>
      <c r="G51" s="13">
        <v>1</v>
      </c>
      <c r="H51" s="4" t="s">
        <v>15</v>
      </c>
      <c r="I51" s="14">
        <v>4.1666666666666664E-2</v>
      </c>
      <c r="J51" s="7" t="s">
        <v>13</v>
      </c>
      <c r="K51" s="7" t="s">
        <v>16</v>
      </c>
      <c r="L51" s="4" t="s">
        <v>37</v>
      </c>
    </row>
    <row r="52" spans="1:12" x14ac:dyDescent="0.25">
      <c r="A52" s="7" t="s">
        <v>21</v>
      </c>
      <c r="B52" s="8">
        <v>41694</v>
      </c>
      <c r="C52" s="13">
        <v>2</v>
      </c>
      <c r="D52" s="15">
        <v>0.33333333333333331</v>
      </c>
      <c r="E52" s="15">
        <v>0.5</v>
      </c>
      <c r="F52" s="14">
        <v>4.1666666666666664E-2</v>
      </c>
      <c r="G52" s="13">
        <v>1</v>
      </c>
      <c r="H52" s="4" t="s">
        <v>15</v>
      </c>
      <c r="I52" s="14">
        <v>4.1666666666666664E-2</v>
      </c>
      <c r="J52" s="7" t="s">
        <v>13</v>
      </c>
      <c r="K52" s="7" t="s">
        <v>16</v>
      </c>
      <c r="L52" s="4" t="s">
        <v>39</v>
      </c>
    </row>
    <row r="53" spans="1:12" x14ac:dyDescent="0.25">
      <c r="A53" s="7" t="s">
        <v>12</v>
      </c>
      <c r="B53" s="8">
        <v>41694</v>
      </c>
      <c r="C53" s="13">
        <v>2</v>
      </c>
      <c r="D53" s="14">
        <v>0.375</v>
      </c>
      <c r="E53" s="14">
        <v>0.45833333333333331</v>
      </c>
      <c r="F53" s="14">
        <v>8.3333333333333329E-2</v>
      </c>
      <c r="G53" s="13">
        <v>2</v>
      </c>
      <c r="H53" s="4" t="s">
        <v>15</v>
      </c>
      <c r="I53" s="14">
        <v>0.16666666666666666</v>
      </c>
      <c r="J53" s="7" t="s">
        <v>13</v>
      </c>
      <c r="K53" s="7" t="s">
        <v>16</v>
      </c>
      <c r="L53" s="4" t="s">
        <v>107</v>
      </c>
    </row>
    <row r="54" spans="1:12" ht="30" x14ac:dyDescent="0.25">
      <c r="A54" s="7" t="s">
        <v>20</v>
      </c>
      <c r="B54" s="8">
        <v>41694</v>
      </c>
      <c r="C54" s="13">
        <v>2</v>
      </c>
      <c r="D54" s="14">
        <v>0.45833333333333331</v>
      </c>
      <c r="E54" s="14">
        <v>0.5</v>
      </c>
      <c r="F54" s="14">
        <v>4.1666666666666664E-2</v>
      </c>
      <c r="G54" s="13">
        <v>1</v>
      </c>
      <c r="H54" s="4" t="s">
        <v>15</v>
      </c>
      <c r="I54" s="14">
        <v>4.1666666666666664E-2</v>
      </c>
      <c r="J54" s="7" t="s">
        <v>13</v>
      </c>
      <c r="K54" s="7" t="s">
        <v>16</v>
      </c>
      <c r="L54" s="4" t="s">
        <v>38</v>
      </c>
    </row>
    <row r="55" spans="1:12" ht="30" x14ac:dyDescent="0.25">
      <c r="A55" s="7" t="s">
        <v>20</v>
      </c>
      <c r="B55" s="8">
        <v>41694</v>
      </c>
      <c r="C55" s="13">
        <v>2</v>
      </c>
      <c r="D55" s="14">
        <v>0.58333333333333337</v>
      </c>
      <c r="E55" s="14">
        <v>0.75</v>
      </c>
      <c r="F55" s="14">
        <v>0.16666666666666666</v>
      </c>
      <c r="G55" s="13">
        <v>1</v>
      </c>
      <c r="H55" s="4" t="s">
        <v>15</v>
      </c>
      <c r="I55" s="14">
        <v>0.16666666666666666</v>
      </c>
      <c r="J55" s="7" t="s">
        <v>13</v>
      </c>
      <c r="K55" s="7" t="s">
        <v>16</v>
      </c>
      <c r="L55" s="4" t="s">
        <v>38</v>
      </c>
    </row>
    <row r="56" spans="1:12" ht="30" x14ac:dyDescent="0.25">
      <c r="A56" s="7" t="s">
        <v>20</v>
      </c>
      <c r="B56" s="8">
        <v>41694</v>
      </c>
      <c r="C56" s="13">
        <v>2</v>
      </c>
      <c r="D56" s="15">
        <v>0.58333333333333337</v>
      </c>
      <c r="E56" s="15">
        <v>0.625</v>
      </c>
      <c r="F56" s="14">
        <v>0.16666666666666666</v>
      </c>
      <c r="G56" s="13">
        <v>1</v>
      </c>
      <c r="H56" s="4" t="s">
        <v>15</v>
      </c>
      <c r="I56" s="14">
        <v>0.16666666666666666</v>
      </c>
      <c r="J56" s="7" t="s">
        <v>13</v>
      </c>
      <c r="K56" s="7" t="s">
        <v>16</v>
      </c>
      <c r="L56" s="4" t="s">
        <v>108</v>
      </c>
    </row>
    <row r="57" spans="1:12" ht="30" x14ac:dyDescent="0.25">
      <c r="A57" s="7" t="s">
        <v>34</v>
      </c>
      <c r="B57" s="8">
        <v>41695</v>
      </c>
      <c r="C57" s="13">
        <v>2</v>
      </c>
      <c r="D57" s="15">
        <v>0.33333333333333331</v>
      </c>
      <c r="E57" s="15">
        <v>0.5</v>
      </c>
      <c r="F57" s="14">
        <v>0.16666666666666666</v>
      </c>
      <c r="G57" s="13">
        <v>1</v>
      </c>
      <c r="H57" s="4" t="s">
        <v>15</v>
      </c>
      <c r="I57" s="14">
        <f>+G57*F57</f>
        <v>0.16666666666666666</v>
      </c>
      <c r="J57" s="7" t="s">
        <v>13</v>
      </c>
      <c r="K57" s="7" t="s">
        <v>16</v>
      </c>
      <c r="L57" s="4" t="s">
        <v>85</v>
      </c>
    </row>
    <row r="58" spans="1:12" ht="30" x14ac:dyDescent="0.25">
      <c r="A58" s="7" t="s">
        <v>20</v>
      </c>
      <c r="B58" s="8">
        <v>41695</v>
      </c>
      <c r="C58" s="13">
        <v>2</v>
      </c>
      <c r="D58" s="15">
        <v>0.41666666666666669</v>
      </c>
      <c r="E58" s="15">
        <v>0.5</v>
      </c>
      <c r="F58" s="14">
        <f>+E58-D58</f>
        <v>8.3333333333333315E-2</v>
      </c>
      <c r="G58" s="13">
        <v>1</v>
      </c>
      <c r="H58" s="4" t="s">
        <v>15</v>
      </c>
      <c r="I58" s="14">
        <f>+G58*F58</f>
        <v>8.3333333333333315E-2</v>
      </c>
      <c r="J58" s="7" t="s">
        <v>13</v>
      </c>
      <c r="K58" s="7" t="s">
        <v>16</v>
      </c>
      <c r="L58" s="4" t="s">
        <v>86</v>
      </c>
    </row>
    <row r="59" spans="1:12" ht="30" x14ac:dyDescent="0.25">
      <c r="A59" s="7" t="s">
        <v>20</v>
      </c>
      <c r="B59" s="8">
        <v>41695</v>
      </c>
      <c r="C59" s="13">
        <v>2</v>
      </c>
      <c r="D59" s="15">
        <v>0.58333333333333337</v>
      </c>
      <c r="E59" s="15">
        <v>0.75</v>
      </c>
      <c r="F59" s="14">
        <f>+E59-D59</f>
        <v>0.16666666666666663</v>
      </c>
      <c r="G59" s="13">
        <v>1</v>
      </c>
      <c r="H59" s="4" t="s">
        <v>15</v>
      </c>
      <c r="I59" s="14">
        <f>+G59*F59</f>
        <v>0.16666666666666663</v>
      </c>
      <c r="J59" s="7" t="s">
        <v>13</v>
      </c>
      <c r="K59" s="7" t="s">
        <v>16</v>
      </c>
      <c r="L59" s="4" t="s">
        <v>86</v>
      </c>
    </row>
    <row r="60" spans="1:12" ht="30" x14ac:dyDescent="0.25">
      <c r="A60" s="7" t="s">
        <v>40</v>
      </c>
      <c r="B60" s="8">
        <v>41696</v>
      </c>
      <c r="C60" s="13">
        <v>2</v>
      </c>
      <c r="D60" s="14">
        <v>0.33333333333333331</v>
      </c>
      <c r="E60" s="14">
        <v>0.5</v>
      </c>
      <c r="F60" s="14">
        <v>0.16666666666666666</v>
      </c>
      <c r="G60" s="13">
        <v>1</v>
      </c>
      <c r="H60" s="4" t="s">
        <v>15</v>
      </c>
      <c r="I60" s="14">
        <v>0.16666666666666666</v>
      </c>
      <c r="J60" s="7" t="s">
        <v>13</v>
      </c>
      <c r="K60" s="7" t="s">
        <v>16</v>
      </c>
      <c r="L60" s="4" t="s">
        <v>87</v>
      </c>
    </row>
    <row r="61" spans="1:12" ht="30" x14ac:dyDescent="0.25">
      <c r="A61" s="7" t="s">
        <v>40</v>
      </c>
      <c r="B61" s="8">
        <v>41696</v>
      </c>
      <c r="C61" s="13">
        <v>2</v>
      </c>
      <c r="D61" s="14">
        <v>0.375</v>
      </c>
      <c r="E61" s="14">
        <v>0.5</v>
      </c>
      <c r="F61" s="14">
        <v>0.125</v>
      </c>
      <c r="G61" s="13">
        <v>1</v>
      </c>
      <c r="H61" s="4" t="s">
        <v>15</v>
      </c>
      <c r="I61" s="14">
        <v>0.25</v>
      </c>
      <c r="J61" s="7" t="s">
        <v>13</v>
      </c>
      <c r="K61" s="7" t="s">
        <v>16</v>
      </c>
      <c r="L61" s="4" t="s">
        <v>88</v>
      </c>
    </row>
    <row r="62" spans="1:12" ht="30" x14ac:dyDescent="0.25">
      <c r="A62" s="7" t="s">
        <v>40</v>
      </c>
      <c r="B62" s="8">
        <v>41696</v>
      </c>
      <c r="C62" s="13">
        <v>2</v>
      </c>
      <c r="D62" s="14">
        <v>0.66666666666666663</v>
      </c>
      <c r="E62" s="14">
        <v>0.75</v>
      </c>
      <c r="F62" s="14">
        <v>8.3333333333333329E-2</v>
      </c>
      <c r="G62" s="13">
        <v>1</v>
      </c>
      <c r="H62" s="4" t="s">
        <v>15</v>
      </c>
      <c r="I62" s="14">
        <v>8.3333333333333329E-2</v>
      </c>
      <c r="J62" s="7" t="s">
        <v>13</v>
      </c>
      <c r="K62" s="7" t="s">
        <v>16</v>
      </c>
      <c r="L62" s="4" t="s">
        <v>88</v>
      </c>
    </row>
    <row r="63" spans="1:12" x14ac:dyDescent="0.25">
      <c r="A63" s="7" t="s">
        <v>12</v>
      </c>
      <c r="B63" s="8">
        <v>41697</v>
      </c>
      <c r="C63" s="13">
        <v>2</v>
      </c>
      <c r="D63" s="14">
        <v>0.375</v>
      </c>
      <c r="E63" s="14">
        <v>0.47916666666666669</v>
      </c>
      <c r="F63" s="14">
        <v>0.10416666666666667</v>
      </c>
      <c r="G63" s="13">
        <v>2</v>
      </c>
      <c r="H63" s="4" t="s">
        <v>15</v>
      </c>
      <c r="I63" s="14">
        <v>0.20833333333333334</v>
      </c>
      <c r="J63" s="7" t="s">
        <v>13</v>
      </c>
      <c r="K63" s="7" t="s">
        <v>16</v>
      </c>
      <c r="L63" s="5" t="s">
        <v>109</v>
      </c>
    </row>
    <row r="64" spans="1:12" ht="30" x14ac:dyDescent="0.25">
      <c r="A64" s="7" t="s">
        <v>20</v>
      </c>
      <c r="B64" s="8">
        <v>41697</v>
      </c>
      <c r="C64" s="13">
        <v>2</v>
      </c>
      <c r="D64" s="14">
        <v>0.58333333333333337</v>
      </c>
      <c r="E64" s="14">
        <v>0.75</v>
      </c>
      <c r="F64" s="14">
        <v>0.16666666666666666</v>
      </c>
      <c r="G64" s="13">
        <v>1</v>
      </c>
      <c r="H64" s="4" t="s">
        <v>15</v>
      </c>
      <c r="I64" s="14">
        <v>0.16666666666666666</v>
      </c>
      <c r="J64" s="7" t="s">
        <v>13</v>
      </c>
      <c r="K64" s="7" t="s">
        <v>16</v>
      </c>
      <c r="L64" s="4" t="s">
        <v>89</v>
      </c>
    </row>
    <row r="65" spans="1:12" ht="30" x14ac:dyDescent="0.25">
      <c r="A65" s="7" t="s">
        <v>34</v>
      </c>
      <c r="B65" s="8">
        <v>41697</v>
      </c>
      <c r="C65" s="13">
        <v>2</v>
      </c>
      <c r="D65" s="15">
        <v>0.58333333333333337</v>
      </c>
      <c r="E65" s="15">
        <v>0.75</v>
      </c>
      <c r="F65" s="14">
        <v>0.16666666666666666</v>
      </c>
      <c r="G65" s="13">
        <v>1</v>
      </c>
      <c r="H65" s="4" t="s">
        <v>15</v>
      </c>
      <c r="I65" s="14">
        <v>0.16666666666666666</v>
      </c>
      <c r="J65" s="7" t="s">
        <v>13</v>
      </c>
      <c r="K65" s="7" t="s">
        <v>16</v>
      </c>
      <c r="L65" s="4" t="s">
        <v>110</v>
      </c>
    </row>
    <row r="66" spans="1:12" x14ac:dyDescent="0.25">
      <c r="A66" s="7" t="s">
        <v>34</v>
      </c>
      <c r="B66" s="8">
        <v>41698</v>
      </c>
      <c r="C66" s="13">
        <v>2</v>
      </c>
      <c r="D66" s="15">
        <v>0.33333333333333331</v>
      </c>
      <c r="E66" s="15">
        <v>0.47916666666666669</v>
      </c>
      <c r="F66" s="14">
        <v>0.14583333333333334</v>
      </c>
      <c r="G66" s="13">
        <v>1</v>
      </c>
      <c r="H66" s="4" t="s">
        <v>15</v>
      </c>
      <c r="I66" s="14">
        <v>0.14583333333333334</v>
      </c>
      <c r="J66" s="7" t="s">
        <v>13</v>
      </c>
      <c r="K66" s="7" t="s">
        <v>16</v>
      </c>
      <c r="L66" s="4" t="s">
        <v>78</v>
      </c>
    </row>
    <row r="67" spans="1:12" x14ac:dyDescent="0.25">
      <c r="A67" s="7" t="s">
        <v>21</v>
      </c>
      <c r="B67" s="8">
        <v>41698</v>
      </c>
      <c r="C67" s="13">
        <v>2</v>
      </c>
      <c r="D67" s="15">
        <v>0.33333333333333331</v>
      </c>
      <c r="E67" s="15">
        <v>0.375</v>
      </c>
      <c r="F67" s="14">
        <v>4.1666666666666664E-2</v>
      </c>
      <c r="G67" s="13">
        <v>1</v>
      </c>
      <c r="H67" s="4" t="s">
        <v>15</v>
      </c>
      <c r="I67" s="14">
        <v>4.1666666666666664E-2</v>
      </c>
      <c r="J67" s="7" t="s">
        <v>13</v>
      </c>
      <c r="K67" s="7" t="s">
        <v>16</v>
      </c>
      <c r="L67" s="4" t="s">
        <v>81</v>
      </c>
    </row>
    <row r="68" spans="1:12" x14ac:dyDescent="0.25">
      <c r="A68" s="7" t="s">
        <v>12</v>
      </c>
      <c r="B68" s="8">
        <v>41698</v>
      </c>
      <c r="C68" s="13">
        <v>2</v>
      </c>
      <c r="D68" s="14">
        <v>0.375</v>
      </c>
      <c r="E68" s="14">
        <v>0.47916666666666669</v>
      </c>
      <c r="F68" s="14">
        <v>0.10416666666666667</v>
      </c>
      <c r="G68" s="13">
        <v>2</v>
      </c>
      <c r="H68" s="4" t="s">
        <v>15</v>
      </c>
      <c r="I68" s="14">
        <v>0.20833333333333334</v>
      </c>
      <c r="J68" s="7" t="s">
        <v>13</v>
      </c>
      <c r="K68" s="7" t="s">
        <v>16</v>
      </c>
      <c r="L68" s="4" t="s">
        <v>97</v>
      </c>
    </row>
    <row r="69" spans="1:12" ht="30" x14ac:dyDescent="0.25">
      <c r="A69" s="7" t="s">
        <v>20</v>
      </c>
      <c r="B69" s="8">
        <v>41698</v>
      </c>
      <c r="C69" s="13">
        <v>2</v>
      </c>
      <c r="D69" s="14">
        <v>0.58333333333333337</v>
      </c>
      <c r="E69" s="14">
        <v>0.75</v>
      </c>
      <c r="F69" s="14">
        <v>0.16666666666666666</v>
      </c>
      <c r="G69" s="13">
        <v>1</v>
      </c>
      <c r="H69" s="4" t="s">
        <v>15</v>
      </c>
      <c r="I69" s="14">
        <v>0.16666666666666666</v>
      </c>
      <c r="J69" s="7" t="s">
        <v>13</v>
      </c>
      <c r="K69" s="7" t="s">
        <v>16</v>
      </c>
      <c r="L69" s="4" t="s">
        <v>38</v>
      </c>
    </row>
    <row r="70" spans="1:12" x14ac:dyDescent="0.25">
      <c r="A70" s="7" t="s">
        <v>21</v>
      </c>
      <c r="B70" s="8">
        <v>41703</v>
      </c>
      <c r="C70" s="13">
        <v>3</v>
      </c>
      <c r="D70" s="15">
        <v>0.375</v>
      </c>
      <c r="E70" s="15">
        <v>0.41666666666666669</v>
      </c>
      <c r="F70" s="14">
        <v>4.1666666666666664E-2</v>
      </c>
      <c r="G70" s="13">
        <v>1</v>
      </c>
      <c r="H70" s="4" t="s">
        <v>15</v>
      </c>
      <c r="I70" s="14">
        <v>4.1666666666666664E-2</v>
      </c>
      <c r="J70" s="7" t="s">
        <v>13</v>
      </c>
      <c r="K70" s="7" t="s">
        <v>16</v>
      </c>
      <c r="L70" s="4" t="s">
        <v>77</v>
      </c>
    </row>
    <row r="71" spans="1:12" x14ac:dyDescent="0.25">
      <c r="A71" s="7" t="s">
        <v>41</v>
      </c>
      <c r="B71" s="8">
        <v>41703</v>
      </c>
      <c r="C71" s="13">
        <v>3</v>
      </c>
      <c r="D71" s="14">
        <v>0.625</v>
      </c>
      <c r="E71" s="14">
        <v>0.75</v>
      </c>
      <c r="F71" s="14">
        <v>0.125</v>
      </c>
      <c r="G71" s="13">
        <v>2</v>
      </c>
      <c r="H71" s="4" t="s">
        <v>15</v>
      </c>
      <c r="I71" s="14">
        <f>F71*G71</f>
        <v>0.25</v>
      </c>
      <c r="J71" s="7" t="s">
        <v>13</v>
      </c>
      <c r="K71" s="7" t="s">
        <v>16</v>
      </c>
      <c r="L71" s="4" t="s">
        <v>42</v>
      </c>
    </row>
    <row r="72" spans="1:12" ht="30" x14ac:dyDescent="0.25">
      <c r="A72" s="7" t="s">
        <v>26</v>
      </c>
      <c r="B72" s="8">
        <v>41704</v>
      </c>
      <c r="C72" s="13">
        <v>3</v>
      </c>
      <c r="D72" s="14">
        <v>0.33333333333333331</v>
      </c>
      <c r="E72" s="14">
        <v>0.5</v>
      </c>
      <c r="F72" s="14">
        <v>0.16666666666666666</v>
      </c>
      <c r="G72" s="13">
        <v>1</v>
      </c>
      <c r="H72" s="4" t="s">
        <v>15</v>
      </c>
      <c r="I72" s="14">
        <v>0.16666666666666666</v>
      </c>
      <c r="J72" s="7" t="s">
        <v>13</v>
      </c>
      <c r="K72" s="7" t="s">
        <v>16</v>
      </c>
      <c r="L72" s="4" t="s">
        <v>43</v>
      </c>
    </row>
    <row r="73" spans="1:12" ht="30" x14ac:dyDescent="0.25">
      <c r="A73" s="7" t="s">
        <v>26</v>
      </c>
      <c r="B73" s="8">
        <v>41704</v>
      </c>
      <c r="C73" s="13">
        <v>3</v>
      </c>
      <c r="D73" s="14">
        <v>0.33333333333333331</v>
      </c>
      <c r="E73" s="14">
        <v>0.5</v>
      </c>
      <c r="F73" s="14">
        <v>0.16666666666666666</v>
      </c>
      <c r="G73" s="13">
        <v>1</v>
      </c>
      <c r="H73" s="4" t="s">
        <v>15</v>
      </c>
      <c r="I73" s="14">
        <v>0.16666666666666666</v>
      </c>
      <c r="J73" s="7" t="s">
        <v>13</v>
      </c>
      <c r="K73" s="7" t="s">
        <v>16</v>
      </c>
      <c r="L73" s="4" t="s">
        <v>44</v>
      </c>
    </row>
    <row r="74" spans="1:12" ht="30" x14ac:dyDescent="0.25">
      <c r="A74" s="7" t="s">
        <v>26</v>
      </c>
      <c r="B74" s="8">
        <v>41704</v>
      </c>
      <c r="C74" s="13">
        <v>3</v>
      </c>
      <c r="D74" s="14">
        <v>0.58333333333333337</v>
      </c>
      <c r="E74" s="14">
        <v>0.75</v>
      </c>
      <c r="F74" s="14">
        <v>0.16666666666666666</v>
      </c>
      <c r="G74" s="13">
        <v>1</v>
      </c>
      <c r="H74" s="4" t="s">
        <v>15</v>
      </c>
      <c r="I74" s="14">
        <v>0.16666666666666666</v>
      </c>
      <c r="J74" s="7" t="s">
        <v>13</v>
      </c>
      <c r="K74" s="7" t="s">
        <v>16</v>
      </c>
      <c r="L74" s="4" t="s">
        <v>43</v>
      </c>
    </row>
    <row r="75" spans="1:12" ht="30" x14ac:dyDescent="0.25">
      <c r="A75" s="7" t="s">
        <v>26</v>
      </c>
      <c r="B75" s="8">
        <v>41704</v>
      </c>
      <c r="C75" s="13">
        <v>3</v>
      </c>
      <c r="D75" s="14">
        <v>0.58333333333333337</v>
      </c>
      <c r="E75" s="14">
        <v>0.75</v>
      </c>
      <c r="F75" s="14">
        <v>0.16666666666666666</v>
      </c>
      <c r="G75" s="13">
        <v>1</v>
      </c>
      <c r="H75" s="4" t="s">
        <v>15</v>
      </c>
      <c r="I75" s="14">
        <v>0.16666666666666666</v>
      </c>
      <c r="J75" s="7" t="s">
        <v>13</v>
      </c>
      <c r="K75" s="7" t="s">
        <v>16</v>
      </c>
      <c r="L75" s="4" t="s">
        <v>44</v>
      </c>
    </row>
    <row r="76" spans="1:12" ht="30" x14ac:dyDescent="0.25">
      <c r="A76" s="7" t="s">
        <v>26</v>
      </c>
      <c r="B76" s="8">
        <v>41705</v>
      </c>
      <c r="C76" s="13">
        <v>3</v>
      </c>
      <c r="D76" s="14">
        <v>0.33333333333333331</v>
      </c>
      <c r="E76" s="14">
        <v>0.35416666666666669</v>
      </c>
      <c r="F76" s="14">
        <v>2.0833333333333332E-2</v>
      </c>
      <c r="G76" s="13">
        <v>1</v>
      </c>
      <c r="H76" s="4" t="s">
        <v>15</v>
      </c>
      <c r="I76" s="14">
        <v>2.0833333333333332E-2</v>
      </c>
      <c r="J76" s="7" t="s">
        <v>13</v>
      </c>
      <c r="K76" s="7" t="s">
        <v>16</v>
      </c>
      <c r="L76" s="4" t="s">
        <v>45</v>
      </c>
    </row>
    <row r="77" spans="1:12" x14ac:dyDescent="0.25">
      <c r="A77" s="7" t="s">
        <v>12</v>
      </c>
      <c r="B77" s="8">
        <v>41705</v>
      </c>
      <c r="C77" s="13">
        <v>3</v>
      </c>
      <c r="D77" s="14">
        <v>0.375</v>
      </c>
      <c r="E77" s="14">
        <v>0.47916666666666669</v>
      </c>
      <c r="F77" s="14">
        <v>0.10416666666666667</v>
      </c>
      <c r="G77" s="13">
        <v>2</v>
      </c>
      <c r="H77" s="4" t="s">
        <v>15</v>
      </c>
      <c r="I77" s="14">
        <v>0.20833333333333334</v>
      </c>
      <c r="J77" s="7" t="s">
        <v>13</v>
      </c>
      <c r="K77" s="7" t="s">
        <v>16</v>
      </c>
      <c r="L77" s="4" t="s">
        <v>97</v>
      </c>
    </row>
    <row r="78" spans="1:12" x14ac:dyDescent="0.25">
      <c r="A78" s="7" t="s">
        <v>21</v>
      </c>
      <c r="B78" s="8">
        <v>41705</v>
      </c>
      <c r="C78" s="13">
        <v>3</v>
      </c>
      <c r="D78" s="14">
        <v>0.58333333333333337</v>
      </c>
      <c r="E78" s="14">
        <v>0.625</v>
      </c>
      <c r="F78" s="14">
        <v>4.1666666666666664E-2</v>
      </c>
      <c r="G78" s="13">
        <v>1</v>
      </c>
      <c r="H78" s="4" t="s">
        <v>15</v>
      </c>
      <c r="I78" s="14">
        <v>4.1666666666666664E-2</v>
      </c>
      <c r="J78" s="7" t="s">
        <v>13</v>
      </c>
      <c r="K78" s="7" t="s">
        <v>16</v>
      </c>
      <c r="L78" s="4" t="s">
        <v>46</v>
      </c>
    </row>
    <row r="79" spans="1:12" ht="30" x14ac:dyDescent="0.25">
      <c r="A79" s="7" t="s">
        <v>34</v>
      </c>
      <c r="B79" s="8">
        <v>41705</v>
      </c>
      <c r="C79" s="13">
        <v>3</v>
      </c>
      <c r="D79" s="15">
        <v>0.58333333333333337</v>
      </c>
      <c r="E79" s="15">
        <v>0.75208333333333333</v>
      </c>
      <c r="F79" s="14">
        <v>0.1875</v>
      </c>
      <c r="G79" s="13">
        <v>1</v>
      </c>
      <c r="H79" s="4" t="s">
        <v>15</v>
      </c>
      <c r="I79" s="14">
        <v>0.1875</v>
      </c>
      <c r="J79" s="7" t="s">
        <v>13</v>
      </c>
      <c r="K79" s="7" t="s">
        <v>16</v>
      </c>
      <c r="L79" s="4" t="s">
        <v>47</v>
      </c>
    </row>
    <row r="80" spans="1:12" ht="30" x14ac:dyDescent="0.25">
      <c r="A80" s="7" t="s">
        <v>26</v>
      </c>
      <c r="B80" s="8">
        <v>41705</v>
      </c>
      <c r="C80" s="13">
        <v>3</v>
      </c>
      <c r="D80" s="14">
        <v>0.625</v>
      </c>
      <c r="E80" s="14">
        <v>0.75</v>
      </c>
      <c r="F80" s="14">
        <v>0.125</v>
      </c>
      <c r="G80" s="13">
        <v>1</v>
      </c>
      <c r="H80" s="4" t="s">
        <v>15</v>
      </c>
      <c r="I80" s="14">
        <v>0.125</v>
      </c>
      <c r="J80" s="7" t="s">
        <v>13</v>
      </c>
      <c r="K80" s="7" t="s">
        <v>16</v>
      </c>
      <c r="L80" s="4" t="s">
        <v>45</v>
      </c>
    </row>
    <row r="81" spans="1:12" x14ac:dyDescent="0.25">
      <c r="A81" s="7" t="s">
        <v>34</v>
      </c>
      <c r="B81" s="8">
        <v>41708</v>
      </c>
      <c r="C81" s="13">
        <v>3</v>
      </c>
      <c r="D81" s="14">
        <v>0.33333333333333331</v>
      </c>
      <c r="E81" s="14">
        <v>0.5</v>
      </c>
      <c r="F81" s="14">
        <v>0.16666666666666666</v>
      </c>
      <c r="G81" s="13">
        <v>1</v>
      </c>
      <c r="H81" s="4" t="s">
        <v>15</v>
      </c>
      <c r="I81" s="14">
        <v>0.16666666666666666</v>
      </c>
      <c r="J81" s="7" t="s">
        <v>13</v>
      </c>
      <c r="K81" s="7" t="s">
        <v>16</v>
      </c>
      <c r="L81" s="4" t="s">
        <v>48</v>
      </c>
    </row>
    <row r="82" spans="1:12" x14ac:dyDescent="0.25">
      <c r="A82" s="7" t="s">
        <v>34</v>
      </c>
      <c r="B82" s="8">
        <v>41708</v>
      </c>
      <c r="C82" s="13">
        <v>3</v>
      </c>
      <c r="D82" s="14">
        <v>0.33333333333333331</v>
      </c>
      <c r="E82" s="14">
        <v>0.5</v>
      </c>
      <c r="F82" s="14">
        <v>0.16666666666666666</v>
      </c>
      <c r="G82" s="13">
        <v>1</v>
      </c>
      <c r="H82" s="4" t="s">
        <v>15</v>
      </c>
      <c r="I82" s="14">
        <v>0.16666666666666666</v>
      </c>
      <c r="J82" s="7" t="s">
        <v>13</v>
      </c>
      <c r="K82" s="7" t="s">
        <v>16</v>
      </c>
      <c r="L82" s="4" t="s">
        <v>49</v>
      </c>
    </row>
    <row r="83" spans="1:12" x14ac:dyDescent="0.25">
      <c r="A83" s="7" t="s">
        <v>34</v>
      </c>
      <c r="B83" s="8">
        <v>41708</v>
      </c>
      <c r="C83" s="13">
        <v>3</v>
      </c>
      <c r="D83" s="14">
        <v>0.58333333333333337</v>
      </c>
      <c r="E83" s="14">
        <v>0.75</v>
      </c>
      <c r="F83" s="14">
        <v>0.16666666666666666</v>
      </c>
      <c r="G83" s="13">
        <v>1</v>
      </c>
      <c r="H83" s="4" t="s">
        <v>15</v>
      </c>
      <c r="I83" s="14">
        <v>0.16666666666666666</v>
      </c>
      <c r="J83" s="7" t="s">
        <v>13</v>
      </c>
      <c r="K83" s="7" t="s">
        <v>16</v>
      </c>
      <c r="L83" s="4" t="s">
        <v>48</v>
      </c>
    </row>
    <row r="84" spans="1:12" x14ac:dyDescent="0.25">
      <c r="A84" s="7" t="s">
        <v>34</v>
      </c>
      <c r="B84" s="8">
        <v>41708</v>
      </c>
      <c r="C84" s="13">
        <v>3</v>
      </c>
      <c r="D84" s="14">
        <v>0.58333333333333337</v>
      </c>
      <c r="E84" s="14">
        <v>0.75</v>
      </c>
      <c r="F84" s="14">
        <v>0.16666666666666666</v>
      </c>
      <c r="G84" s="13">
        <v>1</v>
      </c>
      <c r="H84" s="4" t="s">
        <v>15</v>
      </c>
      <c r="I84" s="14">
        <v>0.16666666666666666</v>
      </c>
      <c r="J84" s="7" t="s">
        <v>13</v>
      </c>
      <c r="K84" s="7" t="s">
        <v>16</v>
      </c>
      <c r="L84" s="4" t="s">
        <v>50</v>
      </c>
    </row>
    <row r="85" spans="1:12" x14ac:dyDescent="0.25">
      <c r="A85" s="7" t="s">
        <v>12</v>
      </c>
      <c r="B85" s="8">
        <v>41709</v>
      </c>
      <c r="C85" s="13">
        <v>3</v>
      </c>
      <c r="D85" s="14">
        <v>0.33333333333333331</v>
      </c>
      <c r="E85" s="14">
        <v>0.41666666666666669</v>
      </c>
      <c r="F85" s="14">
        <v>8.3333333333333329E-2</v>
      </c>
      <c r="G85" s="13">
        <v>1</v>
      </c>
      <c r="H85" s="4" t="s">
        <v>15</v>
      </c>
      <c r="I85" s="14">
        <v>8.3333333333333329E-2</v>
      </c>
      <c r="J85" s="7" t="s">
        <v>13</v>
      </c>
      <c r="K85" s="7" t="s">
        <v>16</v>
      </c>
      <c r="L85" s="4" t="s">
        <v>101</v>
      </c>
    </row>
    <row r="86" spans="1:12" x14ac:dyDescent="0.25">
      <c r="A86" s="7" t="s">
        <v>34</v>
      </c>
      <c r="B86" s="8">
        <v>41709</v>
      </c>
      <c r="C86" s="13">
        <v>3</v>
      </c>
      <c r="D86" s="14">
        <v>0.33333333333333331</v>
      </c>
      <c r="E86" s="14">
        <v>0.5</v>
      </c>
      <c r="F86" s="14">
        <v>0.16666666666666666</v>
      </c>
      <c r="G86" s="13">
        <v>1</v>
      </c>
      <c r="H86" s="4" t="s">
        <v>15</v>
      </c>
      <c r="I86" s="14">
        <v>0.16666666666666666</v>
      </c>
      <c r="J86" s="7" t="s">
        <v>13</v>
      </c>
      <c r="K86" s="7" t="s">
        <v>16</v>
      </c>
      <c r="L86" s="4" t="s">
        <v>51</v>
      </c>
    </row>
    <row r="87" spans="1:12" x14ac:dyDescent="0.25">
      <c r="A87" s="7" t="s">
        <v>12</v>
      </c>
      <c r="B87" s="8">
        <v>41709</v>
      </c>
      <c r="C87" s="13">
        <v>3</v>
      </c>
      <c r="D87" s="14">
        <v>0.41666666666666669</v>
      </c>
      <c r="E87" s="14">
        <v>0.5</v>
      </c>
      <c r="F87" s="14">
        <v>8.3333333333333329E-2</v>
      </c>
      <c r="G87" s="13">
        <v>1</v>
      </c>
      <c r="H87" s="4" t="s">
        <v>15</v>
      </c>
      <c r="I87" s="14">
        <v>8.3333333333333329E-2</v>
      </c>
      <c r="J87" s="7" t="s">
        <v>13</v>
      </c>
      <c r="K87" s="7" t="s">
        <v>16</v>
      </c>
      <c r="L87" s="4" t="s">
        <v>100</v>
      </c>
    </row>
    <row r="88" spans="1:12" ht="30" x14ac:dyDescent="0.25">
      <c r="A88" s="7" t="s">
        <v>52</v>
      </c>
      <c r="B88" s="8">
        <v>41709</v>
      </c>
      <c r="C88" s="13">
        <v>3</v>
      </c>
      <c r="D88" s="14">
        <v>0.58333333333333337</v>
      </c>
      <c r="E88" s="14">
        <v>0.75</v>
      </c>
      <c r="F88" s="14">
        <v>0.16666666666666666</v>
      </c>
      <c r="G88" s="13">
        <v>1</v>
      </c>
      <c r="H88" s="4" t="s">
        <v>15</v>
      </c>
      <c r="I88" s="14">
        <v>0.16666666666666666</v>
      </c>
      <c r="J88" s="7" t="s">
        <v>13</v>
      </c>
      <c r="K88" s="7" t="s">
        <v>16</v>
      </c>
      <c r="L88" s="4" t="s">
        <v>53</v>
      </c>
    </row>
    <row r="89" spans="1:12" ht="30" x14ac:dyDescent="0.25">
      <c r="A89" s="7" t="s">
        <v>52</v>
      </c>
      <c r="B89" s="8">
        <v>41709</v>
      </c>
      <c r="C89" s="13">
        <v>3</v>
      </c>
      <c r="D89" s="14">
        <v>0.58333333333333337</v>
      </c>
      <c r="E89" s="14">
        <v>0.75</v>
      </c>
      <c r="F89" s="14">
        <v>0.16666666666666666</v>
      </c>
      <c r="G89" s="13">
        <v>1</v>
      </c>
      <c r="H89" s="4" t="s">
        <v>15</v>
      </c>
      <c r="I89" s="14">
        <v>0.16666666666666666</v>
      </c>
      <c r="J89" s="7" t="s">
        <v>13</v>
      </c>
      <c r="K89" s="7" t="s">
        <v>16</v>
      </c>
      <c r="L89" s="4" t="s">
        <v>54</v>
      </c>
    </row>
    <row r="90" spans="1:12" ht="30" x14ac:dyDescent="0.25">
      <c r="A90" s="7" t="s">
        <v>26</v>
      </c>
      <c r="B90" s="8">
        <v>41710</v>
      </c>
      <c r="C90" s="13">
        <v>3</v>
      </c>
      <c r="D90" s="14">
        <v>0.33333333333333331</v>
      </c>
      <c r="E90" s="14">
        <v>0.5</v>
      </c>
      <c r="F90" s="14">
        <v>0.16666666666666666</v>
      </c>
      <c r="G90" s="13">
        <v>1</v>
      </c>
      <c r="H90" s="4" t="s">
        <v>15</v>
      </c>
      <c r="I90" s="14">
        <v>0.16666666666666666</v>
      </c>
      <c r="J90" s="7" t="s">
        <v>13</v>
      </c>
      <c r="K90" s="7" t="s">
        <v>16</v>
      </c>
      <c r="L90" s="4" t="s">
        <v>55</v>
      </c>
    </row>
    <row r="91" spans="1:12" ht="30" x14ac:dyDescent="0.25">
      <c r="A91" s="7" t="s">
        <v>56</v>
      </c>
      <c r="B91" s="8">
        <v>41710</v>
      </c>
      <c r="C91" s="13">
        <v>3</v>
      </c>
      <c r="D91" s="14">
        <v>0.33333333333333331</v>
      </c>
      <c r="E91" s="14">
        <v>0.41666666666666669</v>
      </c>
      <c r="F91" s="14">
        <v>8.3333333333333329E-2</v>
      </c>
      <c r="G91" s="13">
        <v>1</v>
      </c>
      <c r="H91" s="4" t="s">
        <v>15</v>
      </c>
      <c r="I91" s="14">
        <v>8.3333333333333329E-2</v>
      </c>
      <c r="J91" s="7" t="s">
        <v>13</v>
      </c>
      <c r="K91" s="7" t="s">
        <v>16</v>
      </c>
      <c r="L91" s="4" t="s">
        <v>57</v>
      </c>
    </row>
    <row r="92" spans="1:12" ht="30" x14ac:dyDescent="0.25">
      <c r="A92" s="7" t="s">
        <v>26</v>
      </c>
      <c r="B92" s="8">
        <v>41710</v>
      </c>
      <c r="C92" s="13">
        <v>3</v>
      </c>
      <c r="D92" s="14">
        <v>0.41666666666666669</v>
      </c>
      <c r="E92" s="14">
        <v>0.5</v>
      </c>
      <c r="F92" s="14">
        <v>8.3333333333333329E-2</v>
      </c>
      <c r="G92" s="13">
        <v>1</v>
      </c>
      <c r="H92" s="4" t="s">
        <v>15</v>
      </c>
      <c r="I92" s="14">
        <v>8.3333333333333329E-2</v>
      </c>
      <c r="J92" s="7" t="s">
        <v>13</v>
      </c>
      <c r="K92" s="7" t="s">
        <v>16</v>
      </c>
      <c r="L92" s="4" t="s">
        <v>58</v>
      </c>
    </row>
    <row r="93" spans="1:12" ht="30" x14ac:dyDescent="0.25">
      <c r="A93" s="7" t="s">
        <v>26</v>
      </c>
      <c r="B93" s="8">
        <v>41710</v>
      </c>
      <c r="C93" s="13">
        <v>3</v>
      </c>
      <c r="D93" s="14">
        <v>0.58333333333333337</v>
      </c>
      <c r="E93" s="14">
        <v>0.75</v>
      </c>
      <c r="F93" s="14">
        <v>0.16666666666666666</v>
      </c>
      <c r="G93" s="13">
        <v>1</v>
      </c>
      <c r="H93" s="4" t="s">
        <v>15</v>
      </c>
      <c r="I93" s="14">
        <v>0.16666666666666666</v>
      </c>
      <c r="J93" s="7" t="s">
        <v>13</v>
      </c>
      <c r="K93" s="7" t="s">
        <v>16</v>
      </c>
      <c r="L93" s="4" t="s">
        <v>59</v>
      </c>
    </row>
    <row r="94" spans="1:12" ht="30" x14ac:dyDescent="0.25">
      <c r="A94" s="7" t="s">
        <v>26</v>
      </c>
      <c r="B94" s="8">
        <v>41710</v>
      </c>
      <c r="C94" s="13">
        <v>3</v>
      </c>
      <c r="D94" s="14">
        <v>0.58333333333333337</v>
      </c>
      <c r="E94" s="14">
        <v>0.75</v>
      </c>
      <c r="F94" s="14">
        <v>0.16666666666666666</v>
      </c>
      <c r="G94" s="13">
        <v>1</v>
      </c>
      <c r="H94" s="4" t="s">
        <v>15</v>
      </c>
      <c r="I94" s="14">
        <v>0.16666666666666666</v>
      </c>
      <c r="J94" s="7" t="s">
        <v>13</v>
      </c>
      <c r="K94" s="7" t="s">
        <v>16</v>
      </c>
      <c r="L94" s="4" t="s">
        <v>60</v>
      </c>
    </row>
    <row r="95" spans="1:12" ht="30" x14ac:dyDescent="0.25">
      <c r="A95" s="7" t="s">
        <v>26</v>
      </c>
      <c r="B95" s="8">
        <v>41711</v>
      </c>
      <c r="C95" s="13">
        <v>3</v>
      </c>
      <c r="D95" s="14">
        <v>0.33333333333333331</v>
      </c>
      <c r="E95" s="14">
        <v>0.5</v>
      </c>
      <c r="F95" s="14">
        <v>0.16666666666666666</v>
      </c>
      <c r="G95" s="13">
        <v>1</v>
      </c>
      <c r="H95" s="4" t="s">
        <v>15</v>
      </c>
      <c r="I95" s="14">
        <v>0.16666666666666666</v>
      </c>
      <c r="J95" s="7" t="s">
        <v>13</v>
      </c>
      <c r="K95" s="7" t="s">
        <v>16</v>
      </c>
      <c r="L95" s="4" t="s">
        <v>61</v>
      </c>
    </row>
    <row r="96" spans="1:12" ht="30" x14ac:dyDescent="0.25">
      <c r="A96" s="7" t="s">
        <v>26</v>
      </c>
      <c r="B96" s="8">
        <v>41711</v>
      </c>
      <c r="C96" s="13">
        <v>3</v>
      </c>
      <c r="D96" s="14">
        <v>0.33333333333333331</v>
      </c>
      <c r="E96" s="14">
        <v>0.5</v>
      </c>
      <c r="F96" s="14">
        <v>0.16666666666666666</v>
      </c>
      <c r="G96" s="13">
        <v>1</v>
      </c>
      <c r="H96" s="4" t="s">
        <v>15</v>
      </c>
      <c r="I96" s="14">
        <v>0.16666666666666666</v>
      </c>
      <c r="J96" s="7" t="s">
        <v>13</v>
      </c>
      <c r="K96" s="7" t="s">
        <v>16</v>
      </c>
      <c r="L96" s="4" t="s">
        <v>62</v>
      </c>
    </row>
    <row r="97" spans="1:12" ht="30" x14ac:dyDescent="0.25">
      <c r="A97" s="7" t="s">
        <v>26</v>
      </c>
      <c r="B97" s="8">
        <v>41711</v>
      </c>
      <c r="C97" s="13">
        <v>3</v>
      </c>
      <c r="D97" s="14">
        <v>0.58333333333333337</v>
      </c>
      <c r="E97" s="14">
        <v>0.75</v>
      </c>
      <c r="F97" s="14">
        <v>0.16666666666666666</v>
      </c>
      <c r="G97" s="13">
        <v>1</v>
      </c>
      <c r="H97" s="4" t="s">
        <v>15</v>
      </c>
      <c r="I97" s="14">
        <v>0.16666666666666666</v>
      </c>
      <c r="J97" s="7" t="s">
        <v>13</v>
      </c>
      <c r="K97" s="7" t="s">
        <v>16</v>
      </c>
      <c r="L97" s="4" t="s">
        <v>63</v>
      </c>
    </row>
    <row r="98" spans="1:12" ht="30" x14ac:dyDescent="0.25">
      <c r="A98" s="7" t="s">
        <v>26</v>
      </c>
      <c r="B98" s="8">
        <v>41711</v>
      </c>
      <c r="C98" s="13">
        <v>3</v>
      </c>
      <c r="D98" s="14">
        <v>0.58333333333333337</v>
      </c>
      <c r="E98" s="14">
        <v>0.75</v>
      </c>
      <c r="F98" s="14">
        <v>0.16666666666666666</v>
      </c>
      <c r="G98" s="13">
        <v>1</v>
      </c>
      <c r="H98" s="4" t="s">
        <v>15</v>
      </c>
      <c r="I98" s="14">
        <v>0.16666666666666666</v>
      </c>
      <c r="J98" s="7" t="s">
        <v>13</v>
      </c>
      <c r="K98" s="7" t="s">
        <v>16</v>
      </c>
      <c r="L98" s="4" t="s">
        <v>62</v>
      </c>
    </row>
    <row r="99" spans="1:12" ht="30" x14ac:dyDescent="0.25">
      <c r="A99" s="7" t="s">
        <v>12</v>
      </c>
      <c r="B99" s="8">
        <v>41712</v>
      </c>
      <c r="C99" s="13">
        <v>3</v>
      </c>
      <c r="D99" s="14">
        <v>0.375</v>
      </c>
      <c r="E99" s="14">
        <v>0.47916666666666669</v>
      </c>
      <c r="F99" s="14">
        <v>0.10416666666666667</v>
      </c>
      <c r="G99" s="13">
        <v>2</v>
      </c>
      <c r="H99" s="4" t="s">
        <v>15</v>
      </c>
      <c r="I99" s="14">
        <v>0.20833333333333334</v>
      </c>
      <c r="J99" s="7" t="s">
        <v>13</v>
      </c>
      <c r="K99" s="7" t="s">
        <v>16</v>
      </c>
      <c r="L99" s="4" t="s">
        <v>79</v>
      </c>
    </row>
    <row r="100" spans="1:12" ht="30" x14ac:dyDescent="0.25">
      <c r="A100" s="7" t="s">
        <v>34</v>
      </c>
      <c r="B100" s="8">
        <v>41712</v>
      </c>
      <c r="C100" s="13">
        <v>3</v>
      </c>
      <c r="D100" s="14">
        <v>0.58333333333333337</v>
      </c>
      <c r="E100" s="14">
        <v>0.75</v>
      </c>
      <c r="F100" s="14">
        <v>0.16666666666666666</v>
      </c>
      <c r="G100" s="13">
        <v>1</v>
      </c>
      <c r="H100" s="4" t="s">
        <v>15</v>
      </c>
      <c r="I100" s="14">
        <v>0.16666666666666666</v>
      </c>
      <c r="J100" s="7" t="s">
        <v>13</v>
      </c>
      <c r="K100" s="7" t="s">
        <v>16</v>
      </c>
      <c r="L100" s="4" t="s">
        <v>65</v>
      </c>
    </row>
    <row r="101" spans="1:12" x14ac:dyDescent="0.25">
      <c r="A101" s="7" t="s">
        <v>21</v>
      </c>
      <c r="B101" s="8">
        <v>41712</v>
      </c>
      <c r="C101" s="13">
        <v>3</v>
      </c>
      <c r="D101" s="14">
        <v>0.58333333333333337</v>
      </c>
      <c r="E101" s="14">
        <v>0.625</v>
      </c>
      <c r="F101" s="14">
        <v>4.1666666666666664E-2</v>
      </c>
      <c r="G101" s="13">
        <v>1</v>
      </c>
      <c r="H101" s="4" t="s">
        <v>15</v>
      </c>
      <c r="I101" s="14">
        <v>4.1666666666666664E-2</v>
      </c>
      <c r="J101" s="7" t="s">
        <v>13</v>
      </c>
      <c r="K101" s="7" t="s">
        <v>16</v>
      </c>
      <c r="L101" s="4" t="s">
        <v>80</v>
      </c>
    </row>
    <row r="102" spans="1:12" ht="30" x14ac:dyDescent="0.25">
      <c r="A102" s="7" t="s">
        <v>26</v>
      </c>
      <c r="B102" s="8">
        <v>41712</v>
      </c>
      <c r="C102" s="13">
        <v>3</v>
      </c>
      <c r="D102" s="14">
        <v>0.625</v>
      </c>
      <c r="E102" s="14">
        <v>0.75</v>
      </c>
      <c r="F102" s="14">
        <v>0.125</v>
      </c>
      <c r="G102" s="13">
        <v>1</v>
      </c>
      <c r="H102" s="4" t="s">
        <v>15</v>
      </c>
      <c r="I102" s="14">
        <v>0.125</v>
      </c>
      <c r="J102" s="7" t="s">
        <v>13</v>
      </c>
      <c r="K102" s="7" t="s">
        <v>16</v>
      </c>
      <c r="L102" s="4" t="s">
        <v>64</v>
      </c>
    </row>
    <row r="103" spans="1:12" ht="30" x14ac:dyDescent="0.25">
      <c r="A103" s="7" t="s">
        <v>26</v>
      </c>
      <c r="B103" s="8">
        <v>41715</v>
      </c>
      <c r="C103" s="13">
        <v>3</v>
      </c>
      <c r="D103" s="14">
        <v>0.33333333333333331</v>
      </c>
      <c r="E103" s="14">
        <v>0.5</v>
      </c>
      <c r="F103" s="14">
        <v>0.16666666666666666</v>
      </c>
      <c r="G103" s="13">
        <v>1</v>
      </c>
      <c r="H103" s="4" t="s">
        <v>15</v>
      </c>
      <c r="I103" s="14">
        <v>0.16666666666666666</v>
      </c>
      <c r="J103" s="7" t="s">
        <v>13</v>
      </c>
      <c r="K103" s="7" t="s">
        <v>16</v>
      </c>
      <c r="L103" s="4" t="s">
        <v>66</v>
      </c>
    </row>
    <row r="104" spans="1:12" ht="30" x14ac:dyDescent="0.25">
      <c r="A104" s="7" t="s">
        <v>12</v>
      </c>
      <c r="B104" s="8">
        <v>41715</v>
      </c>
      <c r="C104" s="13">
        <v>3</v>
      </c>
      <c r="D104" s="14">
        <v>0.375</v>
      </c>
      <c r="E104" s="14">
        <v>0.5</v>
      </c>
      <c r="F104" s="14">
        <v>0.125</v>
      </c>
      <c r="G104" s="13">
        <v>1</v>
      </c>
      <c r="H104" s="4" t="s">
        <v>15</v>
      </c>
      <c r="I104" s="14">
        <v>0.125</v>
      </c>
      <c r="J104" s="7" t="s">
        <v>13</v>
      </c>
      <c r="K104" s="7" t="s">
        <v>16</v>
      </c>
      <c r="L104" s="4" t="s">
        <v>98</v>
      </c>
    </row>
    <row r="105" spans="1:12" ht="30" x14ac:dyDescent="0.25">
      <c r="A105" s="7" t="s">
        <v>12</v>
      </c>
      <c r="B105" s="8">
        <v>41715</v>
      </c>
      <c r="C105" s="13">
        <v>3</v>
      </c>
      <c r="D105" s="14">
        <v>0.58333333333333337</v>
      </c>
      <c r="E105" s="14">
        <v>0.75</v>
      </c>
      <c r="F105" s="14">
        <v>0.16666666666666666</v>
      </c>
      <c r="G105" s="13">
        <v>1</v>
      </c>
      <c r="H105" s="4" t="s">
        <v>15</v>
      </c>
      <c r="I105" s="14">
        <v>0.16666666666666666</v>
      </c>
      <c r="J105" s="7" t="s">
        <v>13</v>
      </c>
      <c r="K105" s="7" t="s">
        <v>16</v>
      </c>
      <c r="L105" s="4" t="s">
        <v>98</v>
      </c>
    </row>
    <row r="106" spans="1:12" ht="30" x14ac:dyDescent="0.25">
      <c r="A106" s="7" t="s">
        <v>26</v>
      </c>
      <c r="B106" s="8">
        <v>41715</v>
      </c>
      <c r="C106" s="13">
        <v>3</v>
      </c>
      <c r="D106" s="14">
        <v>0.58333333333333337</v>
      </c>
      <c r="E106" s="14">
        <v>0.75</v>
      </c>
      <c r="F106" s="14">
        <v>0.16666666666666666</v>
      </c>
      <c r="G106" s="13">
        <v>1</v>
      </c>
      <c r="H106" s="4" t="s">
        <v>15</v>
      </c>
      <c r="I106" s="14">
        <v>0.16666666666666666</v>
      </c>
      <c r="J106" s="7" t="s">
        <v>13</v>
      </c>
      <c r="K106" s="7" t="s">
        <v>16</v>
      </c>
      <c r="L106" s="4" t="s">
        <v>66</v>
      </c>
    </row>
    <row r="107" spans="1:12" ht="30" x14ac:dyDescent="0.25">
      <c r="A107" s="7" t="s">
        <v>26</v>
      </c>
      <c r="B107" s="8">
        <v>41716</v>
      </c>
      <c r="C107" s="13">
        <v>3</v>
      </c>
      <c r="D107" s="14">
        <v>0.33333333333333331</v>
      </c>
      <c r="E107" s="14">
        <v>0.5</v>
      </c>
      <c r="F107" s="14">
        <v>0.16666666666666666</v>
      </c>
      <c r="G107" s="13">
        <v>1</v>
      </c>
      <c r="H107" s="4" t="s">
        <v>15</v>
      </c>
      <c r="I107" s="14">
        <v>0.16666666666666666</v>
      </c>
      <c r="J107" s="7" t="s">
        <v>13</v>
      </c>
      <c r="K107" s="7" t="s">
        <v>16</v>
      </c>
      <c r="L107" s="4" t="s">
        <v>102</v>
      </c>
    </row>
    <row r="108" spans="1:12" ht="30" x14ac:dyDescent="0.25">
      <c r="A108" s="7" t="s">
        <v>26</v>
      </c>
      <c r="B108" s="8">
        <v>41716</v>
      </c>
      <c r="C108" s="13">
        <v>3</v>
      </c>
      <c r="D108" s="14">
        <v>0.58333333333333337</v>
      </c>
      <c r="E108" s="14">
        <v>0.66666666666666663</v>
      </c>
      <c r="F108" s="14">
        <v>8.3333333333333329E-2</v>
      </c>
      <c r="G108" s="13">
        <v>1</v>
      </c>
      <c r="H108" s="4" t="s">
        <v>15</v>
      </c>
      <c r="I108" s="14">
        <v>8.3333333333333329E-2</v>
      </c>
      <c r="J108" s="7" t="s">
        <v>13</v>
      </c>
      <c r="K108" s="7" t="s">
        <v>16</v>
      </c>
      <c r="L108" s="4" t="s">
        <v>102</v>
      </c>
    </row>
    <row r="109" spans="1:12" ht="30" x14ac:dyDescent="0.25">
      <c r="A109" s="7" t="s">
        <v>26</v>
      </c>
      <c r="B109" s="8">
        <v>41716</v>
      </c>
      <c r="C109" s="13">
        <v>3</v>
      </c>
      <c r="D109" s="14">
        <v>0.58333333333333337</v>
      </c>
      <c r="E109" s="14">
        <v>0.75</v>
      </c>
      <c r="F109" s="14">
        <v>0.16666666666666666</v>
      </c>
      <c r="G109" s="13">
        <v>1</v>
      </c>
      <c r="H109" s="4" t="s">
        <v>15</v>
      </c>
      <c r="I109" s="14">
        <v>0.16666666666666666</v>
      </c>
      <c r="J109" s="7" t="s">
        <v>13</v>
      </c>
      <c r="K109" s="7" t="s">
        <v>16</v>
      </c>
      <c r="L109" s="4" t="s">
        <v>64</v>
      </c>
    </row>
    <row r="110" spans="1:12" x14ac:dyDescent="0.25">
      <c r="A110" s="7" t="s">
        <v>34</v>
      </c>
      <c r="B110" s="8">
        <v>41717</v>
      </c>
      <c r="C110" s="13">
        <v>3</v>
      </c>
      <c r="D110" s="14">
        <v>0.33333333333333331</v>
      </c>
      <c r="E110" s="14">
        <v>0.47916666666666669</v>
      </c>
      <c r="F110" s="14">
        <v>0.14583333333333334</v>
      </c>
      <c r="G110" s="13">
        <v>1</v>
      </c>
      <c r="H110" s="4" t="s">
        <v>15</v>
      </c>
      <c r="I110" s="14">
        <v>0.14583333333333334</v>
      </c>
      <c r="J110" s="7" t="s">
        <v>13</v>
      </c>
      <c r="K110" s="7" t="s">
        <v>16</v>
      </c>
      <c r="L110" s="4" t="s">
        <v>67</v>
      </c>
    </row>
    <row r="111" spans="1:12" s="16" customFormat="1" x14ac:dyDescent="0.25">
      <c r="A111" s="7" t="s">
        <v>12</v>
      </c>
      <c r="B111" s="8">
        <v>41717</v>
      </c>
      <c r="C111" s="13">
        <v>3</v>
      </c>
      <c r="D111" s="14">
        <v>0.6875</v>
      </c>
      <c r="E111" s="14">
        <v>0.72916666666666663</v>
      </c>
      <c r="F111" s="14">
        <v>4.1666666666666664E-2</v>
      </c>
      <c r="G111" s="13">
        <v>1</v>
      </c>
      <c r="H111" s="4" t="s">
        <v>15</v>
      </c>
      <c r="I111" s="14">
        <v>4.1666666666666664E-2</v>
      </c>
      <c r="J111" s="7" t="s">
        <v>13</v>
      </c>
      <c r="K111" s="7" t="s">
        <v>16</v>
      </c>
      <c r="L111" s="4" t="s">
        <v>118</v>
      </c>
    </row>
    <row r="112" spans="1:12" ht="30" x14ac:dyDescent="0.25">
      <c r="A112" s="7" t="s">
        <v>26</v>
      </c>
      <c r="B112" s="8">
        <v>41718</v>
      </c>
      <c r="C112" s="13">
        <v>3</v>
      </c>
      <c r="D112" s="14">
        <v>0.33333333333333331</v>
      </c>
      <c r="E112" s="14">
        <v>0.4375</v>
      </c>
      <c r="F112" s="14">
        <v>0.10416666666666667</v>
      </c>
      <c r="G112" s="13">
        <v>1</v>
      </c>
      <c r="H112" s="4" t="s">
        <v>15</v>
      </c>
      <c r="I112" s="14">
        <v>0.10416666666666667</v>
      </c>
      <c r="J112" s="7" t="s">
        <v>13</v>
      </c>
      <c r="K112" s="7" t="s">
        <v>16</v>
      </c>
      <c r="L112" s="4" t="s">
        <v>64</v>
      </c>
    </row>
    <row r="113" spans="1:12" ht="30" x14ac:dyDescent="0.25">
      <c r="A113" s="7" t="s">
        <v>26</v>
      </c>
      <c r="B113" s="8">
        <v>41718</v>
      </c>
      <c r="C113" s="13">
        <v>3</v>
      </c>
      <c r="D113" s="14">
        <v>0.625</v>
      </c>
      <c r="E113" s="14">
        <v>0.72916666666666663</v>
      </c>
      <c r="F113" s="14">
        <v>0.10416666666666667</v>
      </c>
      <c r="G113" s="13">
        <v>1</v>
      </c>
      <c r="H113" s="4" t="s">
        <v>15</v>
      </c>
      <c r="I113" s="14">
        <v>0.10416666666666667</v>
      </c>
      <c r="J113" s="7" t="s">
        <v>13</v>
      </c>
      <c r="K113" s="7" t="s">
        <v>16</v>
      </c>
      <c r="L113" s="4" t="s">
        <v>64</v>
      </c>
    </row>
    <row r="114" spans="1:12" x14ac:dyDescent="0.25">
      <c r="A114" s="7" t="s">
        <v>41</v>
      </c>
      <c r="B114" s="8">
        <v>41719</v>
      </c>
      <c r="C114" s="13">
        <v>3</v>
      </c>
      <c r="D114" s="14">
        <v>0.33333333333333331</v>
      </c>
      <c r="E114" s="14">
        <v>0.5</v>
      </c>
      <c r="F114" s="14">
        <v>0.16666666666666666</v>
      </c>
      <c r="G114" s="13">
        <v>1</v>
      </c>
      <c r="H114" s="4" t="s">
        <v>15</v>
      </c>
      <c r="I114" s="14">
        <v>0.16666666666666666</v>
      </c>
      <c r="J114" s="7" t="s">
        <v>13</v>
      </c>
      <c r="K114" s="7" t="s">
        <v>16</v>
      </c>
      <c r="L114" s="4" t="s">
        <v>68</v>
      </c>
    </row>
    <row r="115" spans="1:12" x14ac:dyDescent="0.25">
      <c r="A115" s="7" t="s">
        <v>41</v>
      </c>
      <c r="B115" s="8">
        <v>41719</v>
      </c>
      <c r="C115" s="13">
        <v>3</v>
      </c>
      <c r="D115" s="14">
        <v>0.58333333333333337</v>
      </c>
      <c r="E115" s="14">
        <v>0.75</v>
      </c>
      <c r="F115" s="14">
        <v>0.16666666666666666</v>
      </c>
      <c r="G115" s="13">
        <v>1</v>
      </c>
      <c r="H115" s="4" t="s">
        <v>15</v>
      </c>
      <c r="I115" s="14">
        <v>0.16666666666666666</v>
      </c>
      <c r="J115" s="7" t="s">
        <v>13</v>
      </c>
      <c r="K115" s="7" t="s">
        <v>16</v>
      </c>
      <c r="L115" s="4" t="s">
        <v>68</v>
      </c>
    </row>
    <row r="116" spans="1:12" x14ac:dyDescent="0.25">
      <c r="A116" s="7" t="s">
        <v>34</v>
      </c>
      <c r="B116" s="8">
        <v>41722</v>
      </c>
      <c r="C116" s="13">
        <v>3</v>
      </c>
      <c r="D116" s="14">
        <v>0.33333333333333331</v>
      </c>
      <c r="E116" s="14">
        <v>0.5</v>
      </c>
      <c r="F116" s="14">
        <v>0.16666666666666666</v>
      </c>
      <c r="G116" s="13">
        <v>1</v>
      </c>
      <c r="H116" s="4" t="s">
        <v>15</v>
      </c>
      <c r="I116" s="14">
        <v>0.16666666666666666</v>
      </c>
      <c r="J116" s="7" t="s">
        <v>13</v>
      </c>
      <c r="K116" s="7" t="s">
        <v>16</v>
      </c>
      <c r="L116" s="4" t="s">
        <v>69</v>
      </c>
    </row>
    <row r="117" spans="1:12" ht="30" x14ac:dyDescent="0.25">
      <c r="A117" s="7" t="s">
        <v>26</v>
      </c>
      <c r="B117" s="8">
        <v>41722</v>
      </c>
      <c r="C117" s="13">
        <v>3</v>
      </c>
      <c r="D117" s="14">
        <v>0.33333333333333331</v>
      </c>
      <c r="E117" s="14">
        <v>0.5</v>
      </c>
      <c r="F117" s="14">
        <v>0.16666666666666666</v>
      </c>
      <c r="G117" s="13">
        <v>1</v>
      </c>
      <c r="H117" s="4" t="s">
        <v>15</v>
      </c>
      <c r="I117" s="14">
        <v>0.16666666666666666</v>
      </c>
      <c r="J117" s="7" t="s">
        <v>13</v>
      </c>
      <c r="K117" s="7" t="s">
        <v>16</v>
      </c>
      <c r="L117" s="4" t="s">
        <v>64</v>
      </c>
    </row>
    <row r="118" spans="1:12" x14ac:dyDescent="0.25">
      <c r="A118" s="7" t="s">
        <v>34</v>
      </c>
      <c r="B118" s="8">
        <v>41722</v>
      </c>
      <c r="C118" s="13">
        <v>3</v>
      </c>
      <c r="D118" s="14">
        <v>0.58333333333333337</v>
      </c>
      <c r="E118" s="14">
        <v>0.70833333333333337</v>
      </c>
      <c r="F118" s="14">
        <v>0.125</v>
      </c>
      <c r="G118" s="13">
        <v>1</v>
      </c>
      <c r="H118" s="4" t="s">
        <v>15</v>
      </c>
      <c r="I118" s="14">
        <v>0.125</v>
      </c>
      <c r="J118" s="7" t="s">
        <v>13</v>
      </c>
      <c r="K118" s="7" t="s">
        <v>16</v>
      </c>
      <c r="L118" s="4" t="s">
        <v>69</v>
      </c>
    </row>
    <row r="119" spans="1:12" ht="30" x14ac:dyDescent="0.25">
      <c r="A119" s="7" t="s">
        <v>26</v>
      </c>
      <c r="B119" s="8">
        <v>41722</v>
      </c>
      <c r="C119" s="13">
        <v>3</v>
      </c>
      <c r="D119" s="14">
        <v>0.58333333333333337</v>
      </c>
      <c r="E119" s="14">
        <v>0.75</v>
      </c>
      <c r="F119" s="14">
        <v>0.16666666666666666</v>
      </c>
      <c r="G119" s="13">
        <v>1</v>
      </c>
      <c r="H119" s="4" t="s">
        <v>15</v>
      </c>
      <c r="I119" s="14">
        <v>0.16666666666666666</v>
      </c>
      <c r="J119" s="7" t="s">
        <v>13</v>
      </c>
      <c r="K119" s="7" t="s">
        <v>16</v>
      </c>
      <c r="L119" s="4" t="s">
        <v>64</v>
      </c>
    </row>
    <row r="120" spans="1:12" x14ac:dyDescent="0.25">
      <c r="A120" s="7" t="s">
        <v>21</v>
      </c>
      <c r="B120" s="8">
        <v>41722</v>
      </c>
      <c r="C120" s="13">
        <v>3</v>
      </c>
      <c r="D120" s="15">
        <v>0.70833333333333337</v>
      </c>
      <c r="E120" s="15">
        <v>0.75</v>
      </c>
      <c r="F120" s="14">
        <v>4.1666666666666664E-2</v>
      </c>
      <c r="G120" s="13">
        <v>1</v>
      </c>
      <c r="H120" s="4" t="s">
        <v>15</v>
      </c>
      <c r="I120" s="14">
        <v>4.1666666666666664E-2</v>
      </c>
      <c r="J120" s="7" t="s">
        <v>13</v>
      </c>
      <c r="K120" s="7" t="s">
        <v>16</v>
      </c>
      <c r="L120" s="4" t="s">
        <v>70</v>
      </c>
    </row>
    <row r="121" spans="1:12" s="16" customFormat="1" ht="30" x14ac:dyDescent="0.25">
      <c r="A121" s="7" t="s">
        <v>26</v>
      </c>
      <c r="B121" s="8">
        <v>41723</v>
      </c>
      <c r="C121" s="13">
        <v>3</v>
      </c>
      <c r="D121" s="14">
        <v>0.45833333333333331</v>
      </c>
      <c r="E121" s="14">
        <v>0.5</v>
      </c>
      <c r="F121" s="14">
        <v>4.1666666666666664E-2</v>
      </c>
      <c r="G121" s="13">
        <v>1</v>
      </c>
      <c r="H121" s="4" t="s">
        <v>15</v>
      </c>
      <c r="I121" s="14">
        <v>4.1666666666666664E-2</v>
      </c>
      <c r="J121" s="7" t="s">
        <v>13</v>
      </c>
      <c r="K121" s="7" t="s">
        <v>16</v>
      </c>
      <c r="L121" s="4" t="s">
        <v>71</v>
      </c>
    </row>
    <row r="122" spans="1:12" s="16" customFormat="1" x14ac:dyDescent="0.25">
      <c r="A122" s="7" t="s">
        <v>12</v>
      </c>
      <c r="B122" s="8">
        <v>41723</v>
      </c>
      <c r="C122" s="13">
        <v>3</v>
      </c>
      <c r="D122" s="14">
        <v>0.45833333333333331</v>
      </c>
      <c r="E122" s="14">
        <v>0.5</v>
      </c>
      <c r="F122" s="14">
        <v>4.1666666666666664E-2</v>
      </c>
      <c r="G122" s="13">
        <v>1</v>
      </c>
      <c r="H122" s="4" t="s">
        <v>15</v>
      </c>
      <c r="I122" s="14">
        <v>4.1666666666666664E-2</v>
      </c>
      <c r="J122" s="7" t="s">
        <v>13</v>
      </c>
      <c r="K122" s="7" t="s">
        <v>16</v>
      </c>
      <c r="L122" s="4" t="s">
        <v>124</v>
      </c>
    </row>
    <row r="123" spans="1:12" s="16" customFormat="1" ht="30" x14ac:dyDescent="0.25">
      <c r="A123" s="7" t="s">
        <v>26</v>
      </c>
      <c r="B123" s="8">
        <v>41723</v>
      </c>
      <c r="C123" s="13">
        <v>3</v>
      </c>
      <c r="D123" s="14">
        <v>0.58333333333333337</v>
      </c>
      <c r="E123" s="14">
        <v>0.75</v>
      </c>
      <c r="F123" s="14">
        <v>0.16666666666666666</v>
      </c>
      <c r="G123" s="13">
        <v>1</v>
      </c>
      <c r="H123" s="4" t="s">
        <v>15</v>
      </c>
      <c r="I123" s="14">
        <v>0.16666666666666666</v>
      </c>
      <c r="J123" s="7" t="s">
        <v>13</v>
      </c>
      <c r="K123" s="7" t="s">
        <v>16</v>
      </c>
      <c r="L123" s="4" t="s">
        <v>72</v>
      </c>
    </row>
    <row r="124" spans="1:12" s="16" customFormat="1" ht="30" x14ac:dyDescent="0.25">
      <c r="A124" s="7" t="s">
        <v>26</v>
      </c>
      <c r="B124" s="8">
        <v>41723</v>
      </c>
      <c r="C124" s="13">
        <v>3</v>
      </c>
      <c r="D124" s="14">
        <v>0.58333333333333337</v>
      </c>
      <c r="E124" s="14">
        <v>0.77083333333333337</v>
      </c>
      <c r="F124" s="14">
        <v>0.1875</v>
      </c>
      <c r="G124" s="13">
        <v>1</v>
      </c>
      <c r="H124" s="4" t="s">
        <v>15</v>
      </c>
      <c r="I124" s="14">
        <v>0.1875</v>
      </c>
      <c r="J124" s="7" t="s">
        <v>13</v>
      </c>
      <c r="K124" s="7" t="s">
        <v>16</v>
      </c>
      <c r="L124" s="4" t="s">
        <v>71</v>
      </c>
    </row>
    <row r="125" spans="1:12" ht="30" x14ac:dyDescent="0.25">
      <c r="A125" s="7" t="s">
        <v>26</v>
      </c>
      <c r="B125" s="8">
        <v>41724</v>
      </c>
      <c r="C125" s="13">
        <v>3</v>
      </c>
      <c r="D125" s="14">
        <v>0.33333333333333331</v>
      </c>
      <c r="E125" s="14">
        <v>0.5</v>
      </c>
      <c r="F125" s="14">
        <v>0.16666666666666666</v>
      </c>
      <c r="G125" s="13">
        <v>1</v>
      </c>
      <c r="H125" s="4" t="s">
        <v>15</v>
      </c>
      <c r="I125" s="14">
        <v>0.16666666666666666</v>
      </c>
      <c r="J125" s="7" t="s">
        <v>13</v>
      </c>
      <c r="K125" s="7" t="s">
        <v>16</v>
      </c>
      <c r="L125" s="4" t="s">
        <v>73</v>
      </c>
    </row>
    <row r="126" spans="1:12" ht="30" x14ac:dyDescent="0.25">
      <c r="A126" s="7" t="s">
        <v>26</v>
      </c>
      <c r="B126" s="8">
        <v>41724</v>
      </c>
      <c r="C126" s="13">
        <v>3</v>
      </c>
      <c r="D126" s="14">
        <v>0.33333333333333331</v>
      </c>
      <c r="E126" s="14">
        <v>0.5</v>
      </c>
      <c r="F126" s="14">
        <v>0.16666666666666666</v>
      </c>
      <c r="G126" s="13">
        <v>1</v>
      </c>
      <c r="H126" s="4" t="s">
        <v>15</v>
      </c>
      <c r="I126" s="14">
        <v>0.16666666666666666</v>
      </c>
      <c r="J126" s="7" t="s">
        <v>13</v>
      </c>
      <c r="K126" s="7" t="s">
        <v>16</v>
      </c>
      <c r="L126" s="4" t="s">
        <v>71</v>
      </c>
    </row>
    <row r="127" spans="1:12" ht="30" x14ac:dyDescent="0.25">
      <c r="A127" s="7" t="s">
        <v>26</v>
      </c>
      <c r="B127" s="8">
        <v>41724</v>
      </c>
      <c r="C127" s="13">
        <v>3</v>
      </c>
      <c r="D127" s="14">
        <v>0.58333333333333337</v>
      </c>
      <c r="E127" s="14">
        <v>0.75</v>
      </c>
      <c r="F127" s="14">
        <v>0.16666666666666666</v>
      </c>
      <c r="G127" s="13">
        <v>1</v>
      </c>
      <c r="H127" s="4" t="s">
        <v>15</v>
      </c>
      <c r="I127" s="14">
        <v>0.16666666666666666</v>
      </c>
      <c r="J127" s="7" t="s">
        <v>13</v>
      </c>
      <c r="K127" s="7" t="s">
        <v>16</v>
      </c>
      <c r="L127" s="4" t="s">
        <v>71</v>
      </c>
    </row>
    <row r="128" spans="1:12" x14ac:dyDescent="0.25">
      <c r="L128" s="6"/>
    </row>
  </sheetData>
  <autoFilter ref="A1:L127">
    <sortState ref="A2:L127">
      <sortCondition ref="B1:B127"/>
    </sortState>
  </autoFilter>
  <sortState ref="A21:L24">
    <sortCondition ref="B21:B24"/>
    <sortCondition ref="D21:D24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CONSOLIDADO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2014-05-22T16:21:45Z</dcterms:created>
  <dcterms:modified xsi:type="dcterms:W3CDTF">2014-06-10T15:01:17Z</dcterms:modified>
</cp:coreProperties>
</file>