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EstaPasta_de_trabalho"/>
  <bookViews>
    <workbookView xWindow="120" yWindow="45" windowWidth="15180" windowHeight="8580" activeTab="1"/>
  </bookViews>
  <sheets>
    <sheet name="Histórico de Revisão" sheetId="18" r:id="rId1"/>
    <sheet name="Sumário" sheetId="13" r:id="rId2"/>
  </sheets>
  <definedNames>
    <definedName name="_xlnm.Print_Area" localSheetId="1">Sumário!$A:$N</definedName>
  </definedNames>
  <calcPr calcId="144525"/>
</workbook>
</file>

<file path=xl/calcChain.xml><?xml version="1.0" encoding="utf-8"?>
<calcChain xmlns="http://schemas.openxmlformats.org/spreadsheetml/2006/main">
  <c r="E15" i="13" l="1"/>
  <c r="F15" i="13"/>
  <c r="K16" i="13"/>
  <c r="K17" i="13"/>
  <c r="K18" i="13"/>
  <c r="K19" i="13"/>
  <c r="K20" i="13"/>
  <c r="K21" i="13"/>
  <c r="K22" i="13"/>
  <c r="K23" i="13"/>
  <c r="K24" i="13"/>
  <c r="K25" i="13"/>
  <c r="K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E25" i="13"/>
  <c r="F25" i="13"/>
</calcChain>
</file>

<file path=xl/comments1.xml><?xml version="1.0" encoding="utf-8"?>
<comments xmlns="http://schemas.openxmlformats.org/spreadsheetml/2006/main">
  <authors>
    <author>luis.monteiro</author>
    <author>luiz.junior</author>
    <author>thercio.nascimento</author>
    <author>herberson.silva</author>
  </authors>
  <commentList>
    <comment ref="A13" authorId="0">
      <text>
        <r>
          <rPr>
            <sz val="8"/>
            <color indexed="81"/>
            <rFont val="Tahoma"/>
            <family val="2"/>
          </rPr>
          <t>Número sequencial identificando uma execução do roteiro de testes.</t>
        </r>
      </text>
    </comment>
    <comment ref="B13" authorId="0">
      <text>
        <r>
          <rPr>
            <sz val="8"/>
            <color indexed="81"/>
            <rFont val="Tahoma"/>
            <family val="2"/>
          </rPr>
          <t>Data de execução do roteiro de testes.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Versão do sistema sendo testado.</t>
        </r>
      </text>
    </comment>
    <comment ref="G13" authorId="0">
      <text>
        <r>
          <rPr>
            <sz val="8"/>
            <color indexed="81"/>
            <rFont val="Tahoma"/>
            <family val="2"/>
          </rPr>
          <t>Quantidade total de casos de teste do Roteiro de Teste.</t>
        </r>
      </text>
    </comment>
    <comment ref="H13" authorId="0">
      <text>
        <r>
          <rPr>
            <sz val="8"/>
            <color indexed="81"/>
            <rFont val="Tahoma"/>
            <family val="2"/>
          </rPr>
          <t>Quantidade de casos de testes planejados a serem executados no ciclo de teste.</t>
        </r>
      </text>
    </comment>
    <comment ref="I13" authorId="0">
      <text>
        <r>
          <rPr>
            <sz val="8"/>
            <color indexed="81"/>
            <rFont val="Tahoma"/>
            <family val="2"/>
          </rPr>
          <t>Casos de Testes executados com algum defeito</t>
        </r>
      </text>
    </comment>
    <comment ref="J13" authorId="1">
      <text>
        <r>
          <rPr>
            <sz val="8"/>
            <color indexed="81"/>
            <rFont val="Tahoma"/>
            <family val="2"/>
          </rPr>
          <t>Casos de Testes executados com sucesso, sem que nenhum defeito tenha ocorrido</t>
        </r>
      </text>
    </comment>
    <comment ref="K13" authorId="2">
      <text>
        <r>
          <rPr>
            <sz val="8"/>
            <color indexed="81"/>
            <rFont val="Tahoma"/>
            <family val="2"/>
          </rPr>
          <t xml:space="preserve">Quantidade de casos de uso planejados, porém não executados.
</t>
        </r>
      </text>
    </comment>
    <comment ref="E14" authorId="3">
      <text>
        <r>
          <rPr>
            <sz val="8"/>
            <color indexed="81"/>
            <rFont val="Tahoma"/>
            <family val="2"/>
          </rPr>
          <t>Percentual de casos de teste executados em relação ao total de casos de teste do roteiro.</t>
        </r>
      </text>
    </comment>
    <comment ref="F14" authorId="0">
      <text>
        <r>
          <rPr>
            <sz val="8"/>
            <color indexed="81"/>
            <rFont val="Tahoma"/>
            <family val="2"/>
          </rPr>
          <t>Índice da qualidade percebida dos resultados da execução dos casos de teste</t>
        </r>
      </text>
    </comment>
    <comment ref="L14" authorId="0">
      <text>
        <r>
          <rPr>
            <sz val="8"/>
            <color indexed="81"/>
            <rFont val="Tahoma"/>
            <family val="2"/>
          </rPr>
          <t>Quantidade de casos de teste com defeitos de severidade ALTA</t>
        </r>
      </text>
    </comment>
    <comment ref="M14" authorId="0">
      <text>
        <r>
          <rPr>
            <sz val="8"/>
            <color indexed="81"/>
            <rFont val="Tahoma"/>
            <family val="2"/>
          </rPr>
          <t>Quantidade de casos de teste com defeitos de severidade MÉDIA</t>
        </r>
      </text>
    </comment>
    <comment ref="N14" authorId="0">
      <text>
        <r>
          <rPr>
            <sz val="8"/>
            <color indexed="81"/>
            <rFont val="Tahoma"/>
            <family val="2"/>
          </rPr>
          <t>Quantidade de casos de teste com defeitos de severidade BAIXA</t>
        </r>
      </text>
    </comment>
  </commentList>
</comments>
</file>

<file path=xl/sharedStrings.xml><?xml version="1.0" encoding="utf-8"?>
<sst xmlns="http://schemas.openxmlformats.org/spreadsheetml/2006/main" count="36" uniqueCount="33">
  <si>
    <t>Data de Execução</t>
  </si>
  <si>
    <t>Versão do Sistema</t>
  </si>
  <si>
    <t>Instruções de Preenchimento</t>
  </si>
  <si>
    <t>Cobertura</t>
  </si>
  <si>
    <t>Qualidade</t>
  </si>
  <si>
    <t>Medidas de Teste</t>
  </si>
  <si>
    <t>Planejados</t>
  </si>
  <si>
    <t>ID</t>
  </si>
  <si>
    <t>Casos de Teste</t>
  </si>
  <si>
    <r>
      <t xml:space="preserve">As células em azul claro </t>
    </r>
    <r>
      <rPr>
        <b/>
        <sz val="8"/>
        <rFont val="Arial"/>
        <family val="2"/>
      </rPr>
      <t xml:space="preserve">não devem ser editadas </t>
    </r>
    <r>
      <rPr>
        <sz val="8"/>
        <rFont val="Arial"/>
        <family val="2"/>
      </rPr>
      <t>por tratarem-se de medidas de teste utilizadas para avaliação dos critérios de conclusão estabelecidos no planejamento dos testes. 
No mínino devem ser atendidos</t>
    </r>
    <r>
      <rPr>
        <b/>
        <sz val="8"/>
        <rFont val="Arial"/>
        <family val="2"/>
      </rPr>
      <t xml:space="preserve"> 90% de cobertura</t>
    </r>
    <r>
      <rPr>
        <sz val="8"/>
        <rFont val="Arial"/>
        <family val="2"/>
      </rPr>
      <t xml:space="preserve"> e </t>
    </r>
    <r>
      <rPr>
        <b/>
        <sz val="8"/>
        <rFont val="Arial"/>
        <family val="2"/>
      </rPr>
      <t>0,75 de qualidade</t>
    </r>
    <r>
      <rPr>
        <sz val="8"/>
        <rFont val="Arial"/>
        <family val="2"/>
      </rPr>
      <t xml:space="preserve"> nos testes realizados.
A qualidade é refletida diretamente pelos resultados da execução dos testes, sendo que apenas defeitos de gravidade baixa são tolerados.</t>
    </r>
  </si>
  <si>
    <t>Executados com Defeito</t>
  </si>
  <si>
    <t>Executados com Sucesso</t>
  </si>
  <si>
    <t>Versão do Roteiro de Testes</t>
  </si>
  <si>
    <t>Alta</t>
  </si>
  <si>
    <t>Média</t>
  </si>
  <si>
    <t>Baixa</t>
  </si>
  <si>
    <t>Resultados de Teste</t>
  </si>
  <si>
    <t>Quant. de Defeitos por Severidade</t>
  </si>
  <si>
    <t>Planejado e não executado</t>
  </si>
  <si>
    <t>Histórico de Revisão</t>
  </si>
  <si>
    <t>Data</t>
  </si>
  <si>
    <t>Versão</t>
  </si>
  <si>
    <t>Descrição</t>
  </si>
  <si>
    <t>Autor</t>
  </si>
  <si>
    <t>0.01</t>
  </si>
  <si>
    <t>Marco Túlio</t>
  </si>
  <si>
    <t>Controle de execução dos casos de testes</t>
  </si>
  <si>
    <t>RT003/0.02</t>
  </si>
  <si>
    <t>RT001/0.02</t>
  </si>
  <si>
    <t>RT004/0.02</t>
  </si>
  <si>
    <t>Identificador sequencial de cada execução de testes dos Roteiros de Testes.</t>
  </si>
  <si>
    <t>Sumário de Resultados de Teste</t>
  </si>
  <si>
    <t>SIGEVEN - Sistema de Gerenciador de 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</si>
</sst>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1" fontId="3" fillId="2" borderId="1" xfId="1" applyNumberFormat="1" applyFont="1" applyFill="1" applyBorder="1" applyAlignment="1" applyProtection="1">
      <alignment horizontal="center" wrapText="1"/>
      <protection locked="0"/>
    </xf>
    <xf numFmtId="1" fontId="3" fillId="2" borderId="2" xfId="1" applyNumberFormat="1" applyFont="1" applyFill="1" applyBorder="1" applyAlignment="1" applyProtection="1">
      <alignment horizontal="center" wrapText="1"/>
      <protection locked="0"/>
    </xf>
    <xf numFmtId="1" fontId="6" fillId="0" borderId="1" xfId="0" applyNumberFormat="1" applyFont="1" applyFill="1" applyBorder="1" applyAlignment="1" applyProtection="1">
      <alignment horizontal="center" wrapText="1"/>
      <protection locked="0"/>
    </xf>
    <xf numFmtId="1" fontId="6" fillId="0" borderId="3" xfId="0" applyNumberFormat="1" applyFont="1" applyFill="1" applyBorder="1" applyAlignment="1" applyProtection="1">
      <alignment horizontal="center" wrapText="1"/>
      <protection locked="0"/>
    </xf>
    <xf numFmtId="1" fontId="6" fillId="0" borderId="2" xfId="0" applyNumberFormat="1" applyFont="1" applyFill="1" applyBorder="1" applyAlignment="1" applyProtection="1">
      <alignment horizontal="center" wrapText="1"/>
      <protection locked="0"/>
    </xf>
    <xf numFmtId="1" fontId="6" fillId="0" borderId="4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Border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9" fontId="4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1" fontId="4" fillId="4" borderId="5" xfId="0" applyNumberFormat="1" applyFont="1" applyFill="1" applyBorder="1" applyAlignment="1" applyProtection="1">
      <alignment horizontal="center" wrapText="1"/>
      <protection locked="0"/>
    </xf>
    <xf numFmtId="164" fontId="4" fillId="2" borderId="1" xfId="0" applyNumberFormat="1" applyFont="1" applyFill="1" applyBorder="1" applyAlignment="1" applyProtection="1">
      <alignment horizontal="center" wrapText="1"/>
      <protection locked="0"/>
    </xf>
    <xf numFmtId="0" fontId="3" fillId="2" borderId="1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wrapText="1"/>
      <protection locked="0"/>
    </xf>
    <xf numFmtId="1" fontId="4" fillId="4" borderId="6" xfId="0" applyNumberFormat="1" applyFont="1" applyFill="1" applyBorder="1" applyAlignment="1" applyProtection="1">
      <alignment horizontal="center" wrapText="1"/>
      <protection locked="0"/>
    </xf>
    <xf numFmtId="164" fontId="4" fillId="2" borderId="2" xfId="0" applyNumberFormat="1" applyFont="1" applyFill="1" applyBorder="1" applyAlignment="1" applyProtection="1">
      <alignment horizontal="center" wrapText="1"/>
      <protection locked="0"/>
    </xf>
    <xf numFmtId="0" fontId="3" fillId="2" borderId="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3" fillId="0" borderId="0" xfId="0" applyNumberFormat="1" applyFont="1" applyProtection="1">
      <protection locked="0"/>
    </xf>
    <xf numFmtId="9" fontId="3" fillId="0" borderId="0" xfId="1" applyFont="1" applyProtection="1">
      <protection locked="0"/>
    </xf>
    <xf numFmtId="9" fontId="3" fillId="5" borderId="1" xfId="1" applyFont="1" applyFill="1" applyBorder="1" applyAlignment="1" applyProtection="1">
      <alignment horizontal="center" wrapText="1"/>
    </xf>
    <xf numFmtId="9" fontId="3" fillId="5" borderId="2" xfId="1" applyFont="1" applyFill="1" applyBorder="1" applyAlignment="1" applyProtection="1">
      <alignment horizontal="center" wrapText="1"/>
    </xf>
    <xf numFmtId="2" fontId="3" fillId="5" borderId="1" xfId="1" applyNumberFormat="1" applyFont="1" applyFill="1" applyBorder="1" applyAlignment="1" applyProtection="1">
      <alignment horizontal="center" wrapText="1"/>
    </xf>
    <xf numFmtId="2" fontId="3" fillId="5" borderId="2" xfId="1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horizontal="center" wrapText="1"/>
      <protection locked="0"/>
    </xf>
    <xf numFmtId="0" fontId="4" fillId="2" borderId="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vertical="top" wrapText="1"/>
    </xf>
    <xf numFmtId="1" fontId="6" fillId="0" borderId="8" xfId="0" applyNumberFormat="1" applyFont="1" applyFill="1" applyBorder="1" applyAlignment="1" applyProtection="1">
      <alignment horizontal="center" wrapText="1"/>
      <protection locked="0"/>
    </xf>
    <xf numFmtId="1" fontId="6" fillId="0" borderId="11" xfId="0" applyNumberFormat="1" applyFont="1" applyFill="1" applyBorder="1" applyAlignment="1" applyProtection="1">
      <alignment horizontal="center" wrapText="1"/>
      <protection locked="0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2" xfId="0" applyFont="1" applyFill="1" applyBorder="1" applyAlignment="1" applyProtection="1">
      <alignment horizontal="center" vertical="top" wrapText="1"/>
    </xf>
    <xf numFmtId="0" fontId="10" fillId="0" borderId="1" xfId="0" applyFont="1" applyBorder="1" applyAlignment="1">
      <alignment horizontal="center"/>
    </xf>
    <xf numFmtId="0" fontId="0" fillId="0" borderId="1" xfId="0" applyBorder="1"/>
    <xf numFmtId="0" fontId="0" fillId="3" borderId="23" xfId="0" applyFill="1" applyBorder="1" applyAlignment="1">
      <alignment vertical="center" wrapText="1"/>
    </xf>
    <xf numFmtId="0" fontId="8" fillId="3" borderId="23" xfId="0" applyFont="1" applyFill="1" applyBorder="1" applyAlignment="1">
      <alignment horizontal="right" wrapText="1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1" fillId="3" borderId="2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Alignment="1" applyProtection="1">
      <alignment horizontal="center"/>
      <protection locked="0"/>
    </xf>
    <xf numFmtId="0" fontId="4" fillId="3" borderId="15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0" fontId="9" fillId="3" borderId="25" xfId="0" applyFont="1" applyFill="1" applyBorder="1" applyAlignment="1" applyProtection="1">
      <alignment horizontal="center" vertical="center"/>
      <protection locked="0"/>
    </xf>
    <xf numFmtId="0" fontId="4" fillId="3" borderId="2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center" vertical="center" wrapText="1"/>
      <protection locked="0"/>
    </xf>
    <xf numFmtId="9" fontId="4" fillId="3" borderId="22" xfId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4" fillId="3" borderId="22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9" fontId="4" fillId="3" borderId="12" xfId="1" applyFont="1" applyFill="1" applyBorder="1" applyAlignment="1" applyProtection="1">
      <alignment horizontal="center"/>
      <protection locked="0"/>
    </xf>
    <xf numFmtId="0" fontId="8" fillId="3" borderId="24" xfId="0" applyFont="1" applyFill="1" applyBorder="1" applyAlignment="1" applyProtection="1">
      <alignment horizontal="right" wrapText="1"/>
      <protection locked="0"/>
    </xf>
    <xf numFmtId="0" fontId="8" fillId="3" borderId="24" xfId="0" applyFont="1" applyFill="1" applyBorder="1" applyAlignment="1" applyProtection="1">
      <alignment horizontal="right"/>
      <protection locked="0"/>
    </xf>
    <xf numFmtId="0" fontId="8" fillId="3" borderId="0" xfId="0" applyFont="1" applyFill="1" applyBorder="1" applyAlignment="1" applyProtection="1">
      <alignment horizontal="right"/>
      <protection locked="0"/>
    </xf>
    <xf numFmtId="0" fontId="8" fillId="3" borderId="25" xfId="0" applyFont="1" applyFill="1" applyBorder="1" applyAlignment="1" applyProtection="1">
      <alignment horizontal="right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/>
      <protection locked="0"/>
    </xf>
    <xf numFmtId="9" fontId="4" fillId="3" borderId="12" xfId="1" applyFont="1" applyFill="1" applyBorder="1" applyAlignment="1" applyProtection="1">
      <alignment horizontal="center" vertical="center" wrapText="1"/>
      <protection locked="0"/>
    </xf>
    <xf numFmtId="9" fontId="4" fillId="3" borderId="1" xfId="1" applyFont="1" applyFill="1" applyBorder="1" applyAlignment="1" applyProtection="1">
      <alignment horizontal="center" vertical="center" wrapText="1"/>
      <protection locked="0"/>
    </xf>
    <xf numFmtId="0" fontId="7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0" xfId="0" applyNumberFormat="1" applyFont="1" applyAlignment="1" applyProtection="1">
      <alignment wrapText="1"/>
      <protection locked="0"/>
    </xf>
    <xf numFmtId="0" fontId="3" fillId="6" borderId="17" xfId="0" applyFont="1" applyFill="1" applyBorder="1" applyAlignment="1" applyProtection="1">
      <alignment horizontal="center"/>
    </xf>
    <xf numFmtId="0" fontId="3" fillId="6" borderId="18" xfId="0" applyFont="1" applyFill="1" applyBorder="1" applyAlignment="1" applyProtection="1">
      <alignment horizontal="center"/>
    </xf>
    <xf numFmtId="0" fontId="3" fillId="6" borderId="19" xfId="0" applyFont="1" applyFill="1" applyBorder="1" applyAlignment="1" applyProtection="1">
      <alignment horizontal="center"/>
    </xf>
    <xf numFmtId="0" fontId="3" fillId="6" borderId="17" xfId="0" applyFont="1" applyFill="1" applyBorder="1" applyAlignment="1" applyProtection="1">
      <alignment horizontal="center" vertical="top" wrapText="1"/>
    </xf>
    <xf numFmtId="0" fontId="3" fillId="6" borderId="18" xfId="0" applyFont="1" applyFill="1" applyBorder="1" applyAlignment="1" applyProtection="1">
      <alignment horizontal="center" vertical="top" wrapText="1"/>
    </xf>
    <xf numFmtId="0" fontId="3" fillId="6" borderId="19" xfId="0" applyFont="1" applyFill="1" applyBorder="1" applyAlignment="1" applyProtection="1">
      <alignment horizontal="center" vertical="top" wrapText="1"/>
    </xf>
  </cellXfs>
  <cellStyles count="2">
    <cellStyle name="Normal" xfId="0" builtinId="0"/>
    <cellStyle name="Porcentagem" xfId="1" builtinId="5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</xdr:colOff>
      <xdr:row>1</xdr:row>
      <xdr:rowOff>89646</xdr:rowOff>
    </xdr:from>
    <xdr:to>
      <xdr:col>1</xdr:col>
      <xdr:colOff>431426</xdr:colOff>
      <xdr:row>3</xdr:row>
      <xdr:rowOff>291353</xdr:rowOff>
    </xdr:to>
    <xdr:pic>
      <xdr:nvPicPr>
        <xdr:cNvPr id="2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" y="246528"/>
          <a:ext cx="628650" cy="515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85" zoomScaleNormal="85" workbookViewId="0">
      <selection activeCell="D2" sqref="D2"/>
    </sheetView>
  </sheetViews>
  <sheetFormatPr defaultRowHeight="12.75" x14ac:dyDescent="0.2"/>
  <cols>
    <col min="1" max="1" width="15.85546875" customWidth="1"/>
    <col min="2" max="2" width="18.7109375" customWidth="1"/>
    <col min="3" max="3" width="39.42578125" customWidth="1"/>
    <col min="4" max="4" width="20.7109375" customWidth="1"/>
    <col min="5" max="5" width="12" customWidth="1"/>
  </cols>
  <sheetData>
    <row r="1" spans="1:4" ht="13.5" thickBot="1" x14ac:dyDescent="0.25"/>
    <row r="2" spans="1:4" ht="35.1" customHeight="1" thickBot="1" x14ac:dyDescent="0.25">
      <c r="A2" s="37"/>
      <c r="B2" s="42" t="s">
        <v>19</v>
      </c>
      <c r="C2" s="42"/>
      <c r="D2" s="38"/>
    </row>
    <row r="4" spans="1:4" ht="15" x14ac:dyDescent="0.25">
      <c r="A4" s="35" t="s">
        <v>20</v>
      </c>
      <c r="B4" s="35" t="s">
        <v>21</v>
      </c>
      <c r="C4" s="35" t="s">
        <v>22</v>
      </c>
      <c r="D4" s="35" t="s">
        <v>23</v>
      </c>
    </row>
    <row r="5" spans="1:4" x14ac:dyDescent="0.2">
      <c r="A5" s="41">
        <v>41759</v>
      </c>
      <c r="B5" s="40" t="s">
        <v>24</v>
      </c>
      <c r="C5" s="40" t="s">
        <v>26</v>
      </c>
      <c r="D5" s="40" t="s">
        <v>25</v>
      </c>
    </row>
    <row r="6" spans="1:4" x14ac:dyDescent="0.2">
      <c r="A6" s="39"/>
      <c r="B6" s="36"/>
      <c r="C6" s="36"/>
      <c r="D6" s="36"/>
    </row>
    <row r="7" spans="1:4" x14ac:dyDescent="0.2">
      <c r="A7" s="39"/>
      <c r="B7" s="36"/>
      <c r="C7" s="36"/>
      <c r="D7" s="36"/>
    </row>
    <row r="8" spans="1:4" x14ac:dyDescent="0.2">
      <c r="A8" s="39"/>
      <c r="B8" s="36"/>
      <c r="C8" s="36"/>
      <c r="D8" s="36"/>
    </row>
    <row r="9" spans="1:4" x14ac:dyDescent="0.2">
      <c r="A9" s="39"/>
      <c r="B9" s="36"/>
      <c r="C9" s="36"/>
      <c r="D9" s="36"/>
    </row>
    <row r="10" spans="1:4" x14ac:dyDescent="0.2">
      <c r="A10" s="39"/>
      <c r="B10" s="36"/>
      <c r="C10" s="36"/>
      <c r="D10" s="36"/>
    </row>
    <row r="11" spans="1:4" x14ac:dyDescent="0.2">
      <c r="A11" s="39"/>
      <c r="B11" s="36"/>
      <c r="C11" s="36"/>
      <c r="D11" s="36"/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O26"/>
  <sheetViews>
    <sheetView showGridLines="0" tabSelected="1" zoomScale="85" zoomScaleNormal="85" zoomScaleSheetLayoutView="100" workbookViewId="0">
      <selection activeCell="K18" sqref="K18"/>
    </sheetView>
  </sheetViews>
  <sheetFormatPr defaultRowHeight="11.25" x14ac:dyDescent="0.2"/>
  <cols>
    <col min="1" max="1" width="3.85546875" style="21" customWidth="1"/>
    <col min="2" max="3" width="11" style="21" customWidth="1"/>
    <col min="4" max="4" width="12.42578125" style="22" customWidth="1"/>
    <col min="5" max="6" width="13.42578125" style="23" customWidth="1"/>
    <col min="7" max="7" width="8.5703125" style="23" customWidth="1"/>
    <col min="8" max="8" width="9.7109375" style="23" customWidth="1"/>
    <col min="9" max="11" width="13.42578125" style="22" customWidth="1"/>
    <col min="12" max="12" width="9" style="22" customWidth="1"/>
    <col min="13" max="13" width="8.85546875" style="22" customWidth="1"/>
    <col min="14" max="14" width="10" style="22" customWidth="1"/>
    <col min="15" max="15" width="16.5703125" style="21" customWidth="1"/>
    <col min="16" max="16384" width="9.140625" style="21"/>
  </cols>
  <sheetData>
    <row r="1" spans="1:14" ht="12" thickBot="1" x14ac:dyDescent="0.25"/>
    <row r="2" spans="1:14" s="7" customFormat="1" ht="12.75" customHeight="1" x14ac:dyDescent="0.2">
      <c r="A2" s="58"/>
      <c r="B2" s="58"/>
      <c r="C2" s="76" t="s">
        <v>16</v>
      </c>
      <c r="D2" s="76"/>
      <c r="E2" s="76"/>
      <c r="F2" s="76"/>
      <c r="G2" s="76"/>
      <c r="H2" s="76"/>
      <c r="I2" s="76"/>
      <c r="J2" s="76"/>
      <c r="K2" s="76"/>
      <c r="L2" s="76"/>
      <c r="M2" s="72"/>
      <c r="N2" s="73"/>
    </row>
    <row r="3" spans="1:14" s="8" customFormat="1" ht="12.75" customHeight="1" x14ac:dyDescent="0.2">
      <c r="A3" s="59"/>
      <c r="B3" s="59"/>
      <c r="C3" s="77"/>
      <c r="D3" s="77"/>
      <c r="E3" s="77"/>
      <c r="F3" s="77"/>
      <c r="G3" s="77"/>
      <c r="H3" s="77"/>
      <c r="I3" s="77"/>
      <c r="J3" s="77"/>
      <c r="K3" s="77"/>
      <c r="L3" s="77"/>
      <c r="M3" s="74"/>
      <c r="N3" s="74"/>
    </row>
    <row r="4" spans="1:14" s="7" customFormat="1" ht="29.25" customHeight="1" thickBot="1" x14ac:dyDescent="0.25">
      <c r="A4" s="60"/>
      <c r="B4" s="60"/>
      <c r="C4" s="78" t="s">
        <v>32</v>
      </c>
      <c r="D4" s="78"/>
      <c r="E4" s="78"/>
      <c r="F4" s="78"/>
      <c r="G4" s="78"/>
      <c r="H4" s="78"/>
      <c r="I4" s="78"/>
      <c r="J4" s="78"/>
      <c r="K4" s="78"/>
      <c r="L4" s="78"/>
      <c r="M4" s="75"/>
      <c r="N4" s="75"/>
    </row>
    <row r="5" spans="1:14" s="7" customFormat="1" ht="12.75" customHeight="1" thickBot="1" x14ac:dyDescent="0.25"/>
    <row r="6" spans="1:14" s="7" customFormat="1" ht="12.75" customHeight="1" thickBot="1" x14ac:dyDescent="0.25">
      <c r="A6" s="47" t="s">
        <v>31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1:14" s="7" customFormat="1" ht="12.75" customHeight="1" thickBot="1" x14ac:dyDescent="0.25"/>
    <row r="8" spans="1:14" s="7" customFormat="1" ht="12.75" customHeight="1" x14ac:dyDescent="0.2">
      <c r="A8" s="50" t="s">
        <v>2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</row>
    <row r="9" spans="1:14" s="7" customFormat="1" ht="12.75" customHeight="1" x14ac:dyDescent="0.2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</row>
    <row r="10" spans="1:14" s="7" customFormat="1" x14ac:dyDescent="0.2">
      <c r="A10" s="84" t="s">
        <v>30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6"/>
    </row>
    <row r="11" spans="1:14" s="7" customFormat="1" ht="35.25" customHeight="1" x14ac:dyDescent="0.2">
      <c r="A11" s="87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</row>
    <row r="12" spans="1:14" s="7" customFormat="1" ht="12" thickBo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</row>
    <row r="13" spans="1:14" s="7" customFormat="1" ht="16.5" customHeight="1" x14ac:dyDescent="0.2">
      <c r="A13" s="56" t="s">
        <v>7</v>
      </c>
      <c r="B13" s="43" t="s">
        <v>0</v>
      </c>
      <c r="C13" s="69" t="s">
        <v>12</v>
      </c>
      <c r="D13" s="45" t="s">
        <v>1</v>
      </c>
      <c r="E13" s="71" t="s">
        <v>5</v>
      </c>
      <c r="F13" s="71"/>
      <c r="G13" s="67" t="s">
        <v>8</v>
      </c>
      <c r="H13" s="79" t="s">
        <v>6</v>
      </c>
      <c r="I13" s="81" t="s">
        <v>10</v>
      </c>
      <c r="J13" s="64" t="s">
        <v>11</v>
      </c>
      <c r="K13" s="64" t="s">
        <v>18</v>
      </c>
      <c r="L13" s="61" t="s">
        <v>17</v>
      </c>
      <c r="M13" s="62"/>
      <c r="N13" s="63"/>
    </row>
    <row r="14" spans="1:14" s="7" customFormat="1" ht="16.5" customHeight="1" x14ac:dyDescent="0.2">
      <c r="A14" s="57"/>
      <c r="B14" s="44"/>
      <c r="C14" s="70"/>
      <c r="D14" s="46"/>
      <c r="E14" s="10" t="s">
        <v>3</v>
      </c>
      <c r="F14" s="10" t="s">
        <v>4</v>
      </c>
      <c r="G14" s="68"/>
      <c r="H14" s="80"/>
      <c r="I14" s="82"/>
      <c r="J14" s="65"/>
      <c r="K14" s="66"/>
      <c r="L14" s="11" t="s">
        <v>13</v>
      </c>
      <c r="M14" s="9" t="s">
        <v>14</v>
      </c>
      <c r="N14" s="12" t="s">
        <v>15</v>
      </c>
    </row>
    <row r="15" spans="1:14" s="16" customFormat="1" x14ac:dyDescent="0.2">
      <c r="A15" s="13">
        <v>1</v>
      </c>
      <c r="B15" s="14">
        <v>41759</v>
      </c>
      <c r="C15" s="28" t="s">
        <v>28</v>
      </c>
      <c r="D15" s="15" t="s">
        <v>24</v>
      </c>
      <c r="E15" s="24">
        <f>IF(G15&gt;0,SUM(I15:J15)/G15,"-")</f>
        <v>1</v>
      </c>
      <c r="F15" s="26">
        <f>IF(SUM(I15:J15)&gt;0,(1-IF(L15=0,IF(M15=0,N15/H15,1),1)),"-")</f>
        <v>1</v>
      </c>
      <c r="G15" s="1">
        <v>24</v>
      </c>
      <c r="H15" s="1">
        <v>24</v>
      </c>
      <c r="I15" s="3">
        <v>0</v>
      </c>
      <c r="J15" s="31">
        <v>24</v>
      </c>
      <c r="K15" s="33">
        <f>H15-(I15+J15)</f>
        <v>0</v>
      </c>
      <c r="L15" s="3"/>
      <c r="M15" s="3"/>
      <c r="N15" s="4"/>
    </row>
    <row r="16" spans="1:14" s="17" customFormat="1" x14ac:dyDescent="0.2">
      <c r="A16" s="13">
        <v>2</v>
      </c>
      <c r="B16" s="14">
        <v>41759</v>
      </c>
      <c r="C16" s="28" t="s">
        <v>27</v>
      </c>
      <c r="D16" s="15" t="s">
        <v>24</v>
      </c>
      <c r="E16" s="24">
        <f t="shared" ref="E16:E25" si="0">IF(G16&gt;0,SUM(I16:J16)/G16,"-")</f>
        <v>1</v>
      </c>
      <c r="F16" s="26">
        <f t="shared" ref="F16:F25" si="1">IF(SUM(I16:J16)&gt;0,(1-IF(L16=0,IF(M16=0,N16/H16,1),1)),"-")</f>
        <v>1</v>
      </c>
      <c r="G16" s="1">
        <v>20</v>
      </c>
      <c r="H16" s="1">
        <v>20</v>
      </c>
      <c r="I16" s="3">
        <v>0</v>
      </c>
      <c r="J16" s="31">
        <v>20</v>
      </c>
      <c r="K16" s="33">
        <f t="shared" ref="K16:K25" si="2">H16-(I16+J16)</f>
        <v>0</v>
      </c>
      <c r="L16" s="3"/>
      <c r="M16" s="3"/>
      <c r="N16" s="4"/>
    </row>
    <row r="17" spans="1:15" s="17" customFormat="1" x14ac:dyDescent="0.2">
      <c r="A17" s="13">
        <v>3</v>
      </c>
      <c r="B17" s="14">
        <v>41759</v>
      </c>
      <c r="C17" s="28" t="s">
        <v>29</v>
      </c>
      <c r="D17" s="15" t="s">
        <v>24</v>
      </c>
      <c r="E17" s="24">
        <f t="shared" si="0"/>
        <v>0.75</v>
      </c>
      <c r="F17" s="26">
        <f t="shared" si="1"/>
        <v>1</v>
      </c>
      <c r="G17" s="1">
        <v>16</v>
      </c>
      <c r="H17" s="1">
        <v>16</v>
      </c>
      <c r="I17" s="3">
        <v>0</v>
      </c>
      <c r="J17" s="31">
        <v>12</v>
      </c>
      <c r="K17" s="33">
        <f t="shared" si="2"/>
        <v>4</v>
      </c>
      <c r="L17" s="3"/>
      <c r="M17" s="3"/>
      <c r="N17" s="4"/>
    </row>
    <row r="18" spans="1:15" s="17" customFormat="1" x14ac:dyDescent="0.2">
      <c r="A18" s="13">
        <v>4</v>
      </c>
      <c r="B18" s="14"/>
      <c r="C18" s="28"/>
      <c r="D18" s="15"/>
      <c r="E18" s="24" t="str">
        <f t="shared" si="0"/>
        <v>-</v>
      </c>
      <c r="F18" s="26" t="str">
        <f t="shared" si="1"/>
        <v>-</v>
      </c>
      <c r="G18" s="1"/>
      <c r="H18" s="1"/>
      <c r="I18" s="3"/>
      <c r="J18" s="31"/>
      <c r="K18" s="33">
        <f t="shared" si="2"/>
        <v>0</v>
      </c>
      <c r="L18" s="3"/>
      <c r="M18" s="3"/>
      <c r="N18" s="4"/>
    </row>
    <row r="19" spans="1:15" s="17" customFormat="1" x14ac:dyDescent="0.2">
      <c r="A19" s="13">
        <v>5</v>
      </c>
      <c r="B19" s="14"/>
      <c r="C19" s="28"/>
      <c r="D19" s="15"/>
      <c r="E19" s="24" t="str">
        <f t="shared" si="0"/>
        <v>-</v>
      </c>
      <c r="F19" s="26" t="str">
        <f t="shared" si="1"/>
        <v>-</v>
      </c>
      <c r="G19" s="1"/>
      <c r="H19" s="1"/>
      <c r="I19" s="3"/>
      <c r="J19" s="31"/>
      <c r="K19" s="33">
        <f t="shared" si="2"/>
        <v>0</v>
      </c>
      <c r="L19" s="3"/>
      <c r="M19" s="3"/>
      <c r="N19" s="4"/>
    </row>
    <row r="20" spans="1:15" s="17" customFormat="1" x14ac:dyDescent="0.2">
      <c r="A20" s="13">
        <v>6</v>
      </c>
      <c r="B20" s="14"/>
      <c r="C20" s="28"/>
      <c r="D20" s="15"/>
      <c r="E20" s="24" t="str">
        <f t="shared" si="0"/>
        <v>-</v>
      </c>
      <c r="F20" s="26" t="str">
        <f t="shared" si="1"/>
        <v>-</v>
      </c>
      <c r="G20" s="1"/>
      <c r="H20" s="1"/>
      <c r="I20" s="3"/>
      <c r="J20" s="31"/>
      <c r="K20" s="33">
        <f t="shared" si="2"/>
        <v>0</v>
      </c>
      <c r="L20" s="3"/>
      <c r="M20" s="3"/>
      <c r="N20" s="4"/>
    </row>
    <row r="21" spans="1:15" s="17" customFormat="1" x14ac:dyDescent="0.2">
      <c r="A21" s="13">
        <v>7</v>
      </c>
      <c r="B21" s="14"/>
      <c r="C21" s="28"/>
      <c r="D21" s="15"/>
      <c r="E21" s="24" t="str">
        <f t="shared" si="0"/>
        <v>-</v>
      </c>
      <c r="F21" s="26" t="str">
        <f t="shared" si="1"/>
        <v>-</v>
      </c>
      <c r="G21" s="1"/>
      <c r="H21" s="1"/>
      <c r="I21" s="3"/>
      <c r="J21" s="31"/>
      <c r="K21" s="33">
        <f t="shared" si="2"/>
        <v>0</v>
      </c>
      <c r="L21" s="3"/>
      <c r="M21" s="3"/>
      <c r="N21" s="4"/>
      <c r="O21" s="83"/>
    </row>
    <row r="22" spans="1:15" s="17" customFormat="1" x14ac:dyDescent="0.2">
      <c r="A22" s="13">
        <v>8</v>
      </c>
      <c r="B22" s="14"/>
      <c r="C22" s="28"/>
      <c r="D22" s="15"/>
      <c r="E22" s="24" t="str">
        <f t="shared" si="0"/>
        <v>-</v>
      </c>
      <c r="F22" s="26" t="str">
        <f t="shared" si="1"/>
        <v>-</v>
      </c>
      <c r="G22" s="1"/>
      <c r="H22" s="1"/>
      <c r="I22" s="3"/>
      <c r="J22" s="31"/>
      <c r="K22" s="33">
        <f t="shared" si="2"/>
        <v>0</v>
      </c>
      <c r="L22" s="3"/>
      <c r="M22" s="3"/>
      <c r="N22" s="4"/>
    </row>
    <row r="23" spans="1:15" s="17" customFormat="1" x14ac:dyDescent="0.2">
      <c r="A23" s="13">
        <v>9</v>
      </c>
      <c r="B23" s="14"/>
      <c r="C23" s="28"/>
      <c r="D23" s="15"/>
      <c r="E23" s="24" t="str">
        <f t="shared" si="0"/>
        <v>-</v>
      </c>
      <c r="F23" s="26" t="str">
        <f t="shared" si="1"/>
        <v>-</v>
      </c>
      <c r="G23" s="1"/>
      <c r="H23" s="1"/>
      <c r="I23" s="3"/>
      <c r="J23" s="31"/>
      <c r="K23" s="33">
        <f t="shared" si="2"/>
        <v>0</v>
      </c>
      <c r="L23" s="3"/>
      <c r="M23" s="3"/>
      <c r="N23" s="4"/>
    </row>
    <row r="24" spans="1:15" s="17" customFormat="1" x14ac:dyDescent="0.2">
      <c r="A24" s="13">
        <v>10</v>
      </c>
      <c r="B24" s="14"/>
      <c r="C24" s="28"/>
      <c r="D24" s="15"/>
      <c r="E24" s="24" t="str">
        <f t="shared" si="0"/>
        <v>-</v>
      </c>
      <c r="F24" s="26" t="str">
        <f t="shared" si="1"/>
        <v>-</v>
      </c>
      <c r="G24" s="1"/>
      <c r="H24" s="1"/>
      <c r="I24" s="3"/>
      <c r="J24" s="31"/>
      <c r="K24" s="33">
        <f t="shared" si="2"/>
        <v>0</v>
      </c>
      <c r="L24" s="3"/>
      <c r="M24" s="3"/>
      <c r="N24" s="4"/>
    </row>
    <row r="25" spans="1:15" s="17" customFormat="1" ht="12" thickBot="1" x14ac:dyDescent="0.25">
      <c r="A25" s="18">
        <v>11</v>
      </c>
      <c r="B25" s="19"/>
      <c r="C25" s="29"/>
      <c r="D25" s="20"/>
      <c r="E25" s="25" t="str">
        <f t="shared" si="0"/>
        <v>-</v>
      </c>
      <c r="F25" s="27" t="str">
        <f t="shared" si="1"/>
        <v>-</v>
      </c>
      <c r="G25" s="2"/>
      <c r="H25" s="2"/>
      <c r="I25" s="5"/>
      <c r="J25" s="32"/>
      <c r="K25" s="34">
        <f t="shared" si="2"/>
        <v>0</v>
      </c>
      <c r="L25" s="5"/>
      <c r="M25" s="5"/>
      <c r="N25" s="6"/>
    </row>
    <row r="26" spans="1:15" s="17" customFormat="1" x14ac:dyDescent="0.2">
      <c r="A26" s="21"/>
      <c r="B26" s="21"/>
      <c r="C26" s="21"/>
      <c r="D26" s="22"/>
      <c r="E26" s="23"/>
      <c r="F26" s="23"/>
      <c r="G26" s="23"/>
      <c r="H26" s="23"/>
      <c r="I26" s="22"/>
      <c r="J26" s="22"/>
      <c r="K26" s="22"/>
      <c r="L26" s="22"/>
      <c r="M26" s="22"/>
      <c r="N26" s="22"/>
    </row>
  </sheetData>
  <mergeCells count="20">
    <mergeCell ref="A2:B4"/>
    <mergeCell ref="L13:N13"/>
    <mergeCell ref="J13:J14"/>
    <mergeCell ref="K13:K14"/>
    <mergeCell ref="G13:G14"/>
    <mergeCell ref="C13:C14"/>
    <mergeCell ref="E13:F13"/>
    <mergeCell ref="M2:N4"/>
    <mergeCell ref="C2:L3"/>
    <mergeCell ref="C4:L4"/>
    <mergeCell ref="H13:H14"/>
    <mergeCell ref="I13:I14"/>
    <mergeCell ref="B13:B14"/>
    <mergeCell ref="D13:D14"/>
    <mergeCell ref="A6:N6"/>
    <mergeCell ref="A8:N8"/>
    <mergeCell ref="A11:N11"/>
    <mergeCell ref="A9:N9"/>
    <mergeCell ref="A10:N10"/>
    <mergeCell ref="A13:A14"/>
  </mergeCells>
  <phoneticPr fontId="0" type="noConversion"/>
  <conditionalFormatting sqref="L15:M25">
    <cfRule type="cellIs" dxfId="2" priority="2" stopIfTrue="1" operator="greaterThan">
      <formula>0</formula>
    </cfRule>
  </conditionalFormatting>
  <conditionalFormatting sqref="F15:G25">
    <cfRule type="cellIs" dxfId="1" priority="3" stopIfTrue="1" operator="lessThan">
      <formula>0.75</formula>
    </cfRule>
  </conditionalFormatting>
  <conditionalFormatting sqref="E15:E25">
    <cfRule type="cellIs" dxfId="0" priority="4" stopIfTrue="1" operator="lessThan">
      <formula>0.9</formula>
    </cfRule>
  </conditionalFormatting>
  <printOptions horizontalCentered="1"/>
  <pageMargins left="0.59055118110236227" right="0.78740157480314965" top="0.98425196850393704" bottom="0.98425196850393704" header="0.51181102362204722" footer="0.51181102362204722"/>
  <pageSetup paperSize="9" scale="65" orientation="portrait" r:id="rId1"/>
  <headerFooter alignWithMargins="0"/>
  <colBreaks count="1" manualBreakCount="1">
    <brk id="14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Histórico de Revisão</vt:lpstr>
      <vt:lpstr>Sumário</vt:lpstr>
      <vt:lpstr>Sumário!Area_de_impressao</vt:lpstr>
    </vt:vector>
  </TitlesOfParts>
  <Company>Politec Tecnologia da Informação S/A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Carlos Gurgel</cp:lastModifiedBy>
  <cp:lastPrinted>2005-06-24T14:16:16Z</cp:lastPrinted>
  <dcterms:created xsi:type="dcterms:W3CDTF">2003-11-25T14:07:19Z</dcterms:created>
  <dcterms:modified xsi:type="dcterms:W3CDTF">2014-05-01T01:11:41Z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MF - FPROJ - Resultados de Teste</vt:lpwstr>
  </property>
  <property fmtid="{D5CDD505-2E9C-101B-9397-08002B2CF9AE}" pid="3" name="Versão do Modelo">
    <vt:lpwstr>5</vt:lpwstr>
  </property>
</Properties>
</file>