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<sst xmlns="http://schemas.openxmlformats.org/spreadsheetml/2006/main" count="567" uniqueCount="114">
  <si>
    <t xml:space="preserve">id_vaga</t>
  </si>
  <si>
    <t xml:space="preserve">secao_vaga</t>
  </si>
  <si>
    <t xml:space="preserve">andar_vaga</t>
  </si>
  <si>
    <t xml:space="preserve">estado_vaga</t>
  </si>
  <si>
    <t xml:space="preserve">cidade_vaga</t>
  </si>
  <si>
    <t xml:space="preserve">cep_vaga</t>
  </si>
  <si>
    <t xml:space="preserve">empresa_resp</t>
  </si>
  <si>
    <t xml:space="preserve">cnpj_empresa</t>
  </si>
  <si>
    <t xml:space="preserve">nome</t>
  </si>
  <si>
    <t xml:space="preserve">email</t>
  </si>
  <si>
    <t xml:space="preserve">id_administrador</t>
  </si>
  <si>
    <t xml:space="preserve">horario_reserva</t>
  </si>
  <si>
    <t xml:space="preserve">preco_vaga</t>
  </si>
  <si>
    <t xml:space="preserve">nome_condutor</t>
  </si>
  <si>
    <t xml:space="preserve">cpf_condutor</t>
  </si>
  <si>
    <t xml:space="preserve">email_condutor</t>
  </si>
  <si>
    <t xml:space="preserve">tel_condutor</t>
  </si>
  <si>
    <t xml:space="preserve">placa_veiculo</t>
  </si>
  <si>
    <t xml:space="preserve">metodo</t>
  </si>
  <si>
    <t xml:space="preserve">valor</t>
  </si>
  <si>
    <t xml:space="preserve">data_reserva</t>
  </si>
  <si>
    <t xml:space="preserve">creditos</t>
  </si>
  <si>
    <t xml:space="preserve">categ_veiculo</t>
  </si>
  <si>
    <t xml:space="preserve">hora_entrada</t>
  </si>
  <si>
    <t xml:space="preserve">hora_saida</t>
  </si>
  <si>
    <t xml:space="preserve">idSensor</t>
  </si>
  <si>
    <t xml:space="preserve">situação</t>
  </si>
  <si>
    <t xml:space="preserve">tipo</t>
  </si>
  <si>
    <t xml:space="preserve">A</t>
  </si>
  <si>
    <t xml:space="preserve">ES</t>
  </si>
  <si>
    <t xml:space="preserve">Vila Velha</t>
  </si>
  <si>
    <t xml:space="preserve">29320-123</t>
  </si>
  <si>
    <t xml:space="preserve">Mc Donalds</t>
  </si>
  <si>
    <t xml:space="preserve">08.853.690/0005-23</t>
  </si>
  <si>
    <t xml:space="preserve">João Carlos</t>
  </si>
  <si>
    <t xml:space="preserve">jcarrobamc.com.br</t>
  </si>
  <si>
    <t xml:space="preserve">reg1541</t>
  </si>
  <si>
    <t xml:space="preserve">João Silva</t>
  </si>
  <si>
    <t xml:space="preserve">089.342.170-07</t>
  </si>
  <si>
    <t xml:space="preserve">jsarrobagmail.com</t>
  </si>
  <si>
    <t xml:space="preserve">(99)99999-9999</t>
  </si>
  <si>
    <t xml:space="preserve">ABC-1234</t>
  </si>
  <si>
    <t xml:space="preserve">off</t>
  </si>
  <si>
    <t xml:space="preserve">sensor_pres</t>
  </si>
  <si>
    <t xml:space="preserve">camera</t>
  </si>
  <si>
    <t xml:space="preserve">29678-000</t>
  </si>
  <si>
    <t xml:space="preserve">Rock Burguer</t>
  </si>
  <si>
    <t xml:space="preserve">11.426.583/0605-19</t>
  </si>
  <si>
    <t xml:space="preserve">Daniel Orivaldo</t>
  </si>
  <si>
    <t xml:space="preserve">doarrobagmail.com</t>
  </si>
  <si>
    <t xml:space="preserve">reg4536</t>
  </si>
  <si>
    <t xml:space="preserve">(99)99988-1000</t>
  </si>
  <si>
    <t xml:space="preserve">ABC-1235</t>
  </si>
  <si>
    <t xml:space="preserve">B</t>
  </si>
  <si>
    <t xml:space="preserve">SP</t>
  </si>
  <si>
    <t xml:space="preserve">São Vicente</t>
  </si>
  <si>
    <t xml:space="preserve">12456-090</t>
  </si>
  <si>
    <t xml:space="preserve">Beto Carrero</t>
  </si>
  <si>
    <t xml:space="preserve">14.633.913/4305-62</t>
  </si>
  <si>
    <t xml:space="preserve">Beto Carrero Jr.</t>
  </si>
  <si>
    <t xml:space="preserve">bcjrarrobagmail.com</t>
  </si>
  <si>
    <t xml:space="preserve">reg234234</t>
  </si>
  <si>
    <t xml:space="preserve">CBD-4567</t>
  </si>
  <si>
    <t xml:space="preserve">on</t>
  </si>
  <si>
    <t xml:space="preserve">São Paulo</t>
  </si>
  <si>
    <t xml:space="preserve">     01018-020</t>
  </si>
  <si>
    <t xml:space="preserve">AC Contabilidade</t>
  </si>
  <si>
    <t xml:space="preserve">55.122.888/9935-11</t>
  </si>
  <si>
    <t xml:space="preserve">Silvio Santos</t>
  </si>
  <si>
    <t xml:space="preserve">ssarrobasbt.br</t>
  </si>
  <si>
    <t xml:space="preserve">reg46546</t>
  </si>
  <si>
    <t xml:space="preserve">Rayssa Lima</t>
  </si>
  <si>
    <t xml:space="preserve">159.297.671-90</t>
  </si>
  <si>
    <t xml:space="preserve">raraarrobayahoo.com</t>
  </si>
  <si>
    <t xml:space="preserve">(11)98856-9843</t>
  </si>
  <si>
    <t xml:space="preserve">XYZ-7869</t>
  </si>
  <si>
    <t xml:space="preserve">C</t>
  </si>
  <si>
    <t xml:space="preserve">01505-010</t>
  </si>
  <si>
    <t xml:space="preserve">Hyundai</t>
  </si>
  <si>
    <t xml:space="preserve">09.233.111/8821-44</t>
  </si>
  <si>
    <t xml:space="preserve">Edmar Pires</t>
  </si>
  <si>
    <t xml:space="preserve">edmar1arrobahy.com</t>
  </si>
  <si>
    <t xml:space="preserve">reg13542</t>
  </si>
  <si>
    <t xml:space="preserve">MPM-7819</t>
  </si>
  <si>
    <t xml:space="preserve">MG</t>
  </si>
  <si>
    <t xml:space="preserve">Belo Horizonte</t>
  </si>
  <si>
    <t xml:space="preserve">30110-009</t>
  </si>
  <si>
    <t xml:space="preserve">Shopping Eldorado</t>
  </si>
  <si>
    <t xml:space="preserve">12.468.236/5732-89</t>
  </si>
  <si>
    <t xml:space="preserve">Nuno Aguiar</t>
  </si>
  <si>
    <t xml:space="preserve">nunoagarrobashoppeld.com</t>
  </si>
  <si>
    <t xml:space="preserve">reg46543</t>
  </si>
  <si>
    <t xml:space="preserve">Paulo Roberto</t>
  </si>
  <si>
    <t xml:space="preserve">217.359.121-00</t>
  </si>
  <si>
    <t xml:space="preserve">paulorbtarrobagmail.com</t>
  </si>
  <si>
    <t xml:space="preserve">(27)99987-0900</t>
  </si>
  <si>
    <t xml:space="preserve">TYA-6542</t>
  </si>
  <si>
    <t xml:space="preserve">ASD-2819</t>
  </si>
  <si>
    <t xml:space="preserve">(27)99987-0971</t>
  </si>
  <si>
    <t xml:space="preserve">Vaga</t>
  </si>
  <si>
    <t xml:space="preserve">Empresa</t>
  </si>
  <si>
    <t xml:space="preserve">Administrador</t>
  </si>
  <si>
    <t xml:space="preserve">jc@mc.com.br</t>
  </si>
  <si>
    <t xml:space="preserve">do@gmail.com</t>
  </si>
  <si>
    <t xml:space="preserve">bcjr@gmail.com</t>
  </si>
  <si>
    <t xml:space="preserve">ss@sbt.br</t>
  </si>
  <si>
    <t xml:space="preserve">edmar1@hy.com</t>
  </si>
  <si>
    <t xml:space="preserve">nunoag@shoppeld.com</t>
  </si>
  <si>
    <t xml:space="preserve">Sensor</t>
  </si>
  <si>
    <t xml:space="preserve">Veículo</t>
  </si>
  <si>
    <t xml:space="preserve">Condutor</t>
  </si>
  <si>
    <t xml:space="preserve">js@gmail.com</t>
  </si>
  <si>
    <r>
      <rPr>
        <sz val="10"/>
        <color rgb="FF0000FF"/>
        <rFont val="Arial"/>
        <family val="0"/>
        <charset val="1"/>
      </rPr>
      <t xml:space="preserve">rara@yahoo</t>
    </r>
    <r>
      <rPr>
        <sz val="10"/>
        <rFont val="Arial"/>
        <family val="0"/>
        <charset val="1"/>
      </rPr>
      <t xml:space="preserve">.com</t>
    </r>
  </si>
  <si>
    <t xml:space="preserve">paulorbt@gmail.com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</si>
</sst>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&quot;R$&quot;#,##0.00"/>
    <numFmt numFmtId="167" formatCode="YYYY\-MM\-DD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545454"/>
      <name val="Arial"/>
      <family val="0"/>
      <charset val="1"/>
    </font>
    <font>
      <sz val="10"/>
      <name val="Arial"/>
      <family val="2"/>
      <charset val="1"/>
    </font>
    <font>
      <sz val="10"/>
      <color rgb="FF222222"/>
      <name val="Arial"/>
      <family val="0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9999FF"/>
        <bgColor rgb="FFCC99FF"/>
      </patternFill>
    </fill>
    <fill>
      <patternFill patternType="solid">
        <fgColor rgb="FFFF99FF"/>
        <bgColor rgb="FFCC99FF"/>
      </patternFill>
    </fill>
    <fill>
      <patternFill patternType="solid">
        <fgColor rgb="FF66FFFF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54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jcarrobamc.com.br/" TargetMode="External"/><Relationship Id="rId2" Type="http://schemas.openxmlformats.org/officeDocument/2006/relationships/hyperlink" Target="http://jcarrobamc.com.br/" TargetMode="External"/><Relationship Id="rId3" Type="http://schemas.openxmlformats.org/officeDocument/2006/relationships/hyperlink" Target="http://doarrobagmail.com/" TargetMode="External"/><Relationship Id="rId4" Type="http://schemas.openxmlformats.org/officeDocument/2006/relationships/hyperlink" Target="http://doarrobagmail.com/" TargetMode="External"/><Relationship Id="rId5" Type="http://schemas.openxmlformats.org/officeDocument/2006/relationships/hyperlink" Target="http://bcjrarrobagmail.com/" TargetMode="External"/><Relationship Id="rId6" Type="http://schemas.openxmlformats.org/officeDocument/2006/relationships/hyperlink" Target="http://bcjrarrobagmail.com/" TargetMode="External"/><Relationship Id="rId7" Type="http://schemas.openxmlformats.org/officeDocument/2006/relationships/hyperlink" Target="http://ssarrobasbt.br/" TargetMode="External"/><Relationship Id="rId8" Type="http://schemas.openxmlformats.org/officeDocument/2006/relationships/hyperlink" Target="http://ssarrobasbt.br/" TargetMode="External"/><Relationship Id="rId9" Type="http://schemas.openxmlformats.org/officeDocument/2006/relationships/hyperlink" Target="http://edmar1arrobahy.com/" TargetMode="External"/><Relationship Id="rId10" Type="http://schemas.openxmlformats.org/officeDocument/2006/relationships/hyperlink" Target="http://edmar1arrobahy.com/" TargetMode="External"/><Relationship Id="rId11" Type="http://schemas.openxmlformats.org/officeDocument/2006/relationships/hyperlink" Target="http://edmar1arrobahy.com/" TargetMode="External"/><Relationship Id="rId12" Type="http://schemas.openxmlformats.org/officeDocument/2006/relationships/hyperlink" Target="http://edmar1arrobahy.com/" TargetMode="External"/><Relationship Id="rId13" Type="http://schemas.openxmlformats.org/officeDocument/2006/relationships/hyperlink" Target="http://edmar1arrobahy.com/" TargetMode="External"/><Relationship Id="rId14" Type="http://schemas.openxmlformats.org/officeDocument/2006/relationships/hyperlink" Target="http://edmar1arrobahy.com/" TargetMode="External"/><Relationship Id="rId15" Type="http://schemas.openxmlformats.org/officeDocument/2006/relationships/hyperlink" Target="http://edmar1arrobahy.com/" TargetMode="External"/><Relationship Id="rId16" Type="http://schemas.openxmlformats.org/officeDocument/2006/relationships/hyperlink" Target="http://edmar1arrobahy.com/" TargetMode="External"/><Relationship Id="rId17" Type="http://schemas.openxmlformats.org/officeDocument/2006/relationships/hyperlink" Target="http://edmar1arrobahy.com/" TargetMode="External"/><Relationship Id="rId18" Type="http://schemas.openxmlformats.org/officeDocument/2006/relationships/hyperlink" Target="http://edmar1arrobahy.com/" TargetMode="External"/><Relationship Id="rId19" Type="http://schemas.openxmlformats.org/officeDocument/2006/relationships/hyperlink" Target="http://edmar1arrobahy.com/" TargetMode="External"/><Relationship Id="rId20" Type="http://schemas.openxmlformats.org/officeDocument/2006/relationships/hyperlink" Target="http://edmar1arrobahy.com/" TargetMode="External"/><Relationship Id="rId21" Type="http://schemas.openxmlformats.org/officeDocument/2006/relationships/hyperlink" Target="mailto:jc@mc" TargetMode="External"/><Relationship Id="rId22" Type="http://schemas.openxmlformats.org/officeDocument/2006/relationships/hyperlink" Target="mailto:do@gmail" TargetMode="External"/><Relationship Id="rId23" Type="http://schemas.openxmlformats.org/officeDocument/2006/relationships/hyperlink" Target="mailto:bcjr@gmail" TargetMode="External"/><Relationship Id="rId24" Type="http://schemas.openxmlformats.org/officeDocument/2006/relationships/hyperlink" Target="mailto:ss@sbt" TargetMode="External"/><Relationship Id="rId25" Type="http://schemas.openxmlformats.org/officeDocument/2006/relationships/hyperlink" Target="mailto:edmar1@hy" TargetMode="External"/><Relationship Id="rId26" Type="http://schemas.openxmlformats.org/officeDocument/2006/relationships/hyperlink" Target="mailto:nunoag@shoppeld" TargetMode="External"/><Relationship Id="rId27" Type="http://schemas.openxmlformats.org/officeDocument/2006/relationships/hyperlink" Target="mailto:js@gmail.com" TargetMode="External"/><Relationship Id="rId28" Type="http://schemas.openxmlformats.org/officeDocument/2006/relationships/hyperlink" Target="mailto:js@gmail.com" TargetMode="External"/><Relationship Id="rId29" Type="http://schemas.openxmlformats.org/officeDocument/2006/relationships/hyperlink" Target="mailto:js@gmail.com" TargetMode="External"/><Relationship Id="rId30" Type="http://schemas.openxmlformats.org/officeDocument/2006/relationships/hyperlink" Target="mailto:rara@yahoo" TargetMode="External"/><Relationship Id="rId31" Type="http://schemas.openxmlformats.org/officeDocument/2006/relationships/hyperlink" Target="mailto:rara@yahoo" TargetMode="External"/><Relationship Id="rId32" Type="http://schemas.openxmlformats.org/officeDocument/2006/relationships/hyperlink" Target="mailto:paulorbt@gmail.com" TargetMode="External"/><Relationship Id="rId33" Type="http://schemas.openxmlformats.org/officeDocument/2006/relationships/hyperlink" Target="mailto:paulorbt@gmail.com" TargetMode="External"/><Relationship Id="rId34" Type="http://schemas.openxmlformats.org/officeDocument/2006/relationships/hyperlink" Target="mailto:paulorb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54" activeCellId="0" sqref="E54"/>
    </sheetView>
  </sheetViews>
  <sheetFormatPr defaultRowHeight="12.75"/>
  <cols>
    <col collapsed="false" hidden="false" max="2" min="1" style="0" width="13.6326530612245"/>
    <col collapsed="false" hidden="false" max="3" min="3" style="0" width="21.4642857142857"/>
    <col collapsed="false" hidden="false" max="4" min="4" style="0" width="13.6326530612245"/>
    <col collapsed="false" hidden="false" max="5" min="5" style="0" width="13.0918367346939"/>
    <col collapsed="false" hidden="false" max="6" min="6" style="0" width="12.2857142857143"/>
    <col collapsed="false" hidden="false" max="7" min="7" style="0" width="16.469387755102"/>
    <col collapsed="false" hidden="false" max="8" min="8" style="0" width="17.280612244898"/>
    <col collapsed="false" hidden="false" max="9" min="9" style="0" width="16.469387755102"/>
    <col collapsed="false" hidden="false" max="10" min="10" style="0" width="23.7602040816327"/>
    <col collapsed="false" hidden="false" max="11" min="11" style="0" width="17.280612244898"/>
    <col collapsed="false" hidden="false" max="12" min="12" style="0" width="13.3622448979592"/>
    <col collapsed="false" hidden="false" max="13" min="13" style="0" width="13.9030612244898"/>
    <col collapsed="false" hidden="false" max="14" min="14" style="0" width="23.7602040816327"/>
    <col collapsed="false" hidden="false" max="15" min="15" style="0" width="14.4438775510204"/>
    <col collapsed="false" hidden="false" max="16" min="16" style="0" width="21.4642857142857"/>
    <col collapsed="false" hidden="false" max="17" min="17" style="0" width="14.5816326530612"/>
    <col collapsed="false" hidden="false" max="18" min="18" style="0" width="11.7448979591837"/>
    <col collapsed="false" hidden="false" max="19" min="19" style="0" width="14.0408163265306"/>
    <col collapsed="false" hidden="false" max="20" min="20" style="0" width="22.0051020408163"/>
    <col collapsed="false" hidden="false" max="21" min="21" style="0" width="19.7091836734694"/>
    <col collapsed="false" hidden="false" max="22" min="22" style="0" width="7.4234693877551"/>
    <col collapsed="false" hidden="false" max="23" min="23" style="0" width="11.8775510204082"/>
    <col collapsed="false" hidden="false" max="24" min="24" style="0" width="11.4744897959184"/>
    <col collapsed="false" hidden="false" max="25" min="25" style="0" width="9.85204081632653"/>
    <col collapsed="false" hidden="false" max="27" min="26" style="0" width="8.50510204081633"/>
    <col collapsed="false" hidden="false" max="28" min="28" style="0" width="10.9336734693878"/>
    <col collapsed="false" hidden="false" max="1025" min="29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/>
    </row>
    <row r="2" customFormat="false" ht="12.75" hidden="false" customHeight="false" outlineLevel="0" collapsed="false">
      <c r="A2" s="7" t="n">
        <v>10</v>
      </c>
      <c r="B2" s="7" t="s">
        <v>28</v>
      </c>
      <c r="C2" s="7" t="n">
        <v>1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8" t="s">
        <v>35</v>
      </c>
      <c r="K2" s="9" t="s">
        <v>36</v>
      </c>
      <c r="L2" s="10" t="n">
        <v>0.4375</v>
      </c>
      <c r="M2" s="7" t="n">
        <v>3</v>
      </c>
      <c r="N2" s="7" t="s">
        <v>37</v>
      </c>
      <c r="O2" s="7" t="s">
        <v>38</v>
      </c>
      <c r="P2" s="11" t="s">
        <v>39</v>
      </c>
      <c r="Q2" s="7" t="s">
        <v>40</v>
      </c>
      <c r="R2" s="7" t="s">
        <v>41</v>
      </c>
      <c r="S2" s="7" t="n">
        <v>1</v>
      </c>
      <c r="T2" s="12" t="n">
        <f aca="false">M2 * ROUNDUP(( (Y2-INT(Y2))*24 - (X2-INT(X2)) * 24),0)</f>
        <v>6</v>
      </c>
      <c r="U2" s="13" t="n">
        <v>43194</v>
      </c>
      <c r="V2" s="9" t="n">
        <v>109</v>
      </c>
      <c r="W2" s="9" t="s">
        <v>28</v>
      </c>
      <c r="X2" s="10" t="n">
        <v>0.4375</v>
      </c>
      <c r="Y2" s="10" t="n">
        <v>0.520833333333333</v>
      </c>
      <c r="Z2" s="14" t="n">
        <v>1</v>
      </c>
      <c r="AA2" s="15" t="s">
        <v>42</v>
      </c>
      <c r="AB2" s="15" t="s">
        <v>43</v>
      </c>
      <c r="AC2" s="16"/>
    </row>
    <row r="3" customFormat="false" ht="12.75" hidden="false" customHeight="false" outlineLevel="0" collapsed="false">
      <c r="A3" s="7" t="n">
        <v>10</v>
      </c>
      <c r="B3" s="7" t="s">
        <v>28</v>
      </c>
      <c r="C3" s="7" t="n">
        <v>1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8" t="s">
        <v>35</v>
      </c>
      <c r="K3" s="9" t="s">
        <v>36</v>
      </c>
      <c r="L3" s="10" t="n">
        <v>0.4375</v>
      </c>
      <c r="M3" s="7" t="n">
        <v>3</v>
      </c>
      <c r="N3" s="7" t="s">
        <v>37</v>
      </c>
      <c r="O3" s="7" t="s">
        <v>38</v>
      </c>
      <c r="P3" s="11" t="s">
        <v>39</v>
      </c>
      <c r="Q3" s="7" t="s">
        <v>40</v>
      </c>
      <c r="R3" s="7" t="s">
        <v>41</v>
      </c>
      <c r="S3" s="7" t="n">
        <v>1</v>
      </c>
      <c r="T3" s="12" t="n">
        <f aca="false">M3 * ROUNDUP(( (Y3-INT(Y3))*24 - (X3-INT(X3)) * 24),0)</f>
        <v>6</v>
      </c>
      <c r="U3" s="13" t="n">
        <v>43194</v>
      </c>
      <c r="V3" s="9" t="n">
        <v>109</v>
      </c>
      <c r="W3" s="9" t="s">
        <v>28</v>
      </c>
      <c r="X3" s="10" t="n">
        <v>0.4375</v>
      </c>
      <c r="Y3" s="10" t="n">
        <v>0.520833333333333</v>
      </c>
      <c r="Z3" s="14" t="n">
        <v>1</v>
      </c>
      <c r="AA3" s="15" t="s">
        <v>42</v>
      </c>
      <c r="AB3" s="15" t="s">
        <v>44</v>
      </c>
    </row>
    <row r="4" customFormat="false" ht="12.75" hidden="false" customHeight="false" outlineLevel="0" collapsed="false">
      <c r="A4" s="7" t="n">
        <v>11</v>
      </c>
      <c r="B4" s="7" t="s">
        <v>28</v>
      </c>
      <c r="C4" s="7" t="n">
        <v>2</v>
      </c>
      <c r="D4" s="7" t="s">
        <v>29</v>
      </c>
      <c r="E4" s="7" t="s">
        <v>30</v>
      </c>
      <c r="F4" s="7" t="s">
        <v>45</v>
      </c>
      <c r="G4" s="7" t="s">
        <v>46</v>
      </c>
      <c r="H4" s="17" t="s">
        <v>47</v>
      </c>
      <c r="I4" s="7" t="s">
        <v>48</v>
      </c>
      <c r="J4" s="8" t="s">
        <v>49</v>
      </c>
      <c r="K4" s="7" t="s">
        <v>50</v>
      </c>
      <c r="L4" s="10" t="n">
        <v>0.597222222222222</v>
      </c>
      <c r="M4" s="7" t="n">
        <v>3</v>
      </c>
      <c r="N4" s="7" t="s">
        <v>37</v>
      </c>
      <c r="O4" s="7" t="s">
        <v>38</v>
      </c>
      <c r="P4" s="11" t="s">
        <v>39</v>
      </c>
      <c r="Q4" s="7" t="s">
        <v>40</v>
      </c>
      <c r="R4" s="7" t="s">
        <v>41</v>
      </c>
      <c r="S4" s="7" t="n">
        <v>1</v>
      </c>
      <c r="T4" s="12" t="n">
        <f aca="false">M4 * ROUNDUP(( (Y4-INT(Y4))*24 - (X4-INT(X4)) * 24),0)</f>
        <v>18</v>
      </c>
      <c r="U4" s="13" t="n">
        <v>43196</v>
      </c>
      <c r="V4" s="9" t="n">
        <v>103</v>
      </c>
      <c r="W4" s="9" t="s">
        <v>28</v>
      </c>
      <c r="X4" s="10" t="n">
        <v>0.597222222222222</v>
      </c>
      <c r="Y4" s="10" t="n">
        <v>0.833333333333333</v>
      </c>
      <c r="Z4" s="14" t="n">
        <v>2</v>
      </c>
      <c r="AA4" s="15" t="s">
        <v>42</v>
      </c>
      <c r="AB4" s="15" t="s">
        <v>43</v>
      </c>
    </row>
    <row r="5" customFormat="false" ht="12.75" hidden="false" customHeight="false" outlineLevel="0" collapsed="false">
      <c r="A5" s="7" t="n">
        <v>11</v>
      </c>
      <c r="B5" s="7" t="s">
        <v>28</v>
      </c>
      <c r="C5" s="7" t="n">
        <v>2</v>
      </c>
      <c r="D5" s="7" t="s">
        <v>29</v>
      </c>
      <c r="E5" s="7" t="s">
        <v>30</v>
      </c>
      <c r="F5" s="7" t="s">
        <v>45</v>
      </c>
      <c r="G5" s="7" t="s">
        <v>46</v>
      </c>
      <c r="H5" s="17" t="s">
        <v>47</v>
      </c>
      <c r="I5" s="7" t="s">
        <v>48</v>
      </c>
      <c r="J5" s="8" t="s">
        <v>49</v>
      </c>
      <c r="K5" s="7" t="s">
        <v>50</v>
      </c>
      <c r="L5" s="10" t="n">
        <v>0.597222222222222</v>
      </c>
      <c r="M5" s="7" t="n">
        <v>3</v>
      </c>
      <c r="N5" s="7" t="s">
        <v>37</v>
      </c>
      <c r="O5" s="7" t="s">
        <v>38</v>
      </c>
      <c r="P5" s="11" t="s">
        <v>39</v>
      </c>
      <c r="Q5" s="7" t="s">
        <v>40</v>
      </c>
      <c r="R5" s="7" t="s">
        <v>41</v>
      </c>
      <c r="S5" s="7" t="n">
        <v>1</v>
      </c>
      <c r="T5" s="12" t="n">
        <f aca="false">M5 * ROUNDUP(( (Y5-INT(Y5))*24 - (X5-INT(X5)) * 24),0)</f>
        <v>18</v>
      </c>
      <c r="U5" s="13" t="n">
        <v>43196</v>
      </c>
      <c r="V5" s="9" t="n">
        <v>103</v>
      </c>
      <c r="W5" s="9" t="s">
        <v>28</v>
      </c>
      <c r="X5" s="10" t="n">
        <v>0.597222222222222</v>
      </c>
      <c r="Y5" s="10" t="n">
        <v>0.833333333333333</v>
      </c>
      <c r="Z5" s="14" t="n">
        <v>2</v>
      </c>
      <c r="AA5" s="15" t="s">
        <v>42</v>
      </c>
      <c r="AB5" s="15" t="s">
        <v>44</v>
      </c>
    </row>
    <row r="6" customFormat="false" ht="12.75" hidden="false" customHeight="false" outlineLevel="0" collapsed="false">
      <c r="A6" s="7"/>
      <c r="B6" s="7"/>
      <c r="C6" s="7"/>
      <c r="D6" s="7"/>
      <c r="E6" s="7"/>
      <c r="F6" s="7"/>
      <c r="G6" s="7"/>
      <c r="H6" s="17"/>
      <c r="I6" s="7"/>
      <c r="J6" s="8"/>
      <c r="K6" s="7"/>
      <c r="L6" s="10"/>
      <c r="M6" s="7"/>
      <c r="N6" s="7" t="s">
        <v>37</v>
      </c>
      <c r="O6" s="18" t="s">
        <v>38</v>
      </c>
      <c r="P6" s="11" t="s">
        <v>39</v>
      </c>
      <c r="Q6" s="18" t="s">
        <v>51</v>
      </c>
      <c r="R6" s="7" t="s">
        <v>52</v>
      </c>
      <c r="S6" s="7"/>
      <c r="T6" s="12"/>
      <c r="U6" s="13"/>
      <c r="V6" s="9"/>
      <c r="W6" s="19" t="s">
        <v>53</v>
      </c>
      <c r="X6" s="10"/>
      <c r="Y6" s="10"/>
      <c r="Z6" s="14"/>
      <c r="AA6" s="15"/>
      <c r="AB6" s="15"/>
    </row>
    <row r="7" customFormat="false" ht="12.75" hidden="false" customHeight="false" outlineLevel="0" collapsed="false">
      <c r="A7" s="20" t="n">
        <v>18</v>
      </c>
      <c r="B7" s="20" t="s">
        <v>53</v>
      </c>
      <c r="C7" s="20" t="n">
        <v>1</v>
      </c>
      <c r="D7" s="20" t="s">
        <v>54</v>
      </c>
      <c r="E7" s="20" t="s">
        <v>55</v>
      </c>
      <c r="F7" s="20" t="s">
        <v>56</v>
      </c>
      <c r="G7" s="20" t="s">
        <v>57</v>
      </c>
      <c r="H7" s="17" t="s">
        <v>58</v>
      </c>
      <c r="I7" s="20" t="s">
        <v>59</v>
      </c>
      <c r="J7" s="21" t="s">
        <v>60</v>
      </c>
      <c r="K7" s="9" t="s">
        <v>61</v>
      </c>
      <c r="L7" s="22" t="n">
        <v>0.3125</v>
      </c>
      <c r="M7" s="20" t="n">
        <v>6</v>
      </c>
      <c r="N7" s="20" t="s">
        <v>37</v>
      </c>
      <c r="O7" s="20" t="s">
        <v>38</v>
      </c>
      <c r="P7" s="23" t="s">
        <v>39</v>
      </c>
      <c r="Q7" s="20" t="s">
        <v>40</v>
      </c>
      <c r="R7" s="20" t="s">
        <v>62</v>
      </c>
      <c r="S7" s="20" t="n">
        <v>2</v>
      </c>
      <c r="T7" s="12" t="n">
        <f aca="false">M7 * ROUNDUP(( (Y7-INT(Y7))*24 - (X7-INT(X7)) * 24),0)</f>
        <v>12</v>
      </c>
      <c r="U7" s="24" t="n">
        <v>43197</v>
      </c>
      <c r="V7" s="9"/>
      <c r="W7" s="9" t="s">
        <v>53</v>
      </c>
      <c r="X7" s="22" t="n">
        <v>0.3125</v>
      </c>
      <c r="Y7" s="22" t="n">
        <v>0.361111111111111</v>
      </c>
      <c r="Z7" s="14" t="n">
        <v>3</v>
      </c>
      <c r="AA7" s="15" t="s">
        <v>63</v>
      </c>
      <c r="AB7" s="15" t="s">
        <v>43</v>
      </c>
    </row>
    <row r="8" customFormat="false" ht="12.75" hidden="false" customHeight="false" outlineLevel="0" collapsed="false">
      <c r="A8" s="20" t="n">
        <v>18</v>
      </c>
      <c r="B8" s="20" t="s">
        <v>53</v>
      </c>
      <c r="C8" s="20" t="n">
        <v>1</v>
      </c>
      <c r="D8" s="20" t="s">
        <v>54</v>
      </c>
      <c r="E8" s="20" t="s">
        <v>55</v>
      </c>
      <c r="F8" s="20" t="s">
        <v>56</v>
      </c>
      <c r="G8" s="20" t="s">
        <v>57</v>
      </c>
      <c r="H8" s="17" t="s">
        <v>58</v>
      </c>
      <c r="I8" s="20" t="s">
        <v>59</v>
      </c>
      <c r="J8" s="21" t="s">
        <v>60</v>
      </c>
      <c r="K8" s="9" t="s">
        <v>61</v>
      </c>
      <c r="L8" s="22" t="n">
        <v>0.3125</v>
      </c>
      <c r="M8" s="20" t="n">
        <v>6</v>
      </c>
      <c r="N8" s="20" t="s">
        <v>37</v>
      </c>
      <c r="O8" s="20" t="s">
        <v>38</v>
      </c>
      <c r="P8" s="23" t="s">
        <v>39</v>
      </c>
      <c r="Q8" s="20" t="s">
        <v>40</v>
      </c>
      <c r="R8" s="20" t="s">
        <v>62</v>
      </c>
      <c r="S8" s="20" t="n">
        <v>2</v>
      </c>
      <c r="T8" s="12" t="n">
        <f aca="false">M8 * ROUNDUP(( (Y8-INT(Y8))*24 - (X8-INT(X8)) * 24),0)</f>
        <v>12</v>
      </c>
      <c r="U8" s="24" t="n">
        <v>43197</v>
      </c>
      <c r="V8" s="9"/>
      <c r="W8" s="9" t="s">
        <v>53</v>
      </c>
      <c r="X8" s="22" t="n">
        <v>0.3125</v>
      </c>
      <c r="Y8" s="22" t="n">
        <v>0.361111111111111</v>
      </c>
      <c r="Z8" s="14" t="n">
        <v>3</v>
      </c>
      <c r="AA8" s="15" t="s">
        <v>63</v>
      </c>
      <c r="AB8" s="15" t="s">
        <v>44</v>
      </c>
    </row>
    <row r="9" customFormat="false" ht="12.75" hidden="false" customHeight="false" outlineLevel="0" collapsed="false">
      <c r="A9" s="20" t="n">
        <v>23</v>
      </c>
      <c r="B9" s="20" t="s">
        <v>53</v>
      </c>
      <c r="C9" s="20" t="n">
        <v>3</v>
      </c>
      <c r="D9" s="20" t="s">
        <v>54</v>
      </c>
      <c r="E9" s="20" t="s">
        <v>64</v>
      </c>
      <c r="F9" s="25" t="s">
        <v>65</v>
      </c>
      <c r="G9" s="20" t="s">
        <v>66</v>
      </c>
      <c r="H9" s="17" t="s">
        <v>67</v>
      </c>
      <c r="I9" s="20" t="s">
        <v>68</v>
      </c>
      <c r="J9" s="21" t="s">
        <v>69</v>
      </c>
      <c r="K9" s="9" t="s">
        <v>70</v>
      </c>
      <c r="L9" s="22" t="n">
        <v>0.3125</v>
      </c>
      <c r="M9" s="20" t="n">
        <v>6</v>
      </c>
      <c r="N9" s="20" t="s">
        <v>71</v>
      </c>
      <c r="O9" s="20" t="s">
        <v>72</v>
      </c>
      <c r="P9" s="20" t="s">
        <v>73</v>
      </c>
      <c r="Q9" s="20" t="s">
        <v>74</v>
      </c>
      <c r="R9" s="20" t="s">
        <v>75</v>
      </c>
      <c r="S9" s="20" t="n">
        <v>1</v>
      </c>
      <c r="T9" s="12" t="n">
        <f aca="false">M9 * ROUNDUP(( (Y9-INT(Y9))*24 - (X9-INT(X9)) * 24),0)</f>
        <v>6</v>
      </c>
      <c r="U9" s="24" t="n">
        <v>43197</v>
      </c>
      <c r="V9" s="9"/>
      <c r="W9" s="9" t="s">
        <v>53</v>
      </c>
      <c r="X9" s="22" t="n">
        <v>0.3125</v>
      </c>
      <c r="Y9" s="22" t="n">
        <v>0.333333333333333</v>
      </c>
      <c r="Z9" s="14" t="n">
        <v>4</v>
      </c>
      <c r="AA9" s="26" t="s">
        <v>42</v>
      </c>
      <c r="AB9" s="26" t="s">
        <v>43</v>
      </c>
    </row>
    <row r="10" customFormat="false" ht="12.75" hidden="false" customHeight="false" outlineLevel="0" collapsed="false">
      <c r="A10" s="20" t="n">
        <v>23</v>
      </c>
      <c r="B10" s="20" t="s">
        <v>53</v>
      </c>
      <c r="C10" s="20" t="n">
        <v>3</v>
      </c>
      <c r="D10" s="20" t="s">
        <v>54</v>
      </c>
      <c r="E10" s="20" t="s">
        <v>64</v>
      </c>
      <c r="F10" s="25" t="s">
        <v>65</v>
      </c>
      <c r="G10" s="20" t="s">
        <v>66</v>
      </c>
      <c r="H10" s="17" t="s">
        <v>67</v>
      </c>
      <c r="I10" s="20" t="s">
        <v>68</v>
      </c>
      <c r="J10" s="21" t="s">
        <v>69</v>
      </c>
      <c r="K10" s="9" t="s">
        <v>70</v>
      </c>
      <c r="L10" s="22" t="n">
        <v>0.3125</v>
      </c>
      <c r="M10" s="20" t="n">
        <v>6</v>
      </c>
      <c r="N10" s="20" t="s">
        <v>71</v>
      </c>
      <c r="O10" s="20" t="s">
        <v>72</v>
      </c>
      <c r="P10" s="20" t="s">
        <v>73</v>
      </c>
      <c r="Q10" s="20" t="s">
        <v>74</v>
      </c>
      <c r="R10" s="20" t="s">
        <v>75</v>
      </c>
      <c r="S10" s="20" t="n">
        <v>1</v>
      </c>
      <c r="T10" s="12" t="n">
        <f aca="false">M10 * ROUNDUP(( (Y10-INT(Y10))*24 - (X10-INT(X10)) * 24),0)</f>
        <v>6</v>
      </c>
      <c r="U10" s="24" t="n">
        <v>43197</v>
      </c>
      <c r="V10" s="9"/>
      <c r="W10" s="9" t="s">
        <v>53</v>
      </c>
      <c r="X10" s="22" t="n">
        <v>0.3125</v>
      </c>
      <c r="Y10" s="22" t="n">
        <v>0.333333333333333</v>
      </c>
      <c r="Z10" s="14" t="n">
        <v>4</v>
      </c>
      <c r="AA10" s="26" t="s">
        <v>42</v>
      </c>
      <c r="AB10" s="26" t="s">
        <v>44</v>
      </c>
    </row>
    <row r="11" customFormat="false" ht="12.75" hidden="false" customHeight="false" outlineLevel="0" collapsed="false">
      <c r="A11" s="27" t="n">
        <v>28</v>
      </c>
      <c r="B11" s="27" t="s">
        <v>76</v>
      </c>
      <c r="C11" s="27" t="n">
        <v>1</v>
      </c>
      <c r="D11" s="27" t="s">
        <v>54</v>
      </c>
      <c r="E11" s="27" t="s">
        <v>64</v>
      </c>
      <c r="F11" s="27" t="s">
        <v>77</v>
      </c>
      <c r="G11" s="27" t="s">
        <v>78</v>
      </c>
      <c r="H11" s="17" t="s">
        <v>79</v>
      </c>
      <c r="I11" s="27" t="s">
        <v>80</v>
      </c>
      <c r="J11" s="28" t="s">
        <v>81</v>
      </c>
      <c r="K11" s="29" t="s">
        <v>82</v>
      </c>
      <c r="L11" s="30" t="n">
        <v>0.5625</v>
      </c>
      <c r="M11" s="27" t="n">
        <v>7</v>
      </c>
      <c r="N11" s="27" t="s">
        <v>71</v>
      </c>
      <c r="O11" s="27" t="s">
        <v>72</v>
      </c>
      <c r="P11" s="27" t="s">
        <v>73</v>
      </c>
      <c r="Q11" s="27" t="s">
        <v>74</v>
      </c>
      <c r="R11" s="27" t="s">
        <v>75</v>
      </c>
      <c r="S11" s="27" t="n">
        <v>1</v>
      </c>
      <c r="T11" s="12" t="n">
        <f aca="false">M11 * ROUNDUP(( (Y11-INT(Y11))*24 - (X11-INT(X11)) * 24),0)</f>
        <v>49</v>
      </c>
      <c r="U11" s="31" t="n">
        <v>43206</v>
      </c>
      <c r="V11" s="9"/>
      <c r="W11" s="9" t="s">
        <v>53</v>
      </c>
      <c r="X11" s="30" t="n">
        <v>0.5625</v>
      </c>
      <c r="Y11" s="30" t="n">
        <v>0.829861111111111</v>
      </c>
      <c r="Z11" s="14" t="n">
        <v>5</v>
      </c>
      <c r="AA11" s="26" t="s">
        <v>42</v>
      </c>
      <c r="AB11" s="26" t="s">
        <v>43</v>
      </c>
    </row>
    <row r="12" customFormat="false" ht="12.75" hidden="false" customHeight="false" outlineLevel="0" collapsed="false">
      <c r="A12" s="27" t="n">
        <v>28</v>
      </c>
      <c r="B12" s="27" t="s">
        <v>76</v>
      </c>
      <c r="C12" s="27" t="n">
        <v>1</v>
      </c>
      <c r="D12" s="27" t="s">
        <v>54</v>
      </c>
      <c r="E12" s="27" t="s">
        <v>64</v>
      </c>
      <c r="F12" s="27" t="s">
        <v>77</v>
      </c>
      <c r="G12" s="27" t="s">
        <v>78</v>
      </c>
      <c r="H12" s="17" t="s">
        <v>79</v>
      </c>
      <c r="I12" s="27" t="s">
        <v>80</v>
      </c>
      <c r="J12" s="28" t="s">
        <v>81</v>
      </c>
      <c r="K12" s="29" t="s">
        <v>82</v>
      </c>
      <c r="L12" s="30" t="n">
        <v>0.5625</v>
      </c>
      <c r="M12" s="27" t="n">
        <v>7</v>
      </c>
      <c r="N12" s="27" t="s">
        <v>71</v>
      </c>
      <c r="O12" s="27" t="s">
        <v>72</v>
      </c>
      <c r="P12" s="27" t="s">
        <v>73</v>
      </c>
      <c r="Q12" s="27" t="s">
        <v>74</v>
      </c>
      <c r="R12" s="27" t="s">
        <v>75</v>
      </c>
      <c r="S12" s="27" t="n">
        <v>1</v>
      </c>
      <c r="T12" s="12" t="n">
        <f aca="false">M12 * ROUNDUP(( (Y12-INT(Y12))*24 - (X12-INT(X12)) * 24),0)</f>
        <v>49</v>
      </c>
      <c r="U12" s="31" t="n">
        <v>43206</v>
      </c>
      <c r="V12" s="9"/>
      <c r="W12" s="9" t="s">
        <v>53</v>
      </c>
      <c r="X12" s="30" t="n">
        <v>0.5625</v>
      </c>
      <c r="Y12" s="30" t="n">
        <v>0.829861111111111</v>
      </c>
      <c r="Z12" s="14" t="n">
        <v>5</v>
      </c>
      <c r="AA12" s="26" t="s">
        <v>42</v>
      </c>
      <c r="AB12" s="26" t="s">
        <v>44</v>
      </c>
    </row>
    <row r="13" customFormat="false" ht="12.75" hidden="false" customHeight="false" outlineLevel="0" collapsed="false">
      <c r="A13" s="20" t="n">
        <v>34</v>
      </c>
      <c r="B13" s="20" t="s">
        <v>28</v>
      </c>
      <c r="C13" s="20" t="n">
        <v>2</v>
      </c>
      <c r="D13" s="20" t="s">
        <v>54</v>
      </c>
      <c r="E13" s="20" t="s">
        <v>64</v>
      </c>
      <c r="F13" s="20" t="s">
        <v>77</v>
      </c>
      <c r="G13" s="20" t="s">
        <v>78</v>
      </c>
      <c r="H13" s="17" t="s">
        <v>79</v>
      </c>
      <c r="I13" s="20" t="s">
        <v>80</v>
      </c>
      <c r="J13" s="21" t="s">
        <v>81</v>
      </c>
      <c r="K13" s="32" t="s">
        <v>82</v>
      </c>
      <c r="L13" s="22" t="n">
        <v>0.788194444444444</v>
      </c>
      <c r="M13" s="20" t="n">
        <v>7</v>
      </c>
      <c r="N13" s="20" t="s">
        <v>71</v>
      </c>
      <c r="O13" s="20" t="s">
        <v>72</v>
      </c>
      <c r="P13" s="20" t="s">
        <v>73</v>
      </c>
      <c r="Q13" s="20" t="s">
        <v>74</v>
      </c>
      <c r="R13" s="20" t="s">
        <v>83</v>
      </c>
      <c r="S13" s="20" t="n">
        <v>1</v>
      </c>
      <c r="T13" s="12" t="n">
        <f aca="false">M13 * ROUNDUP(( (Y13-INT(Y13))*24 - (X13-INT(X13)) * 24),0)</f>
        <v>28</v>
      </c>
      <c r="U13" s="24" t="n">
        <v>43207</v>
      </c>
      <c r="V13" s="9"/>
      <c r="W13" s="9" t="s">
        <v>53</v>
      </c>
      <c r="X13" s="22" t="n">
        <v>0.788194444444444</v>
      </c>
      <c r="Y13" s="22" t="n">
        <v>0.925694444444444</v>
      </c>
      <c r="Z13" s="14" t="n">
        <v>6</v>
      </c>
      <c r="AA13" s="15" t="s">
        <v>63</v>
      </c>
      <c r="AB13" s="26" t="s">
        <v>43</v>
      </c>
    </row>
    <row r="14" customFormat="false" ht="12.75" hidden="false" customHeight="false" outlineLevel="0" collapsed="false">
      <c r="A14" s="20" t="n">
        <v>34</v>
      </c>
      <c r="B14" s="20" t="s">
        <v>28</v>
      </c>
      <c r="C14" s="20" t="n">
        <v>2</v>
      </c>
      <c r="D14" s="20" t="s">
        <v>54</v>
      </c>
      <c r="E14" s="20" t="s">
        <v>64</v>
      </c>
      <c r="F14" s="20" t="s">
        <v>77</v>
      </c>
      <c r="G14" s="20" t="s">
        <v>78</v>
      </c>
      <c r="H14" s="17" t="s">
        <v>79</v>
      </c>
      <c r="I14" s="20" t="s">
        <v>80</v>
      </c>
      <c r="J14" s="21" t="s">
        <v>81</v>
      </c>
      <c r="K14" s="32" t="s">
        <v>82</v>
      </c>
      <c r="L14" s="22" t="n">
        <v>0.788194444444444</v>
      </c>
      <c r="M14" s="20" t="n">
        <v>7</v>
      </c>
      <c r="N14" s="20" t="s">
        <v>71</v>
      </c>
      <c r="O14" s="20" t="s">
        <v>72</v>
      </c>
      <c r="P14" s="20" t="s">
        <v>73</v>
      </c>
      <c r="Q14" s="20" t="s">
        <v>74</v>
      </c>
      <c r="R14" s="20" t="s">
        <v>83</v>
      </c>
      <c r="S14" s="20" t="n">
        <v>1</v>
      </c>
      <c r="T14" s="12" t="n">
        <f aca="false">M14 * ROUNDUP(( (Y14-INT(Y14))*24 - (X14-INT(X14)) * 24),0)</f>
        <v>28</v>
      </c>
      <c r="U14" s="24" t="n">
        <v>43207</v>
      </c>
      <c r="V14" s="9"/>
      <c r="W14" s="9" t="s">
        <v>53</v>
      </c>
      <c r="X14" s="22" t="n">
        <v>0.788194444444444</v>
      </c>
      <c r="Y14" s="22" t="n">
        <v>0.925694444444444</v>
      </c>
      <c r="Z14" s="14" t="n">
        <v>6</v>
      </c>
      <c r="AA14" s="15" t="s">
        <v>63</v>
      </c>
      <c r="AB14" s="26" t="s">
        <v>44</v>
      </c>
    </row>
    <row r="15" customFormat="false" ht="12.75" hidden="false" customHeight="false" outlineLevel="0" collapsed="false">
      <c r="A15" s="27" t="n">
        <v>41</v>
      </c>
      <c r="B15" s="27" t="s">
        <v>28</v>
      </c>
      <c r="C15" s="27" t="n">
        <v>1</v>
      </c>
      <c r="D15" s="27" t="s">
        <v>84</v>
      </c>
      <c r="E15" s="27" t="s">
        <v>85</v>
      </c>
      <c r="F15" s="27" t="s">
        <v>86</v>
      </c>
      <c r="G15" s="27" t="s">
        <v>87</v>
      </c>
      <c r="H15" s="17" t="s">
        <v>88</v>
      </c>
      <c r="I15" s="27" t="s">
        <v>89</v>
      </c>
      <c r="J15" s="33" t="s">
        <v>90</v>
      </c>
      <c r="K15" s="20" t="s">
        <v>91</v>
      </c>
      <c r="L15" s="30" t="n">
        <v>0.4375</v>
      </c>
      <c r="M15" s="27" t="n">
        <v>10</v>
      </c>
      <c r="N15" s="27" t="s">
        <v>92</v>
      </c>
      <c r="O15" s="27" t="s">
        <v>93</v>
      </c>
      <c r="P15" s="27" t="s">
        <v>94</v>
      </c>
      <c r="Q15" s="27" t="s">
        <v>95</v>
      </c>
      <c r="R15" s="27" t="s">
        <v>96</v>
      </c>
      <c r="S15" s="27" t="n">
        <v>2</v>
      </c>
      <c r="T15" s="12" t="n">
        <f aca="false">M15 * ROUNDUP(( (Y15-INT(Y15))*24 - (X15-INT(X15)) * 24),0)</f>
        <v>50</v>
      </c>
      <c r="U15" s="31" t="n">
        <v>43211</v>
      </c>
      <c r="V15" s="9"/>
      <c r="W15" s="19" t="s">
        <v>28</v>
      </c>
      <c r="X15" s="30" t="n">
        <v>0.4375</v>
      </c>
      <c r="Y15" s="30" t="n">
        <v>0.638888888888889</v>
      </c>
      <c r="Z15" s="14" t="n">
        <v>7</v>
      </c>
      <c r="AA15" s="15" t="s">
        <v>63</v>
      </c>
      <c r="AB15" s="26" t="s">
        <v>43</v>
      </c>
    </row>
    <row r="16" customFormat="false" ht="12.75" hidden="false" customHeight="false" outlineLevel="0" collapsed="false">
      <c r="A16" s="27" t="n">
        <v>41</v>
      </c>
      <c r="B16" s="27" t="s">
        <v>28</v>
      </c>
      <c r="C16" s="27" t="n">
        <v>1</v>
      </c>
      <c r="D16" s="27" t="s">
        <v>84</v>
      </c>
      <c r="E16" s="27" t="s">
        <v>85</v>
      </c>
      <c r="F16" s="27" t="s">
        <v>86</v>
      </c>
      <c r="G16" s="27" t="s">
        <v>87</v>
      </c>
      <c r="H16" s="17" t="s">
        <v>88</v>
      </c>
      <c r="I16" s="27" t="s">
        <v>89</v>
      </c>
      <c r="J16" s="33" t="s">
        <v>90</v>
      </c>
      <c r="K16" s="34" t="s">
        <v>91</v>
      </c>
      <c r="L16" s="30" t="n">
        <v>0.4375</v>
      </c>
      <c r="M16" s="27" t="n">
        <v>10</v>
      </c>
      <c r="N16" s="27" t="s">
        <v>92</v>
      </c>
      <c r="O16" s="27" t="s">
        <v>93</v>
      </c>
      <c r="P16" s="27" t="s">
        <v>94</v>
      </c>
      <c r="Q16" s="27" t="s">
        <v>95</v>
      </c>
      <c r="R16" s="27" t="s">
        <v>96</v>
      </c>
      <c r="S16" s="27" t="n">
        <v>2</v>
      </c>
      <c r="T16" s="12" t="n">
        <f aca="false">M16 * ROUNDUP(( (Y16-INT(Y16))*24 - (X16-INT(X16)) * 24),0)</f>
        <v>50</v>
      </c>
      <c r="U16" s="31" t="n">
        <v>43211</v>
      </c>
      <c r="V16" s="9"/>
      <c r="W16" s="9" t="s">
        <v>28</v>
      </c>
      <c r="X16" s="30" t="n">
        <v>0.4375</v>
      </c>
      <c r="Y16" s="30" t="n">
        <v>0.638888888888889</v>
      </c>
      <c r="Z16" s="14" t="n">
        <v>7</v>
      </c>
      <c r="AA16" s="15" t="s">
        <v>63</v>
      </c>
      <c r="AB16" s="26" t="s">
        <v>44</v>
      </c>
    </row>
    <row r="17" customFormat="false" ht="12.75" hidden="false" customHeight="false" outlineLevel="0" collapsed="false">
      <c r="A17" s="27" t="n">
        <v>45</v>
      </c>
      <c r="B17" s="27" t="s">
        <v>28</v>
      </c>
      <c r="C17" s="27" t="n">
        <v>2</v>
      </c>
      <c r="D17" s="27" t="s">
        <v>84</v>
      </c>
      <c r="E17" s="27" t="s">
        <v>85</v>
      </c>
      <c r="F17" s="27" t="s">
        <v>86</v>
      </c>
      <c r="G17" s="27" t="s">
        <v>87</v>
      </c>
      <c r="H17" s="17" t="s">
        <v>88</v>
      </c>
      <c r="I17" s="27" t="s">
        <v>89</v>
      </c>
      <c r="J17" s="33" t="s">
        <v>90</v>
      </c>
      <c r="K17" s="34" t="s">
        <v>91</v>
      </c>
      <c r="L17" s="30" t="n">
        <v>0.729166666666667</v>
      </c>
      <c r="M17" s="27" t="n">
        <v>12</v>
      </c>
      <c r="N17" s="27" t="s">
        <v>92</v>
      </c>
      <c r="O17" s="27" t="s">
        <v>93</v>
      </c>
      <c r="P17" s="27" t="s">
        <v>94</v>
      </c>
      <c r="Q17" s="27" t="s">
        <v>95</v>
      </c>
      <c r="R17" s="27" t="s">
        <v>96</v>
      </c>
      <c r="S17" s="27" t="n">
        <v>2</v>
      </c>
      <c r="T17" s="12" t="n">
        <f aca="false">M17 * ROUNDUP(( (Y17-INT(Y17))*24 - (X17-INT(X17)) * 24),0)</f>
        <v>24</v>
      </c>
      <c r="U17" s="31" t="n">
        <v>43211</v>
      </c>
      <c r="V17" s="9"/>
      <c r="W17" s="9" t="s">
        <v>28</v>
      </c>
      <c r="X17" s="30" t="n">
        <v>0.729166666666667</v>
      </c>
      <c r="Y17" s="30" t="n">
        <v>0.795138888888889</v>
      </c>
      <c r="Z17" s="14" t="n">
        <v>8</v>
      </c>
      <c r="AA17" s="15" t="s">
        <v>63</v>
      </c>
      <c r="AB17" s="26" t="s">
        <v>43</v>
      </c>
    </row>
    <row r="18" customFormat="false" ht="12.75" hidden="false" customHeight="false" outlineLevel="0" collapsed="false">
      <c r="A18" s="27" t="n">
        <v>45</v>
      </c>
      <c r="B18" s="27" t="s">
        <v>28</v>
      </c>
      <c r="C18" s="27" t="n">
        <v>2</v>
      </c>
      <c r="D18" s="27" t="s">
        <v>84</v>
      </c>
      <c r="E18" s="27" t="s">
        <v>85</v>
      </c>
      <c r="F18" s="27" t="s">
        <v>86</v>
      </c>
      <c r="G18" s="27" t="s">
        <v>87</v>
      </c>
      <c r="H18" s="17" t="s">
        <v>88</v>
      </c>
      <c r="I18" s="27" t="s">
        <v>89</v>
      </c>
      <c r="J18" s="33" t="s">
        <v>90</v>
      </c>
      <c r="K18" s="34" t="s">
        <v>91</v>
      </c>
      <c r="L18" s="30" t="n">
        <v>0.729166666666667</v>
      </c>
      <c r="M18" s="27" t="n">
        <v>12</v>
      </c>
      <c r="N18" s="27" t="s">
        <v>92</v>
      </c>
      <c r="O18" s="27" t="s">
        <v>93</v>
      </c>
      <c r="P18" s="27" t="s">
        <v>94</v>
      </c>
      <c r="Q18" s="27" t="s">
        <v>95</v>
      </c>
      <c r="R18" s="27" t="s">
        <v>96</v>
      </c>
      <c r="S18" s="27" t="n">
        <v>2</v>
      </c>
      <c r="T18" s="12" t="n">
        <f aca="false">M18 * ROUNDUP(( (Y18-INT(Y18))*24 - (X18-INT(X18)) * 24),0)</f>
        <v>24</v>
      </c>
      <c r="U18" s="31" t="n">
        <v>43211</v>
      </c>
      <c r="V18" s="9"/>
      <c r="W18" s="9" t="s">
        <v>28</v>
      </c>
      <c r="X18" s="30" t="n">
        <v>0.729166666666667</v>
      </c>
      <c r="Y18" s="30" t="n">
        <v>0.795138888888889</v>
      </c>
      <c r="Z18" s="14" t="n">
        <v>8</v>
      </c>
      <c r="AA18" s="15" t="s">
        <v>63</v>
      </c>
      <c r="AB18" s="26" t="s">
        <v>44</v>
      </c>
    </row>
    <row r="19" customFormat="false" ht="12.75" hidden="false" customHeight="false" outlineLevel="0" collapsed="false">
      <c r="A19" s="27" t="n">
        <v>57</v>
      </c>
      <c r="B19" s="27" t="s">
        <v>76</v>
      </c>
      <c r="C19" s="27" t="n">
        <v>1</v>
      </c>
      <c r="D19" s="27" t="s">
        <v>84</v>
      </c>
      <c r="E19" s="27" t="s">
        <v>85</v>
      </c>
      <c r="F19" s="27" t="s">
        <v>86</v>
      </c>
      <c r="G19" s="27" t="s">
        <v>87</v>
      </c>
      <c r="H19" s="17" t="s">
        <v>88</v>
      </c>
      <c r="I19" s="27" t="s">
        <v>89</v>
      </c>
      <c r="J19" s="33" t="s">
        <v>90</v>
      </c>
      <c r="K19" s="34" t="s">
        <v>91</v>
      </c>
      <c r="L19" s="30" t="n">
        <v>0.4375</v>
      </c>
      <c r="M19" s="27" t="n">
        <v>10</v>
      </c>
      <c r="N19" s="27" t="s">
        <v>92</v>
      </c>
      <c r="O19" s="27" t="s">
        <v>93</v>
      </c>
      <c r="P19" s="27" t="s">
        <v>94</v>
      </c>
      <c r="Q19" s="27" t="s">
        <v>95</v>
      </c>
      <c r="R19" s="27" t="s">
        <v>97</v>
      </c>
      <c r="S19" s="27" t="n">
        <v>2</v>
      </c>
      <c r="T19" s="12" t="n">
        <f aca="false">M19 * ROUNDUP(( (Y19-INT(Y19))*24 - (X19-INT(X19)) * 24),0)</f>
        <v>10</v>
      </c>
      <c r="U19" s="31" t="n">
        <v>43212</v>
      </c>
      <c r="V19" s="9"/>
      <c r="W19" s="9" t="s">
        <v>28</v>
      </c>
      <c r="X19" s="30" t="n">
        <v>0.4375</v>
      </c>
      <c r="Y19" s="30" t="n">
        <v>0.456944444444444</v>
      </c>
      <c r="Z19" s="14" t="n">
        <v>9</v>
      </c>
      <c r="AA19" s="15" t="s">
        <v>42</v>
      </c>
      <c r="AB19" s="26" t="s">
        <v>43</v>
      </c>
    </row>
    <row r="20" customFormat="false" ht="12.75" hidden="false" customHeight="false" outlineLevel="0" collapsed="false">
      <c r="A20" s="27" t="n">
        <v>57</v>
      </c>
      <c r="B20" s="27" t="s">
        <v>76</v>
      </c>
      <c r="C20" s="27" t="n">
        <v>1</v>
      </c>
      <c r="D20" s="27" t="s">
        <v>84</v>
      </c>
      <c r="E20" s="27" t="s">
        <v>85</v>
      </c>
      <c r="F20" s="27" t="s">
        <v>86</v>
      </c>
      <c r="G20" s="27" t="s">
        <v>87</v>
      </c>
      <c r="H20" s="17" t="s">
        <v>88</v>
      </c>
      <c r="I20" s="27" t="s">
        <v>89</v>
      </c>
      <c r="J20" s="33" t="s">
        <v>90</v>
      </c>
      <c r="K20" s="34" t="s">
        <v>91</v>
      </c>
      <c r="L20" s="30" t="n">
        <v>0.4375</v>
      </c>
      <c r="M20" s="27" t="n">
        <v>10</v>
      </c>
      <c r="N20" s="27" t="s">
        <v>92</v>
      </c>
      <c r="O20" s="27" t="s">
        <v>93</v>
      </c>
      <c r="P20" s="27" t="s">
        <v>94</v>
      </c>
      <c r="Q20" s="27" t="s">
        <v>95</v>
      </c>
      <c r="R20" s="27" t="s">
        <v>97</v>
      </c>
      <c r="S20" s="27" t="n">
        <v>2</v>
      </c>
      <c r="T20" s="12" t="n">
        <f aca="false">M20 * ROUNDUP(( (Y20-INT(Y20))*24 - (X20-INT(X20)) * 24),0)</f>
        <v>10</v>
      </c>
      <c r="U20" s="31" t="n">
        <v>43212</v>
      </c>
      <c r="V20" s="9"/>
      <c r="W20" s="9" t="s">
        <v>28</v>
      </c>
      <c r="X20" s="30" t="n">
        <v>0.4375</v>
      </c>
      <c r="Y20" s="30" t="n">
        <v>0.456944444444444</v>
      </c>
      <c r="Z20" s="14" t="n">
        <v>9</v>
      </c>
      <c r="AA20" s="15" t="s">
        <v>42</v>
      </c>
      <c r="AB20" s="26" t="s">
        <v>44</v>
      </c>
    </row>
    <row r="21" customFormat="false" ht="12.75" hidden="false" customHeight="false" outlineLevel="0" collapsed="false">
      <c r="A21" s="20" t="n">
        <v>59</v>
      </c>
      <c r="B21" s="20" t="s">
        <v>53</v>
      </c>
      <c r="C21" s="20" t="n">
        <v>2</v>
      </c>
      <c r="D21" s="20" t="s">
        <v>84</v>
      </c>
      <c r="E21" s="20" t="s">
        <v>85</v>
      </c>
      <c r="F21" s="20" t="s">
        <v>86</v>
      </c>
      <c r="G21" s="20" t="s">
        <v>87</v>
      </c>
      <c r="H21" s="17" t="s">
        <v>88</v>
      </c>
      <c r="I21" s="20" t="s">
        <v>89</v>
      </c>
      <c r="J21" s="33" t="s">
        <v>90</v>
      </c>
      <c r="K21" s="34" t="s">
        <v>91</v>
      </c>
      <c r="L21" s="22" t="n">
        <v>0.729166666666667</v>
      </c>
      <c r="M21" s="20" t="n">
        <v>12</v>
      </c>
      <c r="N21" s="20" t="s">
        <v>92</v>
      </c>
      <c r="O21" s="20" t="s">
        <v>93</v>
      </c>
      <c r="P21" s="20" t="s">
        <v>94</v>
      </c>
      <c r="Q21" s="20" t="s">
        <v>95</v>
      </c>
      <c r="R21" s="20" t="s">
        <v>97</v>
      </c>
      <c r="S21" s="20" t="n">
        <v>2</v>
      </c>
      <c r="T21" s="12" t="n">
        <f aca="false">M21 * ROUNDUP(( (Y21-INT(Y21))*24 - (X21-INT(X21)) * 24),0)</f>
        <v>12</v>
      </c>
      <c r="U21" s="24" t="n">
        <v>43212</v>
      </c>
      <c r="V21" s="9"/>
      <c r="W21" s="9" t="s">
        <v>28</v>
      </c>
      <c r="X21" s="22" t="n">
        <v>0.729166666666667</v>
      </c>
      <c r="Y21" s="22" t="n">
        <v>0.770833333333333</v>
      </c>
      <c r="Z21" s="14" t="n">
        <v>10</v>
      </c>
      <c r="AA21" s="15" t="s">
        <v>63</v>
      </c>
      <c r="AB21" s="26" t="s">
        <v>43</v>
      </c>
    </row>
    <row r="22" customFormat="false" ht="12.75" hidden="false" customHeight="false" outlineLevel="0" collapsed="false">
      <c r="A22" s="20" t="n">
        <v>59</v>
      </c>
      <c r="B22" s="20" t="s">
        <v>53</v>
      </c>
      <c r="C22" s="20" t="n">
        <v>2</v>
      </c>
      <c r="D22" s="20" t="s">
        <v>84</v>
      </c>
      <c r="E22" s="20" t="s">
        <v>85</v>
      </c>
      <c r="F22" s="20" t="s">
        <v>86</v>
      </c>
      <c r="G22" s="20" t="s">
        <v>87</v>
      </c>
      <c r="H22" s="17" t="s">
        <v>88</v>
      </c>
      <c r="I22" s="20" t="s">
        <v>89</v>
      </c>
      <c r="J22" s="33" t="s">
        <v>90</v>
      </c>
      <c r="K22" s="34" t="s">
        <v>91</v>
      </c>
      <c r="L22" s="22" t="n">
        <v>0.729166666666667</v>
      </c>
      <c r="M22" s="20" t="n">
        <v>12</v>
      </c>
      <c r="N22" s="20" t="s">
        <v>92</v>
      </c>
      <c r="O22" s="20" t="s">
        <v>93</v>
      </c>
      <c r="P22" s="20" t="s">
        <v>94</v>
      </c>
      <c r="Q22" s="20" t="s">
        <v>95</v>
      </c>
      <c r="R22" s="20" t="s">
        <v>97</v>
      </c>
      <c r="S22" s="20" t="n">
        <v>2</v>
      </c>
      <c r="T22" s="12" t="n">
        <f aca="false">M22 * ROUNDUP(( (Y22-INT(Y22))*24 - (X22-INT(X22)) * 24),0)</f>
        <v>12</v>
      </c>
      <c r="U22" s="24" t="n">
        <v>43212</v>
      </c>
      <c r="V22" s="9"/>
      <c r="W22" s="9" t="s">
        <v>28</v>
      </c>
      <c r="X22" s="22" t="n">
        <v>0.729166666666667</v>
      </c>
      <c r="Y22" s="22" t="n">
        <v>0.770833333333333</v>
      </c>
      <c r="Z22" s="14" t="n">
        <v>10</v>
      </c>
      <c r="AA22" s="15" t="s">
        <v>63</v>
      </c>
      <c r="AB22" s="26" t="s">
        <v>44</v>
      </c>
    </row>
    <row r="23" customFormat="false" ht="12.7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20" t="s">
        <v>92</v>
      </c>
      <c r="O23" s="20" t="s">
        <v>93</v>
      </c>
      <c r="P23" s="20" t="s">
        <v>94</v>
      </c>
      <c r="Q23" s="34" t="s">
        <v>98</v>
      </c>
      <c r="R23" s="20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5" customFormat="false" ht="12.75" hidden="false" customHeight="false" outlineLevel="0" collapsed="false">
      <c r="R25" s="35"/>
    </row>
    <row r="29" customFormat="false" ht="12.8" hidden="false" customHeight="false" outlineLevel="0" collapsed="false">
      <c r="A29" s="36" t="s">
        <v>99</v>
      </c>
      <c r="B29" s="36"/>
      <c r="C29" s="36"/>
      <c r="D29" s="36"/>
      <c r="E29" s="36"/>
      <c r="F29" s="36"/>
      <c r="G29" s="36"/>
      <c r="H29" s="36"/>
      <c r="J29" s="37" t="s">
        <v>100</v>
      </c>
      <c r="K29" s="37"/>
      <c r="M29" s="38" t="s">
        <v>101</v>
      </c>
      <c r="N29" s="38"/>
      <c r="O29" s="38"/>
      <c r="P29" s="39"/>
      <c r="Q29" s="35"/>
      <c r="W29" s="2" t="s">
        <v>20</v>
      </c>
      <c r="X29" s="5" t="s">
        <v>23</v>
      </c>
      <c r="Y29" s="5" t="s">
        <v>24</v>
      </c>
    </row>
    <row r="30" customFormat="false" ht="12.8" hidden="false" customHeight="false" outlineLevel="0" collapsed="false">
      <c r="A30" s="40" t="s">
        <v>0</v>
      </c>
      <c r="B30" s="40" t="s">
        <v>1</v>
      </c>
      <c r="C30" s="40" t="s">
        <v>2</v>
      </c>
      <c r="D30" s="41" t="s">
        <v>3</v>
      </c>
      <c r="E30" s="41" t="s">
        <v>4</v>
      </c>
      <c r="F30" s="41" t="s">
        <v>5</v>
      </c>
      <c r="G30" s="41" t="s">
        <v>11</v>
      </c>
      <c r="H30" s="41" t="s">
        <v>12</v>
      </c>
      <c r="J30" s="42" t="s">
        <v>6</v>
      </c>
      <c r="K30" s="42" t="s">
        <v>7</v>
      </c>
      <c r="M30" s="43" t="s">
        <v>8</v>
      </c>
      <c r="N30" s="43" t="s">
        <v>9</v>
      </c>
      <c r="O30" s="43" t="s">
        <v>10</v>
      </c>
      <c r="S30" s="4" t="s">
        <v>18</v>
      </c>
      <c r="T30" s="4" t="s">
        <v>19</v>
      </c>
      <c r="W30" s="13" t="n">
        <v>43194</v>
      </c>
      <c r="X30" s="10" t="n">
        <v>0.4375</v>
      </c>
      <c r="Y30" s="10" t="n">
        <v>0.520833333333333</v>
      </c>
    </row>
    <row r="31" customFormat="false" ht="13.45" hidden="false" customHeight="false" outlineLevel="0" collapsed="false">
      <c r="A31" s="44" t="n">
        <v>10</v>
      </c>
      <c r="B31" s="44" t="s">
        <v>28</v>
      </c>
      <c r="C31" s="44" t="n">
        <v>1</v>
      </c>
      <c r="D31" s="44" t="s">
        <v>29</v>
      </c>
      <c r="E31" s="44" t="s">
        <v>30</v>
      </c>
      <c r="F31" s="44" t="s">
        <v>31</v>
      </c>
      <c r="G31" s="45" t="n">
        <v>0.4375</v>
      </c>
      <c r="H31" s="44" t="n">
        <v>3</v>
      </c>
      <c r="J31" s="46" t="s">
        <v>32</v>
      </c>
      <c r="K31" s="47" t="s">
        <v>33</v>
      </c>
      <c r="M31" s="20" t="s">
        <v>34</v>
      </c>
      <c r="N31" s="21" t="s">
        <v>102</v>
      </c>
      <c r="O31" s="48" t="s">
        <v>36</v>
      </c>
      <c r="S31" s="7" t="n">
        <v>1</v>
      </c>
      <c r="T31" s="12" t="n">
        <f aca="false">M2 * ROUNDUP(( (Y2-INT(Y2))*24 - (X2-INT(X2)) * 24),0)</f>
        <v>6</v>
      </c>
      <c r="W31" s="13" t="n">
        <v>43196</v>
      </c>
      <c r="X31" s="10" t="n">
        <v>0.597222222222222</v>
      </c>
      <c r="Y31" s="10" t="n">
        <v>0.833333333333333</v>
      </c>
    </row>
    <row r="32" customFormat="false" ht="13.45" hidden="false" customHeight="false" outlineLevel="0" collapsed="false">
      <c r="A32" s="44" t="n">
        <v>11</v>
      </c>
      <c r="B32" s="44" t="s">
        <v>28</v>
      </c>
      <c r="C32" s="44" t="n">
        <v>2</v>
      </c>
      <c r="D32" s="44" t="s">
        <v>29</v>
      </c>
      <c r="E32" s="44" t="s">
        <v>30</v>
      </c>
      <c r="F32" s="44" t="s">
        <v>45</v>
      </c>
      <c r="G32" s="45" t="n">
        <v>0.597222222222222</v>
      </c>
      <c r="H32" s="44" t="n">
        <v>3</v>
      </c>
      <c r="J32" s="46" t="s">
        <v>46</v>
      </c>
      <c r="K32" s="47" t="s">
        <v>47</v>
      </c>
      <c r="M32" s="20" t="s">
        <v>48</v>
      </c>
      <c r="N32" s="21" t="s">
        <v>103</v>
      </c>
      <c r="O32" s="20" t="s">
        <v>50</v>
      </c>
      <c r="S32" s="7" t="n">
        <v>1</v>
      </c>
      <c r="T32" s="12" t="n">
        <f aca="false">M4 * ROUNDUP(( (Y4-INT(Y4))*24 - (X4-INT(X4)) * 24),0)</f>
        <v>18</v>
      </c>
      <c r="W32" s="24" t="n">
        <v>43197</v>
      </c>
      <c r="X32" s="22" t="n">
        <v>0.3125</v>
      </c>
      <c r="Y32" s="22" t="n">
        <v>0.361111111111111</v>
      </c>
    </row>
    <row r="33" customFormat="false" ht="13.4" hidden="false" customHeight="false" outlineLevel="0" collapsed="false">
      <c r="A33" s="44" t="n">
        <v>18</v>
      </c>
      <c r="B33" s="44" t="s">
        <v>53</v>
      </c>
      <c r="C33" s="44" t="n">
        <v>1</v>
      </c>
      <c r="D33" s="44" t="s">
        <v>54</v>
      </c>
      <c r="E33" s="44" t="s">
        <v>55</v>
      </c>
      <c r="F33" s="44" t="s">
        <v>56</v>
      </c>
      <c r="G33" s="45" t="n">
        <v>0.3125</v>
      </c>
      <c r="H33" s="44" t="n">
        <v>6</v>
      </c>
      <c r="J33" s="46" t="s">
        <v>57</v>
      </c>
      <c r="K33" s="47" t="s">
        <v>58</v>
      </c>
      <c r="M33" s="20" t="s">
        <v>59</v>
      </c>
      <c r="N33" s="21" t="s">
        <v>104</v>
      </c>
      <c r="O33" s="48" t="s">
        <v>61</v>
      </c>
      <c r="S33" s="20" t="n">
        <v>2</v>
      </c>
      <c r="T33" s="12" t="n">
        <f aca="false">M7 * ROUNDUP(( (Y7-INT(Y7))*24 - (X7-INT(X7)) * 24),0)</f>
        <v>12</v>
      </c>
      <c r="W33" s="24" t="n">
        <v>43197</v>
      </c>
      <c r="X33" s="22" t="n">
        <v>0.3125</v>
      </c>
      <c r="Y33" s="22" t="n">
        <v>0.333333333333333</v>
      </c>
    </row>
    <row r="34" customFormat="false" ht="13.45" hidden="false" customHeight="false" outlineLevel="0" collapsed="false">
      <c r="A34" s="44" t="n">
        <v>23</v>
      </c>
      <c r="B34" s="44" t="s">
        <v>53</v>
      </c>
      <c r="C34" s="44" t="n">
        <v>3</v>
      </c>
      <c r="D34" s="44" t="s">
        <v>54</v>
      </c>
      <c r="E34" s="44" t="s">
        <v>64</v>
      </c>
      <c r="F34" s="49" t="s">
        <v>65</v>
      </c>
      <c r="G34" s="45" t="n">
        <v>0.3125</v>
      </c>
      <c r="H34" s="44" t="n">
        <v>6</v>
      </c>
      <c r="J34" s="46" t="s">
        <v>66</v>
      </c>
      <c r="K34" s="47" t="s">
        <v>67</v>
      </c>
      <c r="M34" s="20" t="s">
        <v>68</v>
      </c>
      <c r="N34" s="21" t="s">
        <v>105</v>
      </c>
      <c r="O34" s="48" t="s">
        <v>70</v>
      </c>
      <c r="S34" s="20" t="n">
        <v>1</v>
      </c>
      <c r="T34" s="12" t="n">
        <f aca="false">M9 * ROUNDUP(( (Y9-INT(Y9))*24 - (X9-INT(X9)) * 24),0)</f>
        <v>6</v>
      </c>
      <c r="W34" s="31" t="n">
        <v>43206</v>
      </c>
      <c r="X34" s="30" t="n">
        <v>0.5625</v>
      </c>
      <c r="Y34" s="30" t="n">
        <v>0.829861111111111</v>
      </c>
    </row>
    <row r="35" customFormat="false" ht="13.45" hidden="false" customHeight="false" outlineLevel="0" collapsed="false">
      <c r="A35" s="44" t="n">
        <v>28</v>
      </c>
      <c r="B35" s="44" t="s">
        <v>76</v>
      </c>
      <c r="C35" s="44" t="n">
        <v>1</v>
      </c>
      <c r="D35" s="44" t="s">
        <v>54</v>
      </c>
      <c r="E35" s="44" t="s">
        <v>64</v>
      </c>
      <c r="F35" s="44" t="s">
        <v>77</v>
      </c>
      <c r="G35" s="45" t="n">
        <v>0.5625</v>
      </c>
      <c r="H35" s="44" t="n">
        <v>7</v>
      </c>
      <c r="J35" s="46" t="s">
        <v>78</v>
      </c>
      <c r="K35" s="47" t="s">
        <v>79</v>
      </c>
      <c r="M35" s="20" t="s">
        <v>80</v>
      </c>
      <c r="N35" s="21" t="s">
        <v>106</v>
      </c>
      <c r="O35" s="34" t="s">
        <v>82</v>
      </c>
      <c r="S35" s="27" t="n">
        <v>1</v>
      </c>
      <c r="T35" s="12" t="n">
        <f aca="false">M12 * ROUNDUP(( (Y12-INT(Y12))*24 - (X12-INT(X12)) * 24),0)</f>
        <v>49</v>
      </c>
      <c r="W35" s="24" t="n">
        <v>43207</v>
      </c>
      <c r="X35" s="22" t="n">
        <v>0.788194444444444</v>
      </c>
      <c r="Y35" s="22" t="n">
        <v>0.925694444444444</v>
      </c>
    </row>
    <row r="36" customFormat="false" ht="13.45" hidden="false" customHeight="false" outlineLevel="0" collapsed="false">
      <c r="A36" s="44" t="n">
        <v>34</v>
      </c>
      <c r="B36" s="44" t="s">
        <v>28</v>
      </c>
      <c r="C36" s="44" t="n">
        <v>2</v>
      </c>
      <c r="D36" s="44" t="s">
        <v>54</v>
      </c>
      <c r="E36" s="44" t="s">
        <v>64</v>
      </c>
      <c r="F36" s="44" t="s">
        <v>77</v>
      </c>
      <c r="G36" s="45" t="n">
        <v>0.788194444444444</v>
      </c>
      <c r="H36" s="44" t="n">
        <v>7</v>
      </c>
      <c r="J36" s="46" t="s">
        <v>87</v>
      </c>
      <c r="K36" s="47" t="s">
        <v>88</v>
      </c>
      <c r="M36" s="20" t="s">
        <v>89</v>
      </c>
      <c r="N36" s="33" t="s">
        <v>107</v>
      </c>
      <c r="O36" s="34" t="s">
        <v>91</v>
      </c>
      <c r="S36" s="20" t="n">
        <v>1</v>
      </c>
      <c r="T36" s="12" t="n">
        <f aca="false">M14 * ROUNDUP(( (Y14-INT(Y14))*24 - (X14-INT(X14)) * 24),0)</f>
        <v>28</v>
      </c>
      <c r="W36" s="31" t="n">
        <v>43211</v>
      </c>
      <c r="X36" s="30" t="n">
        <v>0.4375</v>
      </c>
      <c r="Y36" s="30" t="n">
        <v>0.638888888888889</v>
      </c>
    </row>
    <row r="37" customFormat="false" ht="12.75" hidden="false" customHeight="false" outlineLevel="0" collapsed="false">
      <c r="A37" s="44" t="n">
        <v>41</v>
      </c>
      <c r="B37" s="44" t="s">
        <v>28</v>
      </c>
      <c r="C37" s="44" t="n">
        <v>1</v>
      </c>
      <c r="D37" s="44" t="s">
        <v>84</v>
      </c>
      <c r="E37" s="44" t="s">
        <v>85</v>
      </c>
      <c r="F37" s="44" t="s">
        <v>86</v>
      </c>
      <c r="G37" s="45" t="n">
        <v>0.4375</v>
      </c>
      <c r="H37" s="44" t="n">
        <v>10</v>
      </c>
      <c r="S37" s="27" t="n">
        <v>2</v>
      </c>
      <c r="T37" s="12" t="n">
        <f aca="false">M15 * ROUNDUP(( (Y15-INT(Y15))*24 - (X15-INT(X15)) * 24),0)</f>
        <v>50</v>
      </c>
      <c r="W37" s="31" t="n">
        <v>43211</v>
      </c>
      <c r="X37" s="30" t="n">
        <v>0.729166666666667</v>
      </c>
      <c r="Y37" s="30" t="n">
        <v>0.795138888888889</v>
      </c>
    </row>
    <row r="38" customFormat="false" ht="12.75" hidden="false" customHeight="false" outlineLevel="0" collapsed="false">
      <c r="A38" s="44" t="n">
        <v>45</v>
      </c>
      <c r="B38" s="44" t="s">
        <v>28</v>
      </c>
      <c r="C38" s="44" t="n">
        <v>2</v>
      </c>
      <c r="D38" s="44" t="s">
        <v>84</v>
      </c>
      <c r="E38" s="44" t="s">
        <v>85</v>
      </c>
      <c r="F38" s="44" t="s">
        <v>86</v>
      </c>
      <c r="G38" s="45" t="n">
        <v>0.729166666666667</v>
      </c>
      <c r="H38" s="44" t="n">
        <v>12</v>
      </c>
      <c r="S38" s="27" t="n">
        <v>2</v>
      </c>
      <c r="T38" s="12" t="n">
        <f aca="false">M18 * ROUNDUP(( (Y18-INT(Y18))*24 - (X18-INT(X18)) * 24),0)</f>
        <v>24</v>
      </c>
      <c r="W38" s="31" t="n">
        <v>43212</v>
      </c>
      <c r="X38" s="30" t="n">
        <v>0.4375</v>
      </c>
      <c r="Y38" s="30" t="n">
        <v>0.456944444444444</v>
      </c>
    </row>
    <row r="39" customFormat="false" ht="12.75" hidden="false" customHeight="false" outlineLevel="0" collapsed="false">
      <c r="A39" s="44" t="n">
        <v>57</v>
      </c>
      <c r="B39" s="44" t="s">
        <v>76</v>
      </c>
      <c r="C39" s="44" t="n">
        <v>1</v>
      </c>
      <c r="D39" s="44" t="s">
        <v>84</v>
      </c>
      <c r="E39" s="44" t="s">
        <v>85</v>
      </c>
      <c r="F39" s="44" t="s">
        <v>86</v>
      </c>
      <c r="G39" s="45" t="n">
        <v>0.4375</v>
      </c>
      <c r="H39" s="44" t="n">
        <v>10</v>
      </c>
      <c r="L39" s="50"/>
      <c r="M39" s="50"/>
      <c r="N39" s="50"/>
      <c r="O39" s="50"/>
      <c r="P39" s="50"/>
      <c r="S39" s="27" t="n">
        <v>2</v>
      </c>
      <c r="T39" s="12" t="n">
        <f aca="false">M19 * ROUNDUP(( (Y19-INT(Y19))*24 - (X19-INT(X19)) * 24),0)</f>
        <v>10</v>
      </c>
      <c r="W39" s="24" t="n">
        <v>43212</v>
      </c>
      <c r="X39" s="22" t="n">
        <v>0.729166666666667</v>
      </c>
      <c r="Y39" s="22" t="n">
        <v>0.770833333333333</v>
      </c>
    </row>
    <row r="40" customFormat="false" ht="12.75" hidden="false" customHeight="false" outlineLevel="0" collapsed="false">
      <c r="A40" s="44" t="n">
        <v>59</v>
      </c>
      <c r="B40" s="44" t="s">
        <v>53</v>
      </c>
      <c r="C40" s="44" t="n">
        <v>2</v>
      </c>
      <c r="D40" s="44" t="s">
        <v>84</v>
      </c>
      <c r="E40" s="44" t="s">
        <v>85</v>
      </c>
      <c r="F40" s="44" t="s">
        <v>86</v>
      </c>
      <c r="G40" s="51" t="n">
        <v>0.729166666666667</v>
      </c>
      <c r="H40" s="52" t="n">
        <v>12</v>
      </c>
      <c r="L40" s="50"/>
      <c r="M40" s="50"/>
      <c r="N40" s="50"/>
      <c r="O40" s="50"/>
      <c r="P40" s="50"/>
      <c r="S40" s="20" t="n">
        <v>2</v>
      </c>
      <c r="T40" s="12" t="n">
        <f aca="false">M22 * ROUNDUP(( (Y22-INT(Y22))*24 - (X22-INT(X22)) * 24),0)</f>
        <v>12</v>
      </c>
    </row>
    <row r="41" customFormat="false" ht="12.75" hidden="false" customHeight="false" outlineLevel="0" collapsed="false">
      <c r="G41" s="53"/>
      <c r="H41" s="54"/>
      <c r="I41" s="50"/>
      <c r="L41" s="50"/>
      <c r="M41" s="55"/>
      <c r="N41" s="56"/>
      <c r="O41" s="57"/>
      <c r="P41" s="50"/>
    </row>
    <row r="42" customFormat="false" ht="12.75" hidden="false" customHeight="false" outlineLevel="0" collapsed="false">
      <c r="G42" s="58"/>
      <c r="H42" s="58"/>
      <c r="I42" s="57"/>
      <c r="J42" s="59"/>
      <c r="K42" s="58"/>
      <c r="L42" s="50"/>
      <c r="M42" s="57"/>
      <c r="N42" s="60"/>
      <c r="O42" s="61"/>
      <c r="P42" s="50"/>
    </row>
    <row r="43" customFormat="false" ht="12.75" hidden="false" customHeight="false" outlineLevel="0" collapsed="false">
      <c r="G43" s="62"/>
      <c r="H43" s="57"/>
      <c r="I43" s="57"/>
      <c r="J43" s="59"/>
      <c r="K43" s="58"/>
      <c r="L43" s="50"/>
      <c r="M43" s="58"/>
      <c r="N43" s="58"/>
      <c r="O43" s="58"/>
      <c r="P43" s="50"/>
    </row>
    <row r="44" customFormat="false" ht="12.75" hidden="false" customHeight="false" outlineLevel="0" collapsed="false">
      <c r="G44" s="58"/>
      <c r="H44" s="58"/>
      <c r="I44" s="57"/>
      <c r="J44" s="59"/>
      <c r="K44" s="58"/>
      <c r="L44" s="50"/>
      <c r="M44" s="58"/>
      <c r="N44" s="58"/>
      <c r="O44" s="58"/>
      <c r="P44" s="50"/>
    </row>
    <row r="45" customFormat="false" ht="12.75" hidden="false" customHeight="false" outlineLevel="0" collapsed="false">
      <c r="G45" s="62"/>
      <c r="H45" s="57"/>
      <c r="I45" s="57"/>
      <c r="J45" s="59"/>
      <c r="K45" s="58"/>
      <c r="L45" s="50"/>
      <c r="M45" s="57"/>
      <c r="N45" s="60"/>
      <c r="O45" s="61"/>
      <c r="P45" s="50"/>
    </row>
    <row r="46" customFormat="false" ht="12.75" hidden="false" customHeight="false" outlineLevel="0" collapsed="false">
      <c r="G46" s="58"/>
      <c r="H46" s="58"/>
      <c r="I46" s="57"/>
      <c r="J46" s="59"/>
      <c r="K46" s="58"/>
      <c r="L46" s="50"/>
      <c r="M46" s="57"/>
      <c r="N46" s="60"/>
      <c r="O46" s="61"/>
      <c r="P46" s="50"/>
    </row>
    <row r="47" customFormat="false" ht="12.8" hidden="false" customHeight="false" outlineLevel="0" collapsed="false">
      <c r="G47" s="62"/>
      <c r="H47" s="63" t="s">
        <v>108</v>
      </c>
      <c r="I47" s="63"/>
      <c r="J47" s="63"/>
      <c r="K47" s="58"/>
      <c r="L47" s="50"/>
      <c r="M47" s="57"/>
      <c r="N47" s="64" t="s">
        <v>109</v>
      </c>
      <c r="O47" s="64"/>
      <c r="P47" s="50"/>
    </row>
    <row r="48" customFormat="false" ht="12.8" hidden="false" customHeight="false" outlineLevel="0" collapsed="false">
      <c r="A48" s="65" t="s">
        <v>110</v>
      </c>
      <c r="B48" s="65"/>
      <c r="C48" s="65"/>
      <c r="D48" s="65"/>
      <c r="G48" s="58"/>
      <c r="H48" s="66" t="s">
        <v>25</v>
      </c>
      <c r="I48" s="67" t="s">
        <v>26</v>
      </c>
      <c r="J48" s="68" t="s">
        <v>27</v>
      </c>
      <c r="M48" s="57"/>
      <c r="N48" s="69" t="s">
        <v>17</v>
      </c>
      <c r="O48" s="69" t="s">
        <v>22</v>
      </c>
      <c r="P48" s="50"/>
    </row>
    <row r="49" customFormat="false" ht="12.8" hidden="false" customHeight="false" outlineLevel="0" collapsed="false">
      <c r="A49" s="70" t="s">
        <v>13</v>
      </c>
      <c r="B49" s="70" t="s">
        <v>14</v>
      </c>
      <c r="C49" s="70" t="s">
        <v>15</v>
      </c>
      <c r="D49" s="70" t="s">
        <v>16</v>
      </c>
      <c r="G49" s="62"/>
      <c r="H49" s="71" t="n">
        <v>1</v>
      </c>
      <c r="I49" s="72" t="s">
        <v>42</v>
      </c>
      <c r="J49" s="73" t="s">
        <v>43</v>
      </c>
      <c r="M49" s="57"/>
      <c r="N49" s="74" t="s">
        <v>41</v>
      </c>
      <c r="O49" s="75" t="s">
        <v>28</v>
      </c>
      <c r="P49" s="50"/>
      <c r="R49" s="58"/>
      <c r="S49" s="58"/>
      <c r="T49" s="58"/>
      <c r="U49" s="58"/>
    </row>
    <row r="50" customFormat="false" ht="13.4" hidden="false" customHeight="false" outlineLevel="0" collapsed="false">
      <c r="A50" s="76" t="s">
        <v>37</v>
      </c>
      <c r="B50" s="76" t="s">
        <v>38</v>
      </c>
      <c r="C50" s="77" t="s">
        <v>111</v>
      </c>
      <c r="D50" s="76" t="s">
        <v>40</v>
      </c>
      <c r="G50" s="58"/>
      <c r="H50" s="71" t="n">
        <v>1</v>
      </c>
      <c r="I50" s="72" t="s">
        <v>42</v>
      </c>
      <c r="J50" s="73" t="s">
        <v>44</v>
      </c>
      <c r="M50" s="57"/>
      <c r="N50" s="74" t="s">
        <v>52</v>
      </c>
      <c r="O50" s="78" t="s">
        <v>53</v>
      </c>
      <c r="P50" s="50"/>
      <c r="R50" s="58"/>
      <c r="S50" s="57"/>
      <c r="T50" s="79"/>
      <c r="U50" s="58"/>
    </row>
    <row r="51" customFormat="false" ht="13.4" hidden="false" customHeight="false" outlineLevel="0" collapsed="false">
      <c r="A51" s="76" t="s">
        <v>37</v>
      </c>
      <c r="B51" s="80" t="s">
        <v>38</v>
      </c>
      <c r="C51" s="77" t="s">
        <v>111</v>
      </c>
      <c r="D51" s="80" t="s">
        <v>51</v>
      </c>
      <c r="G51" s="62"/>
      <c r="H51" s="71" t="n">
        <v>2</v>
      </c>
      <c r="I51" s="72" t="s">
        <v>42</v>
      </c>
      <c r="J51" s="73" t="s">
        <v>43</v>
      </c>
      <c r="M51" s="50"/>
      <c r="N51" s="74" t="s">
        <v>62</v>
      </c>
      <c r="O51" s="78" t="s">
        <v>53</v>
      </c>
      <c r="P51" s="50"/>
      <c r="R51" s="58"/>
      <c r="S51" s="58"/>
      <c r="T51" s="58"/>
      <c r="U51" s="58"/>
    </row>
    <row r="52" customFormat="false" ht="13.4" hidden="false" customHeight="false" outlineLevel="0" collapsed="false">
      <c r="A52" s="76" t="s">
        <v>37</v>
      </c>
      <c r="B52" s="76" t="s">
        <v>38</v>
      </c>
      <c r="C52" s="77" t="s">
        <v>111</v>
      </c>
      <c r="D52" s="76" t="s">
        <v>40</v>
      </c>
      <c r="G52" s="50"/>
      <c r="H52" s="71" t="n">
        <v>2</v>
      </c>
      <c r="I52" s="72" t="s">
        <v>42</v>
      </c>
      <c r="J52" s="73" t="s">
        <v>44</v>
      </c>
      <c r="M52" s="50"/>
      <c r="N52" s="74" t="s">
        <v>75</v>
      </c>
      <c r="O52" s="78" t="s">
        <v>53</v>
      </c>
      <c r="P52" s="50"/>
      <c r="R52" s="58"/>
      <c r="S52" s="58"/>
      <c r="T52" s="58"/>
      <c r="U52" s="58"/>
    </row>
    <row r="53" customFormat="false" ht="13.4" hidden="false" customHeight="false" outlineLevel="0" collapsed="false">
      <c r="A53" s="76" t="s">
        <v>71</v>
      </c>
      <c r="B53" s="76" t="s">
        <v>72</v>
      </c>
      <c r="C53" s="70" t="s">
        <v>112</v>
      </c>
      <c r="D53" s="76" t="s">
        <v>74</v>
      </c>
      <c r="H53" s="71" t="n">
        <v>3</v>
      </c>
      <c r="I53" s="72" t="s">
        <v>63</v>
      </c>
      <c r="J53" s="73" t="s">
        <v>43</v>
      </c>
      <c r="M53" s="50"/>
      <c r="N53" s="74" t="s">
        <v>83</v>
      </c>
      <c r="O53" s="78" t="s">
        <v>53</v>
      </c>
      <c r="P53" s="50"/>
    </row>
    <row r="54" customFormat="false" ht="13.4" hidden="false" customHeight="false" outlineLevel="0" collapsed="false">
      <c r="A54" s="76" t="s">
        <v>71</v>
      </c>
      <c r="B54" s="76" t="s">
        <v>72</v>
      </c>
      <c r="C54" s="70" t="s">
        <v>112</v>
      </c>
      <c r="D54" s="76" t="s">
        <v>74</v>
      </c>
      <c r="H54" s="71" t="n">
        <v>3</v>
      </c>
      <c r="I54" s="72" t="s">
        <v>63</v>
      </c>
      <c r="J54" s="73" t="s">
        <v>44</v>
      </c>
      <c r="N54" s="74" t="s">
        <v>96</v>
      </c>
      <c r="O54" s="75" t="s">
        <v>28</v>
      </c>
    </row>
    <row r="55" customFormat="false" ht="13.4" hidden="false" customHeight="false" outlineLevel="0" collapsed="false">
      <c r="A55" s="76" t="s">
        <v>92</v>
      </c>
      <c r="B55" s="76" t="s">
        <v>93</v>
      </c>
      <c r="C55" s="70" t="s">
        <v>113</v>
      </c>
      <c r="D55" s="76" t="s">
        <v>95</v>
      </c>
      <c r="H55" s="71" t="n">
        <v>4</v>
      </c>
      <c r="I55" s="72" t="s">
        <v>42</v>
      </c>
      <c r="J55" s="73" t="s">
        <v>43</v>
      </c>
      <c r="N55" s="74" t="s">
        <v>97</v>
      </c>
      <c r="O55" s="75" t="s">
        <v>28</v>
      </c>
    </row>
    <row r="56" customFormat="false" ht="13.4" hidden="false" customHeight="false" outlineLevel="0" collapsed="false">
      <c r="A56" s="76" t="s">
        <v>92</v>
      </c>
      <c r="B56" s="76" t="s">
        <v>93</v>
      </c>
      <c r="C56" s="70" t="s">
        <v>113</v>
      </c>
      <c r="D56" s="76" t="s">
        <v>95</v>
      </c>
      <c r="H56" s="71" t="n">
        <v>4</v>
      </c>
      <c r="I56" s="72" t="s">
        <v>42</v>
      </c>
      <c r="J56" s="73" t="s">
        <v>44</v>
      </c>
      <c r="N56" s="57"/>
      <c r="O56" s="81"/>
      <c r="P56" s="58"/>
    </row>
    <row r="57" customFormat="false" ht="13.4" hidden="false" customHeight="false" outlineLevel="0" collapsed="false">
      <c r="A57" s="76" t="s">
        <v>92</v>
      </c>
      <c r="B57" s="76" t="s">
        <v>93</v>
      </c>
      <c r="C57" s="70" t="s">
        <v>113</v>
      </c>
      <c r="D57" s="80" t="s">
        <v>98</v>
      </c>
      <c r="H57" s="71" t="n">
        <v>5</v>
      </c>
      <c r="I57" s="72" t="s">
        <v>42</v>
      </c>
      <c r="J57" s="73" t="s">
        <v>43</v>
      </c>
      <c r="N57" s="58"/>
      <c r="O57" s="81"/>
      <c r="P57" s="58"/>
    </row>
    <row r="58" customFormat="false" ht="12.8" hidden="false" customHeight="false" outlineLevel="0" collapsed="false">
      <c r="H58" s="71" t="n">
        <v>5</v>
      </c>
      <c r="I58" s="72" t="s">
        <v>42</v>
      </c>
      <c r="J58" s="73" t="s">
        <v>44</v>
      </c>
      <c r="N58" s="58"/>
      <c r="O58" s="81"/>
      <c r="P58" s="58"/>
    </row>
    <row r="59" customFormat="false" ht="12.8" hidden="false" customHeight="false" outlineLevel="0" collapsed="false">
      <c r="H59" s="71" t="n">
        <v>6</v>
      </c>
      <c r="I59" s="72" t="s">
        <v>63</v>
      </c>
      <c r="J59" s="73" t="s">
        <v>43</v>
      </c>
      <c r="N59" s="58"/>
      <c r="O59" s="81"/>
      <c r="P59" s="58"/>
    </row>
    <row r="60" customFormat="false" ht="12.8" hidden="false" customHeight="false" outlineLevel="0" collapsed="false">
      <c r="H60" s="71" t="n">
        <v>6</v>
      </c>
      <c r="I60" s="72" t="s">
        <v>63</v>
      </c>
      <c r="J60" s="73" t="s">
        <v>44</v>
      </c>
      <c r="N60" s="58"/>
      <c r="O60" s="81"/>
      <c r="P60" s="58"/>
    </row>
    <row r="61" customFormat="false" ht="12.8" hidden="false" customHeight="false" outlineLevel="0" collapsed="false">
      <c r="H61" s="71" t="n">
        <v>7</v>
      </c>
      <c r="I61" s="72" t="s">
        <v>63</v>
      </c>
      <c r="J61" s="73" t="s">
        <v>43</v>
      </c>
      <c r="N61" s="58"/>
      <c r="O61" s="81"/>
      <c r="P61" s="58"/>
    </row>
    <row r="62" customFormat="false" ht="12.8" hidden="false" customHeight="false" outlineLevel="0" collapsed="false">
      <c r="H62" s="71" t="n">
        <v>7</v>
      </c>
      <c r="I62" s="72" t="s">
        <v>63</v>
      </c>
      <c r="J62" s="73" t="s">
        <v>44</v>
      </c>
      <c r="N62" s="58"/>
      <c r="O62" s="81"/>
      <c r="P62" s="58"/>
    </row>
    <row r="63" customFormat="false" ht="12.8" hidden="false" customHeight="false" outlineLevel="0" collapsed="false">
      <c r="H63" s="71" t="n">
        <v>8</v>
      </c>
      <c r="I63" s="72" t="s">
        <v>63</v>
      </c>
      <c r="J63" s="73" t="s">
        <v>43</v>
      </c>
      <c r="N63" s="58"/>
      <c r="O63" s="81"/>
      <c r="P63" s="58"/>
    </row>
    <row r="64" customFormat="false" ht="12.8" hidden="false" customHeight="false" outlineLevel="0" collapsed="false">
      <c r="H64" s="71" t="n">
        <v>8</v>
      </c>
      <c r="I64" s="72" t="s">
        <v>63</v>
      </c>
      <c r="J64" s="73" t="s">
        <v>44</v>
      </c>
      <c r="N64" s="58"/>
      <c r="O64" s="81"/>
      <c r="P64" s="58"/>
    </row>
    <row r="65" customFormat="false" ht="12.8" hidden="false" customHeight="false" outlineLevel="0" collapsed="false">
      <c r="H65" s="71" t="n">
        <v>9</v>
      </c>
      <c r="I65" s="72" t="s">
        <v>42</v>
      </c>
      <c r="J65" s="73" t="s">
        <v>43</v>
      </c>
      <c r="N65" s="58"/>
      <c r="O65" s="81"/>
      <c r="P65" s="58"/>
    </row>
    <row r="66" customFormat="false" ht="12.8" hidden="false" customHeight="false" outlineLevel="0" collapsed="false">
      <c r="H66" s="71" t="n">
        <v>9</v>
      </c>
      <c r="I66" s="72" t="s">
        <v>42</v>
      </c>
      <c r="J66" s="73" t="s">
        <v>44</v>
      </c>
      <c r="N66" s="58"/>
      <c r="O66" s="58"/>
      <c r="P66" s="58"/>
    </row>
    <row r="67" customFormat="false" ht="12.8" hidden="false" customHeight="false" outlineLevel="0" collapsed="false">
      <c r="H67" s="71" t="n">
        <v>10</v>
      </c>
      <c r="I67" s="72" t="s">
        <v>63</v>
      </c>
      <c r="J67" s="73" t="s">
        <v>43</v>
      </c>
      <c r="N67" s="58"/>
      <c r="O67" s="81"/>
      <c r="P67" s="58"/>
    </row>
    <row r="68" customFormat="false" ht="12.8" hidden="false" customHeight="false" outlineLevel="0" collapsed="false">
      <c r="H68" s="82" t="n">
        <v>10</v>
      </c>
      <c r="I68" s="83" t="s">
        <v>63</v>
      </c>
      <c r="J68" s="84" t="s">
        <v>44</v>
      </c>
      <c r="N68" s="58"/>
      <c r="O68" s="81"/>
      <c r="P68" s="58"/>
    </row>
  </sheetData>
  <mergeCells count="6">
    <mergeCell ref="A29:H29"/>
    <mergeCell ref="J29:K29"/>
    <mergeCell ref="M29:O29"/>
    <mergeCell ref="H47:J47"/>
    <mergeCell ref="N47:O47"/>
    <mergeCell ref="A48:D48"/>
  </mergeCells>
  <hyperlinks>
    <hyperlink ref="J2" r:id="rId1" display="jcarrobamc.com.br"/>
    <hyperlink ref="J3" r:id="rId2" display="jcarrobamc.com.br"/>
    <hyperlink ref="J4" r:id="rId3" display="doarrobagmail.com"/>
    <hyperlink ref="J5" r:id="rId4" display="doarrobagmail.com"/>
    <hyperlink ref="J7" r:id="rId5" display="bcjrarrobagmail.com"/>
    <hyperlink ref="J8" r:id="rId6" display="bcjrarrobagmail.com"/>
    <hyperlink ref="J9" r:id="rId7" display="ssarrobasbt.br"/>
    <hyperlink ref="J10" r:id="rId8" display="ssarrobasbt.br"/>
    <hyperlink ref="J11" r:id="rId9" display="edmar1arrobahy.com"/>
    <hyperlink ref="J12" r:id="rId10" display="edmar1arrobahy.com"/>
    <hyperlink ref="J13" r:id="rId11" display="edmar1arrobahy.com"/>
    <hyperlink ref="J14" r:id="rId12" display="edmar1arrobahy.com"/>
    <hyperlink ref="J15" r:id="rId13" display="nunoagarrobashoppeld.com"/>
    <hyperlink ref="J16" r:id="rId14" display="nunoagarrobashoppeld.com"/>
    <hyperlink ref="J17" r:id="rId15" display="nunoagarrobashoppeld.com"/>
    <hyperlink ref="J18" r:id="rId16" display="nunoagarrobashoppeld.com"/>
    <hyperlink ref="J19" r:id="rId17" display="nunoagarrobashoppeld.com"/>
    <hyperlink ref="J20" r:id="rId18" display="nunoagarrobashoppeld.com"/>
    <hyperlink ref="J21" r:id="rId19" display="nunoagarrobashoppeld.com"/>
    <hyperlink ref="J22" r:id="rId20" display="nunoagarrobashoppeld.com"/>
    <hyperlink ref="N31" r:id="rId21" display="jc@mc"/>
    <hyperlink ref="N32" r:id="rId22" display="do@gmail"/>
    <hyperlink ref="N33" r:id="rId23" display="bcjr@gmail"/>
    <hyperlink ref="N34" r:id="rId24" display="ss@sbt"/>
    <hyperlink ref="N35" r:id="rId25" display="edmar1@hy"/>
    <hyperlink ref="N36" r:id="rId26" display="nunoag@shoppeld"/>
    <hyperlink ref="C50" r:id="rId27" display="js@gmail.com"/>
    <hyperlink ref="C51" r:id="rId28" display="js@gmail.com"/>
    <hyperlink ref="C52" r:id="rId29" display="js@gmail.com"/>
    <hyperlink ref="C53" r:id="rId30" display="rara@yahoo"/>
    <hyperlink ref="C54" r:id="rId31" display="rara@yahoo"/>
    <hyperlink ref="C55" r:id="rId32" display="paulorbt@gmail.com"/>
    <hyperlink ref="C56" r:id="rId33" display="paulorbt@gmail.com"/>
    <hyperlink ref="C57" r:id="rId34" display="paulorbt@gmail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2018-04-27T01:43:43Z</dcterms:created>
  <dc:creator>Leonardo</dc:creator>
  <dc:description/>
  <dc:language>pt-BR</dc:language>
  <cp:lastModifiedBy/>
  <dcterms:modified xsi:type="dcterms:W3CDTF">2018-05-11T09:25:20Z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