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chau\Desktop\"/>
    </mc:Choice>
  </mc:AlternateContent>
  <bookViews>
    <workbookView xWindow="0" yWindow="0" windowWidth="28800" windowHeight="13590" tabRatio="500"/>
  </bookViews>
  <sheets>
    <sheet name="Planilha1" sheetId="1" r:id="rId1"/>
    <sheet name="Planilha2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40" i="1" l="1"/>
  <c r="T39" i="1"/>
  <c r="T38" i="1"/>
  <c r="T37" i="1"/>
  <c r="T36" i="1"/>
  <c r="T35" i="1"/>
  <c r="T34" i="1"/>
  <c r="T33" i="1"/>
  <c r="T32" i="1"/>
  <c r="T31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5" i="1"/>
  <c r="T4" i="1"/>
  <c r="T3" i="1"/>
  <c r="T2" i="1"/>
</calcChain>
</file>

<file path=xl/sharedStrings.xml><?xml version="1.0" encoding="utf-8"?>
<sst xmlns="http://schemas.openxmlformats.org/spreadsheetml/2006/main" count="568" uniqueCount="114">
  <si>
    <t>id_vaga</t>
  </si>
  <si>
    <t>secao_vaga</t>
  </si>
  <si>
    <t>andar_vaga</t>
  </si>
  <si>
    <t>estado_vaga</t>
  </si>
  <si>
    <t>cidade_vaga</t>
  </si>
  <si>
    <t>cep_vaga</t>
  </si>
  <si>
    <t>empresa_resp</t>
  </si>
  <si>
    <t>cnpj_empresa</t>
  </si>
  <si>
    <t>nome</t>
  </si>
  <si>
    <t>email</t>
  </si>
  <si>
    <t>id_administrador</t>
  </si>
  <si>
    <t>horario_reserva</t>
  </si>
  <si>
    <t>preco_vaga</t>
  </si>
  <si>
    <t>nome_condutor</t>
  </si>
  <si>
    <t>cpf_condutor</t>
  </si>
  <si>
    <t>email_condutor</t>
  </si>
  <si>
    <t>tel_condutor</t>
  </si>
  <si>
    <t>placa_veiculo</t>
  </si>
  <si>
    <t>metodo</t>
  </si>
  <si>
    <t>valor</t>
  </si>
  <si>
    <t>data_reserva</t>
  </si>
  <si>
    <t>creditos</t>
  </si>
  <si>
    <t>categ_veiculo</t>
  </si>
  <si>
    <t>hora_entrada</t>
  </si>
  <si>
    <t>hora_saida</t>
  </si>
  <si>
    <t>idSensor</t>
  </si>
  <si>
    <t>situação</t>
  </si>
  <si>
    <t>tipo</t>
  </si>
  <si>
    <t>A</t>
  </si>
  <si>
    <t>ES</t>
  </si>
  <si>
    <t>Vila Velha</t>
  </si>
  <si>
    <t>29320-123</t>
  </si>
  <si>
    <t>Mc Donalds</t>
  </si>
  <si>
    <t>08.853.690/0005-23</t>
  </si>
  <si>
    <t>João Carlos</t>
  </si>
  <si>
    <t>jcarrobamc.com.br</t>
  </si>
  <si>
    <t>reg1541</t>
  </si>
  <si>
    <t>João Silva</t>
  </si>
  <si>
    <t>089.342.170-07</t>
  </si>
  <si>
    <t>jsarrobagmail.com</t>
  </si>
  <si>
    <t>(99)99999-9999</t>
  </si>
  <si>
    <t>ABC-1234</t>
  </si>
  <si>
    <t>off</t>
  </si>
  <si>
    <t>sensor_pres</t>
  </si>
  <si>
    <t>camera</t>
  </si>
  <si>
    <t>29678-000</t>
  </si>
  <si>
    <t>Rock Burguer</t>
  </si>
  <si>
    <t>11.426.583/0605-19</t>
  </si>
  <si>
    <t>Daniel Orivaldo</t>
  </si>
  <si>
    <t>doarrobagmail.com</t>
  </si>
  <si>
    <t>reg4536</t>
  </si>
  <si>
    <t>(99)99988-1000</t>
  </si>
  <si>
    <t>ABC-1235</t>
  </si>
  <si>
    <t>B</t>
  </si>
  <si>
    <t>SP</t>
  </si>
  <si>
    <t>São Vicente</t>
  </si>
  <si>
    <t>12456-090</t>
  </si>
  <si>
    <t>Beto Carrero</t>
  </si>
  <si>
    <t>14.633.913/4305-62</t>
  </si>
  <si>
    <t>Beto Carrero Jr.</t>
  </si>
  <si>
    <t>bcjrarrobagmail.com</t>
  </si>
  <si>
    <t>reg234234</t>
  </si>
  <si>
    <t>CBD-4567</t>
  </si>
  <si>
    <t>on</t>
  </si>
  <si>
    <t>São Paulo</t>
  </si>
  <si>
    <t xml:space="preserve">     01018-020</t>
  </si>
  <si>
    <t>AC Contabilidade</t>
  </si>
  <si>
    <t>55.122.888/9935-11</t>
  </si>
  <si>
    <t>Silvio Santos</t>
  </si>
  <si>
    <t>ssarrobasbt.br</t>
  </si>
  <si>
    <t>reg46546</t>
  </si>
  <si>
    <t>Rayssa Lima</t>
  </si>
  <si>
    <t>159.297.671-90</t>
  </si>
  <si>
    <t>raraarrobayahoo.com</t>
  </si>
  <si>
    <t>(11)98856-9843</t>
  </si>
  <si>
    <t>XYZ-7869</t>
  </si>
  <si>
    <t>C</t>
  </si>
  <si>
    <t>01505-010</t>
  </si>
  <si>
    <t>Hyundai</t>
  </si>
  <si>
    <t>09.233.111/8821-44</t>
  </si>
  <si>
    <t>Edmar Pires</t>
  </si>
  <si>
    <t>edmar1arrobahy.com</t>
  </si>
  <si>
    <t>reg13542</t>
  </si>
  <si>
    <t>MPM-7819</t>
  </si>
  <si>
    <t>MG</t>
  </si>
  <si>
    <t>Belo Horizonte</t>
  </si>
  <si>
    <t>30110-009</t>
  </si>
  <si>
    <t>Shopping Eldorado</t>
  </si>
  <si>
    <t>12.468.236/5732-89</t>
  </si>
  <si>
    <t>Nuno Aguiar</t>
  </si>
  <si>
    <t>nunoagarrobashoppeld.com</t>
  </si>
  <si>
    <t>reg46543</t>
  </si>
  <si>
    <t>Paulo Roberto</t>
  </si>
  <si>
    <t>217.359.121-00</t>
  </si>
  <si>
    <t>paulorbtarrobagmail.com</t>
  </si>
  <si>
    <t>(27)99987-0900</t>
  </si>
  <si>
    <t>TYA-6542</t>
  </si>
  <si>
    <t>ASD-2819</t>
  </si>
  <si>
    <t>(27)99987-0971</t>
  </si>
  <si>
    <t>Vaga</t>
  </si>
  <si>
    <t>Empresa</t>
  </si>
  <si>
    <t>Administrador</t>
  </si>
  <si>
    <t>jc@mc.com.br</t>
  </si>
  <si>
    <t>do@gmail.com</t>
  </si>
  <si>
    <t>bcjr@gmail.com</t>
  </si>
  <si>
    <t>ss@sbt.br</t>
  </si>
  <si>
    <t>edmar1@hy.com</t>
  </si>
  <si>
    <t>nunoag@shoppeld.com</t>
  </si>
  <si>
    <t>Sensor</t>
  </si>
  <si>
    <t>Veículo</t>
  </si>
  <si>
    <t>Condutor</t>
  </si>
  <si>
    <t>js@gmail.com</t>
  </si>
  <si>
    <r>
      <rPr>
        <sz val="10"/>
        <color rgb="FF0000FF"/>
        <rFont val="Arial"/>
        <charset val="1"/>
      </rPr>
      <t>rara@yahoo</t>
    </r>
    <r>
      <rPr>
        <sz val="10"/>
        <rFont val="Arial"/>
        <charset val="1"/>
      </rPr>
      <t>.com</t>
    </r>
  </si>
  <si>
    <t>paulorbt@gmail.com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</si>
</sst>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R$&quot;#,##0.00"/>
    <numFmt numFmtId="165" formatCode="yyyy\-mm\-dd"/>
  </numFmts>
  <fonts count="12" x14ac:knownFonts="1">
    <font>
      <sz val="10"/>
      <color rgb="FF000000"/>
      <name val="Arial"/>
      <charset val="1"/>
    </font>
    <font>
      <sz val="10"/>
      <color rgb="FF0000FF"/>
      <name val="Arial"/>
      <charset val="1"/>
    </font>
    <font>
      <sz val="10"/>
      <color rgb="FF0000FF"/>
      <name val="Arial"/>
      <family val="2"/>
      <charset val="1"/>
    </font>
    <font>
      <sz val="10"/>
      <name val="Arial"/>
      <charset val="1"/>
    </font>
    <font>
      <u/>
      <sz val="10"/>
      <color rgb="FF0000FF"/>
      <name val="Arial"/>
      <charset val="1"/>
    </font>
    <font>
      <u/>
      <sz val="10"/>
      <color rgb="FF0563C1"/>
      <name val="Arial"/>
      <charset val="1"/>
    </font>
    <font>
      <sz val="10"/>
      <color rgb="FF000000"/>
      <name val="Arial"/>
      <family val="2"/>
      <charset val="1"/>
    </font>
    <font>
      <sz val="10"/>
      <color rgb="FF545454"/>
      <name val="Arial"/>
      <charset val="1"/>
    </font>
    <font>
      <sz val="10"/>
      <name val="Arial"/>
      <family val="2"/>
      <charset val="1"/>
    </font>
    <font>
      <sz val="10"/>
      <color rgb="FF222222"/>
      <name val="Arial"/>
      <charset val="1"/>
    </font>
    <font>
      <u/>
      <sz val="10"/>
      <color rgb="FF0000FF"/>
      <name val="Arial"/>
      <family val="2"/>
      <charset val="1"/>
    </font>
    <font>
      <u/>
      <sz val="10"/>
      <color rgb="FF000000"/>
      <name val="Arial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CC33"/>
        <bgColor rgb="FF339966"/>
      </patternFill>
    </fill>
    <fill>
      <patternFill patternType="solid">
        <fgColor rgb="FFFF99FF"/>
        <bgColor rgb="FFCC99FF"/>
      </patternFill>
    </fill>
    <fill>
      <patternFill patternType="solid">
        <fgColor rgb="FF66FFFF"/>
        <bgColor rgb="FF33CCCC"/>
      </patternFill>
    </fill>
    <fill>
      <patternFill patternType="solid">
        <fgColor theme="0"/>
        <bgColor rgb="FFCC99FF"/>
      </patternFill>
    </fill>
    <fill>
      <patternFill patternType="solid">
        <fgColor theme="3" tint="0.39997558519241921"/>
        <bgColor rgb="FFCC99FF"/>
      </patternFill>
    </fill>
    <fill>
      <patternFill patternType="solid">
        <fgColor theme="3" tint="0.39997558519241921"/>
        <bgColor rgb="FFFFFF00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auto="1"/>
      </left>
      <right/>
      <top style="thin">
        <color theme="2" tint="-9.9978637043366805E-2"/>
      </top>
      <bottom/>
      <diagonal/>
    </border>
    <border>
      <left style="thin">
        <color auto="1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20" fontId="3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/>
    <xf numFmtId="0" fontId="6" fillId="0" borderId="1" xfId="0" applyFont="1" applyBorder="1" applyAlignment="1"/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20" fontId="0" fillId="0" borderId="0" xfId="0" applyNumberFormat="1" applyFont="1" applyAlignment="1"/>
    <xf numFmtId="164" fontId="0" fillId="0" borderId="0" xfId="0" applyNumberFormat="1" applyFont="1" applyAlignment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0" fontId="3" fillId="4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0" fillId="0" borderId="0" xfId="0" applyFont="1" applyBorder="1" applyAlignment="1"/>
    <xf numFmtId="20" fontId="3" fillId="4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 applyAlignment="1"/>
    <xf numFmtId="0" fontId="7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1" fillId="10" borderId="1" xfId="0" applyFont="1" applyFill="1" applyBorder="1"/>
    <xf numFmtId="0" fontId="0" fillId="9" borderId="5" xfId="0" applyFont="1" applyFill="1" applyBorder="1" applyAlignment="1"/>
    <xf numFmtId="0" fontId="6" fillId="9" borderId="1" xfId="0" applyFont="1" applyFill="1" applyBorder="1" applyAlignment="1"/>
    <xf numFmtId="0" fontId="6" fillId="9" borderId="6" xfId="0" applyFont="1" applyFill="1" applyBorder="1" applyAlignment="1"/>
    <xf numFmtId="0" fontId="3" fillId="10" borderId="1" xfId="0" applyFont="1" applyFill="1" applyBorder="1" applyAlignment="1">
      <alignment horizontal="center"/>
    </xf>
    <xf numFmtId="0" fontId="0" fillId="9" borderId="7" xfId="0" applyFont="1" applyFill="1" applyBorder="1" applyAlignment="1"/>
    <xf numFmtId="0" fontId="6" fillId="9" borderId="8" xfId="0" applyFont="1" applyFill="1" applyBorder="1" applyAlignment="1"/>
    <xf numFmtId="0" fontId="6" fillId="9" borderId="9" xfId="0" applyFont="1" applyFill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8" borderId="15" xfId="0" applyFont="1" applyFill="1" applyBorder="1" applyAlignment="1">
      <alignment vertical="center"/>
    </xf>
    <xf numFmtId="0" fontId="0" fillId="0" borderId="16" xfId="0" applyBorder="1"/>
    <xf numFmtId="0" fontId="1" fillId="8" borderId="12" xfId="0" applyFont="1" applyFill="1" applyBorder="1" applyAlignment="1">
      <alignment vertical="center"/>
    </xf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4545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edmar1arrobahy.com/" TargetMode="External"/><Relationship Id="rId18" Type="http://schemas.openxmlformats.org/officeDocument/2006/relationships/hyperlink" Target="http://edmar1arrobahy.com/" TargetMode="External"/><Relationship Id="rId26" Type="http://schemas.openxmlformats.org/officeDocument/2006/relationships/hyperlink" Target="mailto:nunoag@shoppeld" TargetMode="External"/><Relationship Id="rId3" Type="http://schemas.openxmlformats.org/officeDocument/2006/relationships/hyperlink" Target="http://doarrobagmail.com/" TargetMode="External"/><Relationship Id="rId21" Type="http://schemas.openxmlformats.org/officeDocument/2006/relationships/hyperlink" Target="mailto:jc@mc" TargetMode="External"/><Relationship Id="rId34" Type="http://schemas.openxmlformats.org/officeDocument/2006/relationships/hyperlink" Target="mailto:paulorbt@gmail.com" TargetMode="External"/><Relationship Id="rId7" Type="http://schemas.openxmlformats.org/officeDocument/2006/relationships/hyperlink" Target="http://ssarrobasbt.br/" TargetMode="External"/><Relationship Id="rId12" Type="http://schemas.openxmlformats.org/officeDocument/2006/relationships/hyperlink" Target="http://edmar1arrobahy.com/" TargetMode="External"/><Relationship Id="rId17" Type="http://schemas.openxmlformats.org/officeDocument/2006/relationships/hyperlink" Target="http://edmar1arrobahy.com/" TargetMode="External"/><Relationship Id="rId25" Type="http://schemas.openxmlformats.org/officeDocument/2006/relationships/hyperlink" Target="mailto:edmar1@hy" TargetMode="External"/><Relationship Id="rId33" Type="http://schemas.openxmlformats.org/officeDocument/2006/relationships/hyperlink" Target="mailto:paulorbt@gmail.com" TargetMode="External"/><Relationship Id="rId2" Type="http://schemas.openxmlformats.org/officeDocument/2006/relationships/hyperlink" Target="http://jcarrobamc.com.br/" TargetMode="External"/><Relationship Id="rId16" Type="http://schemas.openxmlformats.org/officeDocument/2006/relationships/hyperlink" Target="http://edmar1arrobahy.com/" TargetMode="External"/><Relationship Id="rId20" Type="http://schemas.openxmlformats.org/officeDocument/2006/relationships/hyperlink" Target="http://edmar1arrobahy.com/" TargetMode="External"/><Relationship Id="rId29" Type="http://schemas.openxmlformats.org/officeDocument/2006/relationships/hyperlink" Target="mailto:js@gmail.com" TargetMode="External"/><Relationship Id="rId1" Type="http://schemas.openxmlformats.org/officeDocument/2006/relationships/hyperlink" Target="http://jcarrobamc.com.br/" TargetMode="External"/><Relationship Id="rId6" Type="http://schemas.openxmlformats.org/officeDocument/2006/relationships/hyperlink" Target="http://bcjrarrobagmail.com/" TargetMode="External"/><Relationship Id="rId11" Type="http://schemas.openxmlformats.org/officeDocument/2006/relationships/hyperlink" Target="http://edmar1arrobahy.com/" TargetMode="External"/><Relationship Id="rId24" Type="http://schemas.openxmlformats.org/officeDocument/2006/relationships/hyperlink" Target="mailto:ss@sbt" TargetMode="External"/><Relationship Id="rId32" Type="http://schemas.openxmlformats.org/officeDocument/2006/relationships/hyperlink" Target="mailto:paulorbt@gmail.com" TargetMode="External"/><Relationship Id="rId5" Type="http://schemas.openxmlformats.org/officeDocument/2006/relationships/hyperlink" Target="http://bcjrarrobagmail.com/" TargetMode="External"/><Relationship Id="rId15" Type="http://schemas.openxmlformats.org/officeDocument/2006/relationships/hyperlink" Target="http://edmar1arrobahy.com/" TargetMode="External"/><Relationship Id="rId23" Type="http://schemas.openxmlformats.org/officeDocument/2006/relationships/hyperlink" Target="mailto:bcjr@gmail" TargetMode="External"/><Relationship Id="rId28" Type="http://schemas.openxmlformats.org/officeDocument/2006/relationships/hyperlink" Target="mailto:js@gmail.com" TargetMode="External"/><Relationship Id="rId10" Type="http://schemas.openxmlformats.org/officeDocument/2006/relationships/hyperlink" Target="http://edmar1arrobahy.com/" TargetMode="External"/><Relationship Id="rId19" Type="http://schemas.openxmlformats.org/officeDocument/2006/relationships/hyperlink" Target="http://edmar1arrobahy.com/" TargetMode="External"/><Relationship Id="rId31" Type="http://schemas.openxmlformats.org/officeDocument/2006/relationships/hyperlink" Target="mailto:rara@yahoo" TargetMode="External"/><Relationship Id="rId4" Type="http://schemas.openxmlformats.org/officeDocument/2006/relationships/hyperlink" Target="http://doarrobagmail.com/" TargetMode="External"/><Relationship Id="rId9" Type="http://schemas.openxmlformats.org/officeDocument/2006/relationships/hyperlink" Target="http://edmar1arrobahy.com/" TargetMode="External"/><Relationship Id="rId14" Type="http://schemas.openxmlformats.org/officeDocument/2006/relationships/hyperlink" Target="http://edmar1arrobahy.com/" TargetMode="External"/><Relationship Id="rId22" Type="http://schemas.openxmlformats.org/officeDocument/2006/relationships/hyperlink" Target="mailto:do@gmail" TargetMode="External"/><Relationship Id="rId27" Type="http://schemas.openxmlformats.org/officeDocument/2006/relationships/hyperlink" Target="mailto:js@gmail.com" TargetMode="External"/><Relationship Id="rId30" Type="http://schemas.openxmlformats.org/officeDocument/2006/relationships/hyperlink" Target="mailto:rara@yahoo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://ssarrobasbt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"/>
  <sheetViews>
    <sheetView tabSelected="1" zoomScaleNormal="100" workbookViewId="0">
      <selection activeCell="P51" sqref="P51"/>
    </sheetView>
  </sheetViews>
  <sheetFormatPr defaultRowHeight="12.75" x14ac:dyDescent="0.2"/>
  <cols>
    <col min="1" max="2" width="13.5703125"/>
    <col min="3" max="3" width="21.42578125"/>
    <col min="4" max="4" width="13.5703125"/>
    <col min="5" max="5" width="13.140625"/>
    <col min="6" max="6" width="12.28515625"/>
    <col min="7" max="7" width="16.42578125"/>
    <col min="8" max="8" width="17.28515625"/>
    <col min="9" max="9" width="16.42578125"/>
    <col min="10" max="10" width="23.7109375"/>
    <col min="11" max="11" width="17.28515625"/>
    <col min="12" max="12" width="13.42578125"/>
    <col min="13" max="13" width="13.85546875"/>
    <col min="14" max="14" width="23.7109375"/>
    <col min="15" max="15" width="14.42578125"/>
    <col min="16" max="16" width="21.42578125"/>
    <col min="17" max="17" width="14.5703125"/>
    <col min="18" max="18" width="11.7109375"/>
    <col min="19" max="19" width="14"/>
    <col min="20" max="20" width="22"/>
    <col min="21" max="21" width="19.7109375"/>
    <col min="22" max="22" width="7.42578125"/>
    <col min="23" max="23" width="11.85546875"/>
    <col min="24" max="24" width="11.42578125"/>
    <col min="25" max="25" width="9.85546875"/>
    <col min="26" max="27" width="8.5703125"/>
    <col min="28" max="28" width="11"/>
    <col min="29" max="1025" width="8.5703125"/>
  </cols>
  <sheetData>
    <row r="1" spans="1:29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2" t="s">
        <v>20</v>
      </c>
      <c r="V1" s="2" t="s">
        <v>21</v>
      </c>
      <c r="W1" s="2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/>
    </row>
    <row r="2" spans="1:29" x14ac:dyDescent="0.2">
      <c r="A2" s="7">
        <v>10</v>
      </c>
      <c r="B2" s="7" t="s">
        <v>28</v>
      </c>
      <c r="C2" s="7">
        <v>1</v>
      </c>
      <c r="D2" s="7" t="s">
        <v>29</v>
      </c>
      <c r="E2" s="7" t="s">
        <v>30</v>
      </c>
      <c r="F2" s="7" t="s">
        <v>31</v>
      </c>
      <c r="G2" s="7" t="s">
        <v>32</v>
      </c>
      <c r="H2" s="7" t="s">
        <v>33</v>
      </c>
      <c r="I2" s="7" t="s">
        <v>34</v>
      </c>
      <c r="J2" s="8" t="s">
        <v>35</v>
      </c>
      <c r="K2" s="9" t="s">
        <v>36</v>
      </c>
      <c r="L2" s="10">
        <v>0.4375</v>
      </c>
      <c r="M2" s="7">
        <v>3</v>
      </c>
      <c r="N2" s="7" t="s">
        <v>37</v>
      </c>
      <c r="O2" s="7" t="s">
        <v>38</v>
      </c>
      <c r="P2" s="11" t="s">
        <v>39</v>
      </c>
      <c r="Q2" s="7" t="s">
        <v>40</v>
      </c>
      <c r="R2" s="7" t="s">
        <v>41</v>
      </c>
      <c r="S2" s="7">
        <v>1</v>
      </c>
      <c r="T2" s="12">
        <f>M2 * ROUNDUP(( (Y2-INT(Y2))*24 - (X2-INT(X2)) * 24),0)</f>
        <v>6</v>
      </c>
      <c r="U2" s="13">
        <v>43194</v>
      </c>
      <c r="V2" s="9">
        <v>109</v>
      </c>
      <c r="W2" s="9" t="s">
        <v>28</v>
      </c>
      <c r="X2" s="10">
        <v>0.4375</v>
      </c>
      <c r="Y2" s="10">
        <v>0.52083333333333304</v>
      </c>
      <c r="Z2" s="14">
        <v>1</v>
      </c>
      <c r="AA2" s="15" t="s">
        <v>42</v>
      </c>
      <c r="AB2" s="15" t="s">
        <v>43</v>
      </c>
      <c r="AC2" s="16"/>
    </row>
    <row r="3" spans="1:29" x14ac:dyDescent="0.2">
      <c r="A3" s="7">
        <v>10</v>
      </c>
      <c r="B3" s="7" t="s">
        <v>28</v>
      </c>
      <c r="C3" s="7">
        <v>1</v>
      </c>
      <c r="D3" s="7" t="s">
        <v>29</v>
      </c>
      <c r="E3" s="7" t="s">
        <v>30</v>
      </c>
      <c r="F3" s="7" t="s">
        <v>31</v>
      </c>
      <c r="G3" s="7" t="s">
        <v>32</v>
      </c>
      <c r="H3" s="7" t="s">
        <v>33</v>
      </c>
      <c r="I3" s="7" t="s">
        <v>34</v>
      </c>
      <c r="J3" s="8" t="s">
        <v>35</v>
      </c>
      <c r="K3" s="9" t="s">
        <v>36</v>
      </c>
      <c r="L3" s="10">
        <v>0.4375</v>
      </c>
      <c r="M3" s="7">
        <v>3</v>
      </c>
      <c r="N3" s="7" t="s">
        <v>37</v>
      </c>
      <c r="O3" s="7" t="s">
        <v>38</v>
      </c>
      <c r="P3" s="11" t="s">
        <v>39</v>
      </c>
      <c r="Q3" s="7" t="s">
        <v>40</v>
      </c>
      <c r="R3" s="7" t="s">
        <v>41</v>
      </c>
      <c r="S3" s="7">
        <v>1</v>
      </c>
      <c r="T3" s="12">
        <f>M3 * ROUNDUP(( (Y3-INT(Y3))*24 - (X3-INT(X3)) * 24),0)</f>
        <v>6</v>
      </c>
      <c r="U3" s="13">
        <v>43194</v>
      </c>
      <c r="V3" s="9">
        <v>109</v>
      </c>
      <c r="W3" s="9" t="s">
        <v>28</v>
      </c>
      <c r="X3" s="10">
        <v>0.4375</v>
      </c>
      <c r="Y3" s="10">
        <v>0.52083333333333304</v>
      </c>
      <c r="Z3" s="14">
        <v>1</v>
      </c>
      <c r="AA3" s="15" t="s">
        <v>42</v>
      </c>
      <c r="AB3" s="15" t="s">
        <v>44</v>
      </c>
    </row>
    <row r="4" spans="1:29" x14ac:dyDescent="0.2">
      <c r="A4" s="7">
        <v>11</v>
      </c>
      <c r="B4" s="7" t="s">
        <v>28</v>
      </c>
      <c r="C4" s="7">
        <v>2</v>
      </c>
      <c r="D4" s="7" t="s">
        <v>29</v>
      </c>
      <c r="E4" s="7" t="s">
        <v>30</v>
      </c>
      <c r="F4" s="7" t="s">
        <v>45</v>
      </c>
      <c r="G4" s="7" t="s">
        <v>46</v>
      </c>
      <c r="H4" s="17" t="s">
        <v>47</v>
      </c>
      <c r="I4" s="7" t="s">
        <v>48</v>
      </c>
      <c r="J4" s="8" t="s">
        <v>49</v>
      </c>
      <c r="K4" s="7" t="s">
        <v>50</v>
      </c>
      <c r="L4" s="10">
        <v>0.59722222222222199</v>
      </c>
      <c r="M4" s="7">
        <v>3</v>
      </c>
      <c r="N4" s="7" t="s">
        <v>37</v>
      </c>
      <c r="O4" s="7" t="s">
        <v>38</v>
      </c>
      <c r="P4" s="11" t="s">
        <v>39</v>
      </c>
      <c r="Q4" s="7" t="s">
        <v>40</v>
      </c>
      <c r="R4" s="7" t="s">
        <v>41</v>
      </c>
      <c r="S4" s="7">
        <v>1</v>
      </c>
      <c r="T4" s="12">
        <f>M4 * ROUNDUP(( (Y4-INT(Y4))*24 - (X4-INT(X4)) * 24),0)</f>
        <v>18</v>
      </c>
      <c r="U4" s="13">
        <v>43196</v>
      </c>
      <c r="V4" s="9">
        <v>103</v>
      </c>
      <c r="W4" s="9" t="s">
        <v>28</v>
      </c>
      <c r="X4" s="10">
        <v>0.59722222222222199</v>
      </c>
      <c r="Y4" s="10">
        <v>0.83333333333333304</v>
      </c>
      <c r="Z4" s="14">
        <v>2</v>
      </c>
      <c r="AA4" s="15" t="s">
        <v>42</v>
      </c>
      <c r="AB4" s="15" t="s">
        <v>43</v>
      </c>
    </row>
    <row r="5" spans="1:29" x14ac:dyDescent="0.2">
      <c r="A5" s="7">
        <v>11</v>
      </c>
      <c r="B5" s="7" t="s">
        <v>28</v>
      </c>
      <c r="C5" s="7">
        <v>2</v>
      </c>
      <c r="D5" s="7" t="s">
        <v>29</v>
      </c>
      <c r="E5" s="7" t="s">
        <v>30</v>
      </c>
      <c r="F5" s="7" t="s">
        <v>45</v>
      </c>
      <c r="G5" s="7" t="s">
        <v>46</v>
      </c>
      <c r="H5" s="17" t="s">
        <v>47</v>
      </c>
      <c r="I5" s="7" t="s">
        <v>48</v>
      </c>
      <c r="J5" s="8" t="s">
        <v>49</v>
      </c>
      <c r="K5" s="7" t="s">
        <v>50</v>
      </c>
      <c r="L5" s="10">
        <v>0.59722222222222199</v>
      </c>
      <c r="M5" s="7">
        <v>3</v>
      </c>
      <c r="N5" s="7" t="s">
        <v>37</v>
      </c>
      <c r="O5" s="7" t="s">
        <v>38</v>
      </c>
      <c r="P5" s="11" t="s">
        <v>39</v>
      </c>
      <c r="Q5" s="7" t="s">
        <v>40</v>
      </c>
      <c r="R5" s="7" t="s">
        <v>41</v>
      </c>
      <c r="S5" s="7">
        <v>1</v>
      </c>
      <c r="T5" s="12">
        <f>M5 * ROUNDUP(( (Y5-INT(Y5))*24 - (X5-INT(X5)) * 24),0)</f>
        <v>18</v>
      </c>
      <c r="U5" s="13">
        <v>43196</v>
      </c>
      <c r="V5" s="9">
        <v>103</v>
      </c>
      <c r="W5" s="9" t="s">
        <v>28</v>
      </c>
      <c r="X5" s="10">
        <v>0.59722222222222199</v>
      </c>
      <c r="Y5" s="10">
        <v>0.83333333333333304</v>
      </c>
      <c r="Z5" s="14">
        <v>2</v>
      </c>
      <c r="AA5" s="15" t="s">
        <v>42</v>
      </c>
      <c r="AB5" s="15" t="s">
        <v>44</v>
      </c>
    </row>
    <row r="6" spans="1:29" x14ac:dyDescent="0.2">
      <c r="A6" s="7"/>
      <c r="B6" s="7"/>
      <c r="C6" s="7"/>
      <c r="D6" s="7"/>
      <c r="E6" s="7"/>
      <c r="F6" s="7"/>
      <c r="G6" s="7"/>
      <c r="H6" s="17"/>
      <c r="I6" s="7"/>
      <c r="J6" s="8"/>
      <c r="K6" s="7"/>
      <c r="L6" s="10"/>
      <c r="M6" s="7"/>
      <c r="N6" s="7" t="s">
        <v>37</v>
      </c>
      <c r="O6" s="18" t="s">
        <v>38</v>
      </c>
      <c r="P6" s="11" t="s">
        <v>39</v>
      </c>
      <c r="Q6" s="18" t="s">
        <v>51</v>
      </c>
      <c r="R6" s="7" t="s">
        <v>52</v>
      </c>
      <c r="S6" s="7"/>
      <c r="T6" s="12"/>
      <c r="U6" s="13"/>
      <c r="V6" s="9"/>
      <c r="W6" s="19" t="s">
        <v>53</v>
      </c>
      <c r="X6" s="10"/>
      <c r="Y6" s="10"/>
      <c r="Z6" s="14"/>
      <c r="AA6" s="15"/>
      <c r="AB6" s="15"/>
    </row>
    <row r="7" spans="1:29" x14ac:dyDescent="0.2">
      <c r="A7" s="20">
        <v>18</v>
      </c>
      <c r="B7" s="20" t="s">
        <v>53</v>
      </c>
      <c r="C7" s="20">
        <v>1</v>
      </c>
      <c r="D7" s="20" t="s">
        <v>54</v>
      </c>
      <c r="E7" s="20" t="s">
        <v>55</v>
      </c>
      <c r="F7" s="20" t="s">
        <v>56</v>
      </c>
      <c r="G7" s="20" t="s">
        <v>57</v>
      </c>
      <c r="H7" s="17" t="s">
        <v>58</v>
      </c>
      <c r="I7" s="20" t="s">
        <v>59</v>
      </c>
      <c r="J7" s="21" t="s">
        <v>60</v>
      </c>
      <c r="K7" s="9" t="s">
        <v>61</v>
      </c>
      <c r="L7" s="22">
        <v>0.3125</v>
      </c>
      <c r="M7" s="20">
        <v>6</v>
      </c>
      <c r="N7" s="20" t="s">
        <v>37</v>
      </c>
      <c r="O7" s="20" t="s">
        <v>38</v>
      </c>
      <c r="P7" s="23" t="s">
        <v>39</v>
      </c>
      <c r="Q7" s="20" t="s">
        <v>40</v>
      </c>
      <c r="R7" s="20" t="s">
        <v>62</v>
      </c>
      <c r="S7" s="20">
        <v>2</v>
      </c>
      <c r="T7" s="12">
        <f t="shared" ref="T7:T22" si="0">M7 * ROUNDUP(( (Y7-INT(Y7))*24 - (X7-INT(X7)) * 24),0)</f>
        <v>12</v>
      </c>
      <c r="U7" s="24">
        <v>43197</v>
      </c>
      <c r="V7" s="9"/>
      <c r="W7" s="9" t="s">
        <v>53</v>
      </c>
      <c r="X7" s="22">
        <v>0.3125</v>
      </c>
      <c r="Y7" s="22">
        <v>0.36111111111111099</v>
      </c>
      <c r="Z7" s="14">
        <v>3</v>
      </c>
      <c r="AA7" s="15" t="s">
        <v>63</v>
      </c>
      <c r="AB7" s="15" t="s">
        <v>43</v>
      </c>
    </row>
    <row r="8" spans="1:29" x14ac:dyDescent="0.2">
      <c r="A8" s="20">
        <v>18</v>
      </c>
      <c r="B8" s="20" t="s">
        <v>53</v>
      </c>
      <c r="C8" s="20">
        <v>1</v>
      </c>
      <c r="D8" s="20" t="s">
        <v>54</v>
      </c>
      <c r="E8" s="20" t="s">
        <v>55</v>
      </c>
      <c r="F8" s="20" t="s">
        <v>56</v>
      </c>
      <c r="G8" s="20" t="s">
        <v>57</v>
      </c>
      <c r="H8" s="17" t="s">
        <v>58</v>
      </c>
      <c r="I8" s="20" t="s">
        <v>59</v>
      </c>
      <c r="J8" s="21" t="s">
        <v>60</v>
      </c>
      <c r="K8" s="9" t="s">
        <v>61</v>
      </c>
      <c r="L8" s="22">
        <v>0.3125</v>
      </c>
      <c r="M8" s="20">
        <v>6</v>
      </c>
      <c r="N8" s="20" t="s">
        <v>37</v>
      </c>
      <c r="O8" s="20" t="s">
        <v>38</v>
      </c>
      <c r="P8" s="23" t="s">
        <v>39</v>
      </c>
      <c r="Q8" s="20" t="s">
        <v>40</v>
      </c>
      <c r="R8" s="20" t="s">
        <v>62</v>
      </c>
      <c r="S8" s="20">
        <v>2</v>
      </c>
      <c r="T8" s="12">
        <f t="shared" si="0"/>
        <v>12</v>
      </c>
      <c r="U8" s="24">
        <v>43197</v>
      </c>
      <c r="V8" s="9"/>
      <c r="W8" s="9" t="s">
        <v>53</v>
      </c>
      <c r="X8" s="22">
        <v>0.3125</v>
      </c>
      <c r="Y8" s="22">
        <v>0.36111111111111099</v>
      </c>
      <c r="Z8" s="14">
        <v>3</v>
      </c>
      <c r="AA8" s="15" t="s">
        <v>63</v>
      </c>
      <c r="AB8" s="15" t="s">
        <v>44</v>
      </c>
    </row>
    <row r="9" spans="1:29" x14ac:dyDescent="0.2">
      <c r="A9" s="20">
        <v>23</v>
      </c>
      <c r="B9" s="20" t="s">
        <v>53</v>
      </c>
      <c r="C9" s="20">
        <v>3</v>
      </c>
      <c r="D9" s="20" t="s">
        <v>54</v>
      </c>
      <c r="E9" s="20" t="s">
        <v>64</v>
      </c>
      <c r="F9" s="25" t="s">
        <v>65</v>
      </c>
      <c r="G9" s="20" t="s">
        <v>66</v>
      </c>
      <c r="H9" s="17" t="s">
        <v>67</v>
      </c>
      <c r="I9" s="20" t="s">
        <v>68</v>
      </c>
      <c r="J9" s="21" t="s">
        <v>69</v>
      </c>
      <c r="K9" s="9" t="s">
        <v>70</v>
      </c>
      <c r="L9" s="22">
        <v>0.3125</v>
      </c>
      <c r="M9" s="20">
        <v>6</v>
      </c>
      <c r="N9" s="20" t="s">
        <v>71</v>
      </c>
      <c r="O9" s="20" t="s">
        <v>72</v>
      </c>
      <c r="P9" s="20" t="s">
        <v>73</v>
      </c>
      <c r="Q9" s="20" t="s">
        <v>74</v>
      </c>
      <c r="R9" s="20" t="s">
        <v>75</v>
      </c>
      <c r="S9" s="20">
        <v>1</v>
      </c>
      <c r="T9" s="12">
        <f t="shared" si="0"/>
        <v>6</v>
      </c>
      <c r="U9" s="24">
        <v>43197</v>
      </c>
      <c r="V9" s="9"/>
      <c r="W9" s="9" t="s">
        <v>53</v>
      </c>
      <c r="X9" s="22">
        <v>0.3125</v>
      </c>
      <c r="Y9" s="22">
        <v>0.33333333333333298</v>
      </c>
      <c r="Z9" s="14">
        <v>4</v>
      </c>
      <c r="AA9" s="26" t="s">
        <v>42</v>
      </c>
      <c r="AB9" s="26" t="s">
        <v>43</v>
      </c>
    </row>
    <row r="10" spans="1:29" x14ac:dyDescent="0.2">
      <c r="A10" s="20">
        <v>23</v>
      </c>
      <c r="B10" s="20" t="s">
        <v>53</v>
      </c>
      <c r="C10" s="20">
        <v>3</v>
      </c>
      <c r="D10" s="20" t="s">
        <v>54</v>
      </c>
      <c r="E10" s="20" t="s">
        <v>64</v>
      </c>
      <c r="F10" s="25" t="s">
        <v>65</v>
      </c>
      <c r="G10" s="20" t="s">
        <v>66</v>
      </c>
      <c r="H10" s="17" t="s">
        <v>67</v>
      </c>
      <c r="I10" s="20" t="s">
        <v>68</v>
      </c>
      <c r="J10" s="21" t="s">
        <v>69</v>
      </c>
      <c r="K10" s="9" t="s">
        <v>70</v>
      </c>
      <c r="L10" s="22">
        <v>0.3125</v>
      </c>
      <c r="M10" s="20">
        <v>6</v>
      </c>
      <c r="N10" s="20" t="s">
        <v>71</v>
      </c>
      <c r="O10" s="20" t="s">
        <v>72</v>
      </c>
      <c r="P10" s="20" t="s">
        <v>73</v>
      </c>
      <c r="Q10" s="20" t="s">
        <v>74</v>
      </c>
      <c r="R10" s="20" t="s">
        <v>75</v>
      </c>
      <c r="S10" s="20">
        <v>1</v>
      </c>
      <c r="T10" s="12">
        <f t="shared" si="0"/>
        <v>6</v>
      </c>
      <c r="U10" s="24">
        <v>43197</v>
      </c>
      <c r="V10" s="9"/>
      <c r="W10" s="9" t="s">
        <v>53</v>
      </c>
      <c r="X10" s="22">
        <v>0.3125</v>
      </c>
      <c r="Y10" s="22">
        <v>0.33333333333333298</v>
      </c>
      <c r="Z10" s="14">
        <v>4</v>
      </c>
      <c r="AA10" s="26" t="s">
        <v>42</v>
      </c>
      <c r="AB10" s="26" t="s">
        <v>44</v>
      </c>
    </row>
    <row r="11" spans="1:29" x14ac:dyDescent="0.2">
      <c r="A11" s="27">
        <v>28</v>
      </c>
      <c r="B11" s="27" t="s">
        <v>76</v>
      </c>
      <c r="C11" s="27">
        <v>1</v>
      </c>
      <c r="D11" s="27" t="s">
        <v>54</v>
      </c>
      <c r="E11" s="27" t="s">
        <v>64</v>
      </c>
      <c r="F11" s="27" t="s">
        <v>77</v>
      </c>
      <c r="G11" s="27" t="s">
        <v>78</v>
      </c>
      <c r="H11" s="17" t="s">
        <v>79</v>
      </c>
      <c r="I11" s="27" t="s">
        <v>80</v>
      </c>
      <c r="J11" s="28" t="s">
        <v>81</v>
      </c>
      <c r="K11" s="29" t="s">
        <v>82</v>
      </c>
      <c r="L11" s="30">
        <v>0.5625</v>
      </c>
      <c r="M11" s="27">
        <v>7</v>
      </c>
      <c r="N11" s="27" t="s">
        <v>71</v>
      </c>
      <c r="O11" s="27" t="s">
        <v>72</v>
      </c>
      <c r="P11" s="27" t="s">
        <v>73</v>
      </c>
      <c r="Q11" s="27" t="s">
        <v>74</v>
      </c>
      <c r="R11" s="27" t="s">
        <v>75</v>
      </c>
      <c r="S11" s="27">
        <v>1</v>
      </c>
      <c r="T11" s="12">
        <f t="shared" si="0"/>
        <v>49</v>
      </c>
      <c r="U11" s="31">
        <v>43206</v>
      </c>
      <c r="V11" s="9"/>
      <c r="W11" s="9" t="s">
        <v>53</v>
      </c>
      <c r="X11" s="30">
        <v>0.5625</v>
      </c>
      <c r="Y11" s="30">
        <v>0.82986111111111105</v>
      </c>
      <c r="Z11" s="14">
        <v>5</v>
      </c>
      <c r="AA11" s="26" t="s">
        <v>42</v>
      </c>
      <c r="AB11" s="26" t="s">
        <v>43</v>
      </c>
    </row>
    <row r="12" spans="1:29" x14ac:dyDescent="0.2">
      <c r="A12" s="27">
        <v>28</v>
      </c>
      <c r="B12" s="27" t="s">
        <v>76</v>
      </c>
      <c r="C12" s="27">
        <v>1</v>
      </c>
      <c r="D12" s="27" t="s">
        <v>54</v>
      </c>
      <c r="E12" s="27" t="s">
        <v>64</v>
      </c>
      <c r="F12" s="27" t="s">
        <v>77</v>
      </c>
      <c r="G12" s="27" t="s">
        <v>78</v>
      </c>
      <c r="H12" s="17" t="s">
        <v>79</v>
      </c>
      <c r="I12" s="27" t="s">
        <v>80</v>
      </c>
      <c r="J12" s="28" t="s">
        <v>81</v>
      </c>
      <c r="K12" s="29" t="s">
        <v>82</v>
      </c>
      <c r="L12" s="30">
        <v>0.5625</v>
      </c>
      <c r="M12" s="27">
        <v>7</v>
      </c>
      <c r="N12" s="27" t="s">
        <v>71</v>
      </c>
      <c r="O12" s="27" t="s">
        <v>72</v>
      </c>
      <c r="P12" s="27" t="s">
        <v>73</v>
      </c>
      <c r="Q12" s="27" t="s">
        <v>74</v>
      </c>
      <c r="R12" s="27" t="s">
        <v>75</v>
      </c>
      <c r="S12" s="27">
        <v>1</v>
      </c>
      <c r="T12" s="12">
        <f t="shared" si="0"/>
        <v>49</v>
      </c>
      <c r="U12" s="31">
        <v>43206</v>
      </c>
      <c r="V12" s="9"/>
      <c r="W12" s="9" t="s">
        <v>53</v>
      </c>
      <c r="X12" s="30">
        <v>0.5625</v>
      </c>
      <c r="Y12" s="30">
        <v>0.82986111111111105</v>
      </c>
      <c r="Z12" s="14">
        <v>5</v>
      </c>
      <c r="AA12" s="26" t="s">
        <v>42</v>
      </c>
      <c r="AB12" s="26" t="s">
        <v>44</v>
      </c>
    </row>
    <row r="13" spans="1:29" x14ac:dyDescent="0.2">
      <c r="A13" s="20">
        <v>34</v>
      </c>
      <c r="B13" s="20" t="s">
        <v>28</v>
      </c>
      <c r="C13" s="20">
        <v>2</v>
      </c>
      <c r="D13" s="20" t="s">
        <v>54</v>
      </c>
      <c r="E13" s="20" t="s">
        <v>64</v>
      </c>
      <c r="F13" s="20" t="s">
        <v>77</v>
      </c>
      <c r="G13" s="20" t="s">
        <v>78</v>
      </c>
      <c r="H13" s="17" t="s">
        <v>79</v>
      </c>
      <c r="I13" s="20" t="s">
        <v>80</v>
      </c>
      <c r="J13" s="21" t="s">
        <v>81</v>
      </c>
      <c r="K13" s="32" t="s">
        <v>82</v>
      </c>
      <c r="L13" s="22">
        <v>0.78819444444444398</v>
      </c>
      <c r="M13" s="20">
        <v>7</v>
      </c>
      <c r="N13" s="20" t="s">
        <v>71</v>
      </c>
      <c r="O13" s="20" t="s">
        <v>72</v>
      </c>
      <c r="P13" s="20" t="s">
        <v>73</v>
      </c>
      <c r="Q13" s="20" t="s">
        <v>74</v>
      </c>
      <c r="R13" s="20" t="s">
        <v>83</v>
      </c>
      <c r="S13" s="20">
        <v>1</v>
      </c>
      <c r="T13" s="12">
        <f t="shared" si="0"/>
        <v>28</v>
      </c>
      <c r="U13" s="24">
        <v>43207</v>
      </c>
      <c r="V13" s="9"/>
      <c r="W13" s="9" t="s">
        <v>53</v>
      </c>
      <c r="X13" s="22">
        <v>0.78819444444444398</v>
      </c>
      <c r="Y13" s="22">
        <v>0.92569444444444404</v>
      </c>
      <c r="Z13" s="14">
        <v>6</v>
      </c>
      <c r="AA13" s="15" t="s">
        <v>63</v>
      </c>
      <c r="AB13" s="26" t="s">
        <v>43</v>
      </c>
    </row>
    <row r="14" spans="1:29" x14ac:dyDescent="0.2">
      <c r="A14" s="20">
        <v>34</v>
      </c>
      <c r="B14" s="20" t="s">
        <v>28</v>
      </c>
      <c r="C14" s="20">
        <v>2</v>
      </c>
      <c r="D14" s="20" t="s">
        <v>54</v>
      </c>
      <c r="E14" s="20" t="s">
        <v>64</v>
      </c>
      <c r="F14" s="20" t="s">
        <v>77</v>
      </c>
      <c r="G14" s="20" t="s">
        <v>78</v>
      </c>
      <c r="H14" s="17" t="s">
        <v>79</v>
      </c>
      <c r="I14" s="20" t="s">
        <v>80</v>
      </c>
      <c r="J14" s="21" t="s">
        <v>81</v>
      </c>
      <c r="K14" s="32" t="s">
        <v>82</v>
      </c>
      <c r="L14" s="22">
        <v>0.78819444444444398</v>
      </c>
      <c r="M14" s="20">
        <v>7</v>
      </c>
      <c r="N14" s="20" t="s">
        <v>71</v>
      </c>
      <c r="O14" s="20" t="s">
        <v>72</v>
      </c>
      <c r="P14" s="20" t="s">
        <v>73</v>
      </c>
      <c r="Q14" s="20" t="s">
        <v>74</v>
      </c>
      <c r="R14" s="20" t="s">
        <v>83</v>
      </c>
      <c r="S14" s="20">
        <v>1</v>
      </c>
      <c r="T14" s="12">
        <f t="shared" si="0"/>
        <v>28</v>
      </c>
      <c r="U14" s="24">
        <v>43207</v>
      </c>
      <c r="V14" s="9"/>
      <c r="W14" s="9" t="s">
        <v>53</v>
      </c>
      <c r="X14" s="22">
        <v>0.78819444444444398</v>
      </c>
      <c r="Y14" s="22">
        <v>0.92569444444444404</v>
      </c>
      <c r="Z14" s="14">
        <v>6</v>
      </c>
      <c r="AA14" s="15" t="s">
        <v>63</v>
      </c>
      <c r="AB14" s="26" t="s">
        <v>44</v>
      </c>
    </row>
    <row r="15" spans="1:29" x14ac:dyDescent="0.2">
      <c r="A15" s="27">
        <v>41</v>
      </c>
      <c r="B15" s="27" t="s">
        <v>28</v>
      </c>
      <c r="C15" s="27">
        <v>1</v>
      </c>
      <c r="D15" s="27" t="s">
        <v>84</v>
      </c>
      <c r="E15" s="27" t="s">
        <v>85</v>
      </c>
      <c r="F15" s="27" t="s">
        <v>86</v>
      </c>
      <c r="G15" s="27" t="s">
        <v>87</v>
      </c>
      <c r="H15" s="17" t="s">
        <v>88</v>
      </c>
      <c r="I15" s="27" t="s">
        <v>89</v>
      </c>
      <c r="J15" s="33" t="s">
        <v>90</v>
      </c>
      <c r="K15" s="20" t="s">
        <v>91</v>
      </c>
      <c r="L15" s="30">
        <v>0.4375</v>
      </c>
      <c r="M15" s="27">
        <v>10</v>
      </c>
      <c r="N15" s="27" t="s">
        <v>92</v>
      </c>
      <c r="O15" s="27" t="s">
        <v>93</v>
      </c>
      <c r="P15" s="27" t="s">
        <v>94</v>
      </c>
      <c r="Q15" s="27" t="s">
        <v>95</v>
      </c>
      <c r="R15" s="27" t="s">
        <v>96</v>
      </c>
      <c r="S15" s="27">
        <v>2</v>
      </c>
      <c r="T15" s="12">
        <f t="shared" si="0"/>
        <v>50</v>
      </c>
      <c r="U15" s="31">
        <v>43211</v>
      </c>
      <c r="V15" s="9"/>
      <c r="W15" s="19" t="s">
        <v>28</v>
      </c>
      <c r="X15" s="30">
        <v>0.4375</v>
      </c>
      <c r="Y15" s="30">
        <v>0.63888888888888895</v>
      </c>
      <c r="Z15" s="14">
        <v>7</v>
      </c>
      <c r="AA15" s="15" t="s">
        <v>63</v>
      </c>
      <c r="AB15" s="26" t="s">
        <v>43</v>
      </c>
    </row>
    <row r="16" spans="1:29" x14ac:dyDescent="0.2">
      <c r="A16" s="27">
        <v>41</v>
      </c>
      <c r="B16" s="27" t="s">
        <v>28</v>
      </c>
      <c r="C16" s="27">
        <v>1</v>
      </c>
      <c r="D16" s="27" t="s">
        <v>84</v>
      </c>
      <c r="E16" s="27" t="s">
        <v>85</v>
      </c>
      <c r="F16" s="27" t="s">
        <v>86</v>
      </c>
      <c r="G16" s="27" t="s">
        <v>87</v>
      </c>
      <c r="H16" s="17" t="s">
        <v>88</v>
      </c>
      <c r="I16" s="27" t="s">
        <v>89</v>
      </c>
      <c r="J16" s="33" t="s">
        <v>90</v>
      </c>
      <c r="K16" s="34" t="s">
        <v>91</v>
      </c>
      <c r="L16" s="30">
        <v>0.4375</v>
      </c>
      <c r="M16" s="27">
        <v>10</v>
      </c>
      <c r="N16" s="27" t="s">
        <v>92</v>
      </c>
      <c r="O16" s="27" t="s">
        <v>93</v>
      </c>
      <c r="P16" s="27" t="s">
        <v>94</v>
      </c>
      <c r="Q16" s="27" t="s">
        <v>95</v>
      </c>
      <c r="R16" s="27" t="s">
        <v>96</v>
      </c>
      <c r="S16" s="27">
        <v>2</v>
      </c>
      <c r="T16" s="12">
        <f t="shared" si="0"/>
        <v>50</v>
      </c>
      <c r="U16" s="31">
        <v>43211</v>
      </c>
      <c r="V16" s="9"/>
      <c r="W16" s="9" t="s">
        <v>28</v>
      </c>
      <c r="X16" s="30">
        <v>0.4375</v>
      </c>
      <c r="Y16" s="30">
        <v>0.63888888888888895</v>
      </c>
      <c r="Z16" s="14">
        <v>7</v>
      </c>
      <c r="AA16" s="15" t="s">
        <v>63</v>
      </c>
      <c r="AB16" s="26" t="s">
        <v>44</v>
      </c>
    </row>
    <row r="17" spans="1:28" x14ac:dyDescent="0.2">
      <c r="A17" s="27">
        <v>45</v>
      </c>
      <c r="B17" s="27" t="s">
        <v>28</v>
      </c>
      <c r="C17" s="27">
        <v>2</v>
      </c>
      <c r="D17" s="27" t="s">
        <v>84</v>
      </c>
      <c r="E17" s="27" t="s">
        <v>85</v>
      </c>
      <c r="F17" s="27" t="s">
        <v>86</v>
      </c>
      <c r="G17" s="27" t="s">
        <v>87</v>
      </c>
      <c r="H17" s="17" t="s">
        <v>88</v>
      </c>
      <c r="I17" s="27" t="s">
        <v>89</v>
      </c>
      <c r="J17" s="33" t="s">
        <v>90</v>
      </c>
      <c r="K17" s="34" t="s">
        <v>91</v>
      </c>
      <c r="L17" s="30">
        <v>0.72916666666666696</v>
      </c>
      <c r="M17" s="27">
        <v>12</v>
      </c>
      <c r="N17" s="27" t="s">
        <v>92</v>
      </c>
      <c r="O17" s="27" t="s">
        <v>93</v>
      </c>
      <c r="P17" s="27" t="s">
        <v>94</v>
      </c>
      <c r="Q17" s="27" t="s">
        <v>95</v>
      </c>
      <c r="R17" s="27" t="s">
        <v>96</v>
      </c>
      <c r="S17" s="27">
        <v>2</v>
      </c>
      <c r="T17" s="12">
        <f t="shared" si="0"/>
        <v>24</v>
      </c>
      <c r="U17" s="31">
        <v>43211</v>
      </c>
      <c r="V17" s="9"/>
      <c r="W17" s="9" t="s">
        <v>28</v>
      </c>
      <c r="X17" s="30">
        <v>0.72916666666666696</v>
      </c>
      <c r="Y17" s="30">
        <v>0.79513888888888895</v>
      </c>
      <c r="Z17" s="14">
        <v>8</v>
      </c>
      <c r="AA17" s="15" t="s">
        <v>63</v>
      </c>
      <c r="AB17" s="26" t="s">
        <v>43</v>
      </c>
    </row>
    <row r="18" spans="1:28" x14ac:dyDescent="0.2">
      <c r="A18" s="27">
        <v>45</v>
      </c>
      <c r="B18" s="27" t="s">
        <v>28</v>
      </c>
      <c r="C18" s="27">
        <v>2</v>
      </c>
      <c r="D18" s="27" t="s">
        <v>84</v>
      </c>
      <c r="E18" s="27" t="s">
        <v>85</v>
      </c>
      <c r="F18" s="27" t="s">
        <v>86</v>
      </c>
      <c r="G18" s="27" t="s">
        <v>87</v>
      </c>
      <c r="H18" s="17" t="s">
        <v>88</v>
      </c>
      <c r="I18" s="27" t="s">
        <v>89</v>
      </c>
      <c r="J18" s="33" t="s">
        <v>90</v>
      </c>
      <c r="K18" s="34" t="s">
        <v>91</v>
      </c>
      <c r="L18" s="30">
        <v>0.72916666666666696</v>
      </c>
      <c r="M18" s="27">
        <v>12</v>
      </c>
      <c r="N18" s="27" t="s">
        <v>92</v>
      </c>
      <c r="O18" s="27" t="s">
        <v>93</v>
      </c>
      <c r="P18" s="27" t="s">
        <v>94</v>
      </c>
      <c r="Q18" s="27" t="s">
        <v>95</v>
      </c>
      <c r="R18" s="27" t="s">
        <v>96</v>
      </c>
      <c r="S18" s="27">
        <v>2</v>
      </c>
      <c r="T18" s="12">
        <f t="shared" si="0"/>
        <v>24</v>
      </c>
      <c r="U18" s="31">
        <v>43211</v>
      </c>
      <c r="V18" s="9"/>
      <c r="W18" s="9" t="s">
        <v>28</v>
      </c>
      <c r="X18" s="30">
        <v>0.72916666666666696</v>
      </c>
      <c r="Y18" s="30">
        <v>0.79513888888888895</v>
      </c>
      <c r="Z18" s="14">
        <v>8</v>
      </c>
      <c r="AA18" s="15" t="s">
        <v>63</v>
      </c>
      <c r="AB18" s="26" t="s">
        <v>44</v>
      </c>
    </row>
    <row r="19" spans="1:28" x14ac:dyDescent="0.2">
      <c r="A19" s="27">
        <v>57</v>
      </c>
      <c r="B19" s="27" t="s">
        <v>76</v>
      </c>
      <c r="C19" s="27">
        <v>1</v>
      </c>
      <c r="D19" s="27" t="s">
        <v>84</v>
      </c>
      <c r="E19" s="27" t="s">
        <v>85</v>
      </c>
      <c r="F19" s="27" t="s">
        <v>86</v>
      </c>
      <c r="G19" s="27" t="s">
        <v>87</v>
      </c>
      <c r="H19" s="17" t="s">
        <v>88</v>
      </c>
      <c r="I19" s="27" t="s">
        <v>89</v>
      </c>
      <c r="J19" s="33" t="s">
        <v>90</v>
      </c>
      <c r="K19" s="34" t="s">
        <v>91</v>
      </c>
      <c r="L19" s="30">
        <v>0.4375</v>
      </c>
      <c r="M19" s="27">
        <v>10</v>
      </c>
      <c r="N19" s="27" t="s">
        <v>92</v>
      </c>
      <c r="O19" s="27" t="s">
        <v>93</v>
      </c>
      <c r="P19" s="27" t="s">
        <v>94</v>
      </c>
      <c r="Q19" s="27" t="s">
        <v>95</v>
      </c>
      <c r="R19" s="27" t="s">
        <v>97</v>
      </c>
      <c r="S19" s="27">
        <v>2</v>
      </c>
      <c r="T19" s="12">
        <f t="shared" si="0"/>
        <v>10</v>
      </c>
      <c r="U19" s="31">
        <v>43212</v>
      </c>
      <c r="V19" s="9"/>
      <c r="W19" s="9" t="s">
        <v>28</v>
      </c>
      <c r="X19" s="30">
        <v>0.4375</v>
      </c>
      <c r="Y19" s="30">
        <v>0.45694444444444399</v>
      </c>
      <c r="Z19" s="14">
        <v>9</v>
      </c>
      <c r="AA19" s="15" t="s">
        <v>42</v>
      </c>
      <c r="AB19" s="26" t="s">
        <v>43</v>
      </c>
    </row>
    <row r="20" spans="1:28" x14ac:dyDescent="0.2">
      <c r="A20" s="27">
        <v>57</v>
      </c>
      <c r="B20" s="27" t="s">
        <v>76</v>
      </c>
      <c r="C20" s="27">
        <v>1</v>
      </c>
      <c r="D20" s="27" t="s">
        <v>84</v>
      </c>
      <c r="E20" s="27" t="s">
        <v>85</v>
      </c>
      <c r="F20" s="27" t="s">
        <v>86</v>
      </c>
      <c r="G20" s="27" t="s">
        <v>87</v>
      </c>
      <c r="H20" s="17" t="s">
        <v>88</v>
      </c>
      <c r="I20" s="27" t="s">
        <v>89</v>
      </c>
      <c r="J20" s="33" t="s">
        <v>90</v>
      </c>
      <c r="K20" s="34" t="s">
        <v>91</v>
      </c>
      <c r="L20" s="30">
        <v>0.4375</v>
      </c>
      <c r="M20" s="27">
        <v>10</v>
      </c>
      <c r="N20" s="27" t="s">
        <v>92</v>
      </c>
      <c r="O20" s="27" t="s">
        <v>93</v>
      </c>
      <c r="P20" s="27" t="s">
        <v>94</v>
      </c>
      <c r="Q20" s="27" t="s">
        <v>95</v>
      </c>
      <c r="R20" s="27" t="s">
        <v>97</v>
      </c>
      <c r="S20" s="27">
        <v>2</v>
      </c>
      <c r="T20" s="12">
        <f t="shared" si="0"/>
        <v>10</v>
      </c>
      <c r="U20" s="31">
        <v>43212</v>
      </c>
      <c r="V20" s="9"/>
      <c r="W20" s="9" t="s">
        <v>28</v>
      </c>
      <c r="X20" s="30">
        <v>0.4375</v>
      </c>
      <c r="Y20" s="30">
        <v>0.45694444444444399</v>
      </c>
      <c r="Z20" s="14">
        <v>9</v>
      </c>
      <c r="AA20" s="15" t="s">
        <v>42</v>
      </c>
      <c r="AB20" s="26" t="s">
        <v>44</v>
      </c>
    </row>
    <row r="21" spans="1:28" x14ac:dyDescent="0.2">
      <c r="A21" s="20">
        <v>59</v>
      </c>
      <c r="B21" s="20" t="s">
        <v>53</v>
      </c>
      <c r="C21" s="20">
        <v>2</v>
      </c>
      <c r="D21" s="20" t="s">
        <v>84</v>
      </c>
      <c r="E21" s="20" t="s">
        <v>85</v>
      </c>
      <c r="F21" s="20" t="s">
        <v>86</v>
      </c>
      <c r="G21" s="20" t="s">
        <v>87</v>
      </c>
      <c r="H21" s="17" t="s">
        <v>88</v>
      </c>
      <c r="I21" s="20" t="s">
        <v>89</v>
      </c>
      <c r="J21" s="33" t="s">
        <v>90</v>
      </c>
      <c r="K21" s="34" t="s">
        <v>91</v>
      </c>
      <c r="L21" s="22">
        <v>0.72916666666666696</v>
      </c>
      <c r="M21" s="20">
        <v>12</v>
      </c>
      <c r="N21" s="20" t="s">
        <v>92</v>
      </c>
      <c r="O21" s="20" t="s">
        <v>93</v>
      </c>
      <c r="P21" s="20" t="s">
        <v>94</v>
      </c>
      <c r="Q21" s="20" t="s">
        <v>95</v>
      </c>
      <c r="R21" s="20" t="s">
        <v>97</v>
      </c>
      <c r="S21" s="20">
        <v>2</v>
      </c>
      <c r="T21" s="12">
        <f t="shared" si="0"/>
        <v>12</v>
      </c>
      <c r="U21" s="24">
        <v>43212</v>
      </c>
      <c r="V21" s="9"/>
      <c r="W21" s="9" t="s">
        <v>28</v>
      </c>
      <c r="X21" s="22">
        <v>0.72916666666666696</v>
      </c>
      <c r="Y21" s="22">
        <v>0.77083333333333304</v>
      </c>
      <c r="Z21" s="14">
        <v>10</v>
      </c>
      <c r="AA21" s="15" t="s">
        <v>63</v>
      </c>
      <c r="AB21" s="26" t="s">
        <v>43</v>
      </c>
    </row>
    <row r="22" spans="1:28" x14ac:dyDescent="0.2">
      <c r="A22" s="20">
        <v>59</v>
      </c>
      <c r="B22" s="20" t="s">
        <v>53</v>
      </c>
      <c r="C22" s="20">
        <v>2</v>
      </c>
      <c r="D22" s="20" t="s">
        <v>84</v>
      </c>
      <c r="E22" s="20" t="s">
        <v>85</v>
      </c>
      <c r="F22" s="20" t="s">
        <v>86</v>
      </c>
      <c r="G22" s="20" t="s">
        <v>87</v>
      </c>
      <c r="H22" s="17" t="s">
        <v>88</v>
      </c>
      <c r="I22" s="20" t="s">
        <v>89</v>
      </c>
      <c r="J22" s="33" t="s">
        <v>90</v>
      </c>
      <c r="K22" s="34" t="s">
        <v>91</v>
      </c>
      <c r="L22" s="22">
        <v>0.72916666666666696</v>
      </c>
      <c r="M22" s="20">
        <v>12</v>
      </c>
      <c r="N22" s="20" t="s">
        <v>92</v>
      </c>
      <c r="O22" s="20" t="s">
        <v>93</v>
      </c>
      <c r="P22" s="20" t="s">
        <v>94</v>
      </c>
      <c r="Q22" s="20" t="s">
        <v>95</v>
      </c>
      <c r="R22" s="20" t="s">
        <v>97</v>
      </c>
      <c r="S22" s="20">
        <v>2</v>
      </c>
      <c r="T22" s="12">
        <f t="shared" si="0"/>
        <v>12</v>
      </c>
      <c r="U22" s="24">
        <v>43212</v>
      </c>
      <c r="V22" s="9"/>
      <c r="W22" s="9" t="s">
        <v>28</v>
      </c>
      <c r="X22" s="22">
        <v>0.72916666666666696</v>
      </c>
      <c r="Y22" s="22">
        <v>0.77083333333333304</v>
      </c>
      <c r="Z22" s="14">
        <v>10</v>
      </c>
      <c r="AA22" s="15" t="s">
        <v>63</v>
      </c>
      <c r="AB22" s="26" t="s">
        <v>44</v>
      </c>
    </row>
    <row r="23" spans="1:28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20" t="s">
        <v>92</v>
      </c>
      <c r="O23" s="20" t="s">
        <v>93</v>
      </c>
      <c r="P23" s="20" t="s">
        <v>94</v>
      </c>
      <c r="Q23" s="34" t="s">
        <v>98</v>
      </c>
      <c r="R23" s="20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5" spans="1:28" x14ac:dyDescent="0.2">
      <c r="R25" s="35"/>
    </row>
    <row r="28" spans="1:28" x14ac:dyDescent="0.2">
      <c r="A28" s="71" t="s">
        <v>99</v>
      </c>
      <c r="B28" s="71"/>
      <c r="C28" s="71"/>
      <c r="D28" s="71"/>
      <c r="E28" s="71"/>
      <c r="F28" s="71"/>
      <c r="G28" s="71"/>
      <c r="H28" s="71"/>
      <c r="J28" s="73" t="s">
        <v>100</v>
      </c>
      <c r="K28" s="73"/>
      <c r="M28" s="75" t="s">
        <v>101</v>
      </c>
      <c r="N28" s="75"/>
      <c r="O28" s="75"/>
    </row>
    <row r="29" spans="1:28" x14ac:dyDescent="0.2">
      <c r="A29" s="72"/>
      <c r="B29" s="72"/>
      <c r="C29" s="72"/>
      <c r="D29" s="72"/>
      <c r="E29" s="72"/>
      <c r="F29" s="72"/>
      <c r="G29" s="72"/>
      <c r="H29" s="72"/>
      <c r="J29" s="74"/>
      <c r="K29" s="74"/>
      <c r="M29" s="76"/>
      <c r="N29" s="76"/>
      <c r="O29" s="76"/>
      <c r="P29" s="36"/>
      <c r="Q29" s="35"/>
      <c r="W29" s="2" t="s">
        <v>20</v>
      </c>
      <c r="X29" s="5" t="s">
        <v>23</v>
      </c>
      <c r="Y29" s="5" t="s">
        <v>24</v>
      </c>
    </row>
    <row r="30" spans="1:28" x14ac:dyDescent="0.2">
      <c r="A30" s="37" t="s">
        <v>0</v>
      </c>
      <c r="B30" s="37" t="s">
        <v>1</v>
      </c>
      <c r="C30" s="37" t="s">
        <v>2</v>
      </c>
      <c r="D30" s="38" t="s">
        <v>3</v>
      </c>
      <c r="E30" s="38" t="s">
        <v>4</v>
      </c>
      <c r="F30" s="38" t="s">
        <v>5</v>
      </c>
      <c r="G30" s="38" t="s">
        <v>11</v>
      </c>
      <c r="H30" s="38" t="s">
        <v>12</v>
      </c>
      <c r="J30" s="39" t="s">
        <v>6</v>
      </c>
      <c r="K30" s="39" t="s">
        <v>7</v>
      </c>
      <c r="M30" s="40" t="s">
        <v>8</v>
      </c>
      <c r="N30" s="40" t="s">
        <v>9</v>
      </c>
      <c r="O30" s="40" t="s">
        <v>10</v>
      </c>
      <c r="S30" s="4" t="s">
        <v>18</v>
      </c>
      <c r="T30" s="4" t="s">
        <v>19</v>
      </c>
      <c r="W30" s="13">
        <v>43194</v>
      </c>
      <c r="X30" s="10">
        <v>0.4375</v>
      </c>
      <c r="Y30" s="10">
        <v>0.52083333333333304</v>
      </c>
    </row>
    <row r="31" spans="1:28" x14ac:dyDescent="0.2">
      <c r="A31" s="41">
        <v>10</v>
      </c>
      <c r="B31" s="41" t="s">
        <v>28</v>
      </c>
      <c r="C31" s="41">
        <v>1</v>
      </c>
      <c r="D31" s="41" t="s">
        <v>29</v>
      </c>
      <c r="E31" s="41" t="s">
        <v>30</v>
      </c>
      <c r="F31" s="41" t="s">
        <v>31</v>
      </c>
      <c r="G31" s="42">
        <v>0.4375</v>
      </c>
      <c r="H31" s="41">
        <v>3</v>
      </c>
      <c r="J31" s="43" t="s">
        <v>32</v>
      </c>
      <c r="K31" s="44" t="s">
        <v>33</v>
      </c>
      <c r="M31" s="20" t="s">
        <v>34</v>
      </c>
      <c r="N31" s="21" t="s">
        <v>102</v>
      </c>
      <c r="O31" s="45" t="s">
        <v>36</v>
      </c>
      <c r="S31" s="7">
        <v>1</v>
      </c>
      <c r="T31" s="12">
        <f>M2 * ROUNDUP(( (Y2-INT(Y2))*24 - (X2-INT(X2)) * 24),0)</f>
        <v>6</v>
      </c>
      <c r="W31" s="13">
        <v>43196</v>
      </c>
      <c r="X31" s="10">
        <v>0.59722222222222199</v>
      </c>
      <c r="Y31" s="10">
        <v>0.83333333333333304</v>
      </c>
    </row>
    <row r="32" spans="1:28" x14ac:dyDescent="0.2">
      <c r="A32" s="41">
        <v>11</v>
      </c>
      <c r="B32" s="41" t="s">
        <v>28</v>
      </c>
      <c r="C32" s="41">
        <v>2</v>
      </c>
      <c r="D32" s="41" t="s">
        <v>29</v>
      </c>
      <c r="E32" s="41" t="s">
        <v>30</v>
      </c>
      <c r="F32" s="41" t="s">
        <v>45</v>
      </c>
      <c r="G32" s="42">
        <v>0.59722222222222199</v>
      </c>
      <c r="H32" s="41">
        <v>3</v>
      </c>
      <c r="J32" s="43" t="s">
        <v>46</v>
      </c>
      <c r="K32" s="44" t="s">
        <v>47</v>
      </c>
      <c r="M32" s="20" t="s">
        <v>48</v>
      </c>
      <c r="N32" s="21" t="s">
        <v>103</v>
      </c>
      <c r="O32" s="20" t="s">
        <v>50</v>
      </c>
      <c r="S32" s="7">
        <v>1</v>
      </c>
      <c r="T32" s="12">
        <f>M4 * ROUNDUP(( (Y4-INT(Y4))*24 - (X4-INT(X4)) * 24),0)</f>
        <v>18</v>
      </c>
      <c r="W32" s="24">
        <v>43197</v>
      </c>
      <c r="X32" s="22">
        <v>0.3125</v>
      </c>
      <c r="Y32" s="22">
        <v>0.36111111111111099</v>
      </c>
    </row>
    <row r="33" spans="1:25" x14ac:dyDescent="0.2">
      <c r="A33" s="41">
        <v>18</v>
      </c>
      <c r="B33" s="41" t="s">
        <v>53</v>
      </c>
      <c r="C33" s="41">
        <v>1</v>
      </c>
      <c r="D33" s="41" t="s">
        <v>54</v>
      </c>
      <c r="E33" s="41" t="s">
        <v>55</v>
      </c>
      <c r="F33" s="41" t="s">
        <v>56</v>
      </c>
      <c r="G33" s="42">
        <v>0.3125</v>
      </c>
      <c r="H33" s="41">
        <v>6</v>
      </c>
      <c r="J33" s="43" t="s">
        <v>57</v>
      </c>
      <c r="K33" s="44" t="s">
        <v>58</v>
      </c>
      <c r="M33" s="20" t="s">
        <v>59</v>
      </c>
      <c r="N33" s="21" t="s">
        <v>104</v>
      </c>
      <c r="O33" s="45" t="s">
        <v>61</v>
      </c>
      <c r="S33" s="20">
        <v>2</v>
      </c>
      <c r="T33" s="12">
        <f>M7 * ROUNDUP(( (Y7-INT(Y7))*24 - (X7-INT(X7)) * 24),0)</f>
        <v>12</v>
      </c>
      <c r="W33" s="24">
        <v>43197</v>
      </c>
      <c r="X33" s="22">
        <v>0.3125</v>
      </c>
      <c r="Y33" s="22">
        <v>0.33333333333333298</v>
      </c>
    </row>
    <row r="34" spans="1:25" x14ac:dyDescent="0.2">
      <c r="A34" s="41">
        <v>23</v>
      </c>
      <c r="B34" s="41" t="s">
        <v>53</v>
      </c>
      <c r="C34" s="41">
        <v>3</v>
      </c>
      <c r="D34" s="41" t="s">
        <v>54</v>
      </c>
      <c r="E34" s="41" t="s">
        <v>64</v>
      </c>
      <c r="F34" s="46" t="s">
        <v>65</v>
      </c>
      <c r="G34" s="42">
        <v>0.3125</v>
      </c>
      <c r="H34" s="41">
        <v>6</v>
      </c>
      <c r="J34" s="43" t="s">
        <v>66</v>
      </c>
      <c r="K34" s="44" t="s">
        <v>67</v>
      </c>
      <c r="M34" s="20" t="s">
        <v>68</v>
      </c>
      <c r="N34" s="21" t="s">
        <v>105</v>
      </c>
      <c r="O34" s="45" t="s">
        <v>70</v>
      </c>
      <c r="S34" s="20">
        <v>1</v>
      </c>
      <c r="T34" s="12">
        <f>M9 * ROUNDUP(( (Y9-INT(Y9))*24 - (X9-INT(X9)) * 24),0)</f>
        <v>6</v>
      </c>
      <c r="W34" s="31">
        <v>43206</v>
      </c>
      <c r="X34" s="30">
        <v>0.5625</v>
      </c>
      <c r="Y34" s="30">
        <v>0.82986111111111105</v>
      </c>
    </row>
    <row r="35" spans="1:25" x14ac:dyDescent="0.2">
      <c r="A35" s="41">
        <v>28</v>
      </c>
      <c r="B35" s="41" t="s">
        <v>76</v>
      </c>
      <c r="C35" s="41">
        <v>1</v>
      </c>
      <c r="D35" s="41" t="s">
        <v>54</v>
      </c>
      <c r="E35" s="41" t="s">
        <v>64</v>
      </c>
      <c r="F35" s="41" t="s">
        <v>77</v>
      </c>
      <c r="G35" s="42">
        <v>0.5625</v>
      </c>
      <c r="H35" s="41">
        <v>7</v>
      </c>
      <c r="J35" s="43" t="s">
        <v>78</v>
      </c>
      <c r="K35" s="44" t="s">
        <v>79</v>
      </c>
      <c r="M35" s="20" t="s">
        <v>80</v>
      </c>
      <c r="N35" s="21" t="s">
        <v>106</v>
      </c>
      <c r="O35" s="34" t="s">
        <v>82</v>
      </c>
      <c r="S35" s="27">
        <v>1</v>
      </c>
      <c r="T35" s="12">
        <f>M12 * ROUNDUP(( (Y12-INT(Y12))*24 - (X12-INT(X12)) * 24),0)</f>
        <v>49</v>
      </c>
      <c r="W35" s="24">
        <v>43207</v>
      </c>
      <c r="X35" s="22">
        <v>0.78819444444444398</v>
      </c>
      <c r="Y35" s="22">
        <v>0.92569444444444404</v>
      </c>
    </row>
    <row r="36" spans="1:25" x14ac:dyDescent="0.2">
      <c r="A36" s="41">
        <v>34</v>
      </c>
      <c r="B36" s="41" t="s">
        <v>28</v>
      </c>
      <c r="C36" s="41">
        <v>2</v>
      </c>
      <c r="D36" s="41" t="s">
        <v>54</v>
      </c>
      <c r="E36" s="41" t="s">
        <v>64</v>
      </c>
      <c r="F36" s="41" t="s">
        <v>77</v>
      </c>
      <c r="G36" s="42">
        <v>0.78819444444444398</v>
      </c>
      <c r="H36" s="41">
        <v>7</v>
      </c>
      <c r="J36" s="43" t="s">
        <v>87</v>
      </c>
      <c r="K36" s="44" t="s">
        <v>88</v>
      </c>
      <c r="M36" s="20" t="s">
        <v>89</v>
      </c>
      <c r="N36" s="33" t="s">
        <v>107</v>
      </c>
      <c r="O36" s="34" t="s">
        <v>91</v>
      </c>
      <c r="S36" s="20">
        <v>1</v>
      </c>
      <c r="T36" s="12">
        <f>M14 * ROUNDUP(( (Y14-INT(Y14))*24 - (X14-INT(X14)) * 24),0)</f>
        <v>28</v>
      </c>
      <c r="W36" s="31">
        <v>43211</v>
      </c>
      <c r="X36" s="30">
        <v>0.4375</v>
      </c>
      <c r="Y36" s="30">
        <v>0.63888888888888895</v>
      </c>
    </row>
    <row r="37" spans="1:25" x14ac:dyDescent="0.2">
      <c r="A37" s="41">
        <v>41</v>
      </c>
      <c r="B37" s="41" t="s">
        <v>28</v>
      </c>
      <c r="C37" s="41">
        <v>1</v>
      </c>
      <c r="D37" s="41" t="s">
        <v>84</v>
      </c>
      <c r="E37" s="41" t="s">
        <v>85</v>
      </c>
      <c r="F37" s="41" t="s">
        <v>86</v>
      </c>
      <c r="G37" s="42">
        <v>0.4375</v>
      </c>
      <c r="H37" s="41">
        <v>10</v>
      </c>
      <c r="S37" s="27">
        <v>2</v>
      </c>
      <c r="T37" s="12">
        <f>M15 * ROUNDUP(( (Y15-INT(Y15))*24 - (X15-INT(X15)) * 24),0)</f>
        <v>50</v>
      </c>
      <c r="W37" s="31">
        <v>43211</v>
      </c>
      <c r="X37" s="30">
        <v>0.72916666666666696</v>
      </c>
      <c r="Y37" s="30">
        <v>0.79513888888888895</v>
      </c>
    </row>
    <row r="38" spans="1:25" x14ac:dyDescent="0.2">
      <c r="A38" s="41">
        <v>45</v>
      </c>
      <c r="B38" s="41" t="s">
        <v>28</v>
      </c>
      <c r="C38" s="41">
        <v>2</v>
      </c>
      <c r="D38" s="41" t="s">
        <v>84</v>
      </c>
      <c r="E38" s="41" t="s">
        <v>85</v>
      </c>
      <c r="F38" s="41" t="s">
        <v>86</v>
      </c>
      <c r="G38" s="42">
        <v>0.72916666666666696</v>
      </c>
      <c r="H38" s="41">
        <v>12</v>
      </c>
      <c r="S38" s="27">
        <v>2</v>
      </c>
      <c r="T38" s="12">
        <f>M18 * ROUNDUP(( (Y18-INT(Y18))*24 - (X18-INT(X18)) * 24),0)</f>
        <v>24</v>
      </c>
      <c r="W38" s="31">
        <v>43212</v>
      </c>
      <c r="X38" s="30">
        <v>0.4375</v>
      </c>
      <c r="Y38" s="30">
        <v>0.45694444444444399</v>
      </c>
    </row>
    <row r="39" spans="1:25" x14ac:dyDescent="0.2">
      <c r="A39" s="41">
        <v>57</v>
      </c>
      <c r="B39" s="41" t="s">
        <v>76</v>
      </c>
      <c r="C39" s="41">
        <v>1</v>
      </c>
      <c r="D39" s="41" t="s">
        <v>84</v>
      </c>
      <c r="E39" s="41" t="s">
        <v>85</v>
      </c>
      <c r="F39" s="41" t="s">
        <v>86</v>
      </c>
      <c r="G39" s="42">
        <v>0.4375</v>
      </c>
      <c r="H39" s="41">
        <v>10</v>
      </c>
      <c r="L39" s="47"/>
      <c r="M39" s="47"/>
      <c r="N39" s="47"/>
      <c r="O39" s="47"/>
      <c r="P39" s="47"/>
      <c r="S39" s="27">
        <v>2</v>
      </c>
      <c r="T39" s="12">
        <f>M19 * ROUNDUP(( (Y19-INT(Y19))*24 - (X19-INT(X19)) * 24),0)</f>
        <v>10</v>
      </c>
      <c r="W39" s="24">
        <v>43212</v>
      </c>
      <c r="X39" s="22">
        <v>0.72916666666666696</v>
      </c>
      <c r="Y39" s="22">
        <v>0.77083333333333304</v>
      </c>
    </row>
    <row r="40" spans="1:25" x14ac:dyDescent="0.2">
      <c r="A40" s="41">
        <v>59</v>
      </c>
      <c r="B40" s="41" t="s">
        <v>53</v>
      </c>
      <c r="C40" s="41">
        <v>2</v>
      </c>
      <c r="D40" s="41" t="s">
        <v>84</v>
      </c>
      <c r="E40" s="41" t="s">
        <v>85</v>
      </c>
      <c r="F40" s="41" t="s">
        <v>86</v>
      </c>
      <c r="G40" s="48">
        <v>0.72916666666666696</v>
      </c>
      <c r="H40" s="49">
        <v>12</v>
      </c>
      <c r="L40" s="47"/>
      <c r="M40" s="47"/>
      <c r="N40" s="47"/>
      <c r="O40" s="47"/>
      <c r="P40" s="47"/>
      <c r="S40" s="20">
        <v>2</v>
      </c>
      <c r="T40" s="12">
        <f>M22 * ROUNDUP(( (Y22-INT(Y22))*24 - (X22-INT(X22)) * 24),0)</f>
        <v>12</v>
      </c>
    </row>
    <row r="41" spans="1:25" x14ac:dyDescent="0.2">
      <c r="G41" s="50"/>
      <c r="H41" s="51"/>
      <c r="I41" s="47"/>
      <c r="L41" s="47"/>
      <c r="M41" s="52"/>
      <c r="N41" s="53"/>
      <c r="O41" s="54"/>
      <c r="P41" s="47"/>
    </row>
    <row r="42" spans="1:25" x14ac:dyDescent="0.2">
      <c r="G42" s="55"/>
      <c r="H42" s="55"/>
      <c r="I42" s="54"/>
      <c r="J42" s="56"/>
      <c r="K42" s="55"/>
      <c r="L42" s="47"/>
      <c r="M42" s="54"/>
      <c r="N42" s="57"/>
      <c r="O42" s="58"/>
      <c r="P42" s="47"/>
    </row>
    <row r="43" spans="1:25" x14ac:dyDescent="0.2">
      <c r="G43" s="59"/>
      <c r="H43" s="54"/>
      <c r="I43" s="54"/>
      <c r="J43" s="56"/>
      <c r="K43" s="55"/>
      <c r="L43" s="47"/>
      <c r="M43" s="55"/>
      <c r="N43" s="55"/>
      <c r="O43" s="55"/>
      <c r="P43" s="47"/>
    </row>
    <row r="44" spans="1:25" x14ac:dyDescent="0.2">
      <c r="G44" s="55"/>
      <c r="H44" s="55"/>
      <c r="I44" s="54"/>
      <c r="J44" s="56"/>
      <c r="K44" s="55"/>
      <c r="L44" s="47"/>
      <c r="M44" s="55"/>
      <c r="N44" s="55"/>
      <c r="O44" s="55"/>
      <c r="P44" s="47"/>
    </row>
    <row r="45" spans="1:25" x14ac:dyDescent="0.2">
      <c r="G45" s="59"/>
      <c r="H45" s="54"/>
      <c r="I45" s="54"/>
      <c r="J45" s="56"/>
      <c r="K45" s="55"/>
      <c r="L45" s="47"/>
      <c r="M45" s="54"/>
      <c r="N45" s="57"/>
      <c r="O45" s="58"/>
      <c r="P45" s="91"/>
    </row>
    <row r="46" spans="1:25" x14ac:dyDescent="0.2">
      <c r="G46" s="55"/>
      <c r="H46" s="79" t="s">
        <v>108</v>
      </c>
      <c r="I46" s="79"/>
      <c r="J46" s="79"/>
      <c r="K46" s="79"/>
      <c r="L46" s="47"/>
      <c r="M46" s="54"/>
      <c r="N46" s="70" t="s">
        <v>109</v>
      </c>
      <c r="O46" s="70"/>
      <c r="P46" s="93"/>
      <c r="Q46" s="94"/>
    </row>
    <row r="47" spans="1:25" x14ac:dyDescent="0.2">
      <c r="A47" s="77" t="s">
        <v>110</v>
      </c>
      <c r="B47" s="77"/>
      <c r="C47" s="77"/>
      <c r="D47" s="77"/>
      <c r="G47" s="59"/>
      <c r="H47" s="79"/>
      <c r="I47" s="79"/>
      <c r="J47" s="79"/>
      <c r="K47" s="79"/>
      <c r="L47" s="47"/>
      <c r="M47" s="54"/>
      <c r="N47" s="70"/>
      <c r="O47" s="70"/>
      <c r="P47" s="95"/>
      <c r="Q47" s="96"/>
    </row>
    <row r="48" spans="1:25" x14ac:dyDescent="0.2">
      <c r="A48" s="78"/>
      <c r="B48" s="78"/>
      <c r="C48" s="78"/>
      <c r="D48" s="78"/>
      <c r="G48" s="55"/>
      <c r="H48" s="80" t="s">
        <v>25</v>
      </c>
      <c r="I48" s="81" t="s">
        <v>26</v>
      </c>
      <c r="J48" s="82" t="s">
        <v>27</v>
      </c>
      <c r="K48" s="83" t="s">
        <v>0</v>
      </c>
      <c r="M48" s="54"/>
      <c r="N48" s="69" t="s">
        <v>17</v>
      </c>
      <c r="O48" s="69" t="s">
        <v>22</v>
      </c>
      <c r="P48" s="92"/>
    </row>
    <row r="49" spans="1:21" x14ac:dyDescent="0.2">
      <c r="A49" s="60" t="s">
        <v>13</v>
      </c>
      <c r="B49" s="60" t="s">
        <v>14</v>
      </c>
      <c r="C49" s="60" t="s">
        <v>15</v>
      </c>
      <c r="D49" s="60" t="s">
        <v>16</v>
      </c>
      <c r="G49" s="59"/>
      <c r="H49" s="84">
        <v>1</v>
      </c>
      <c r="I49" s="85" t="s">
        <v>42</v>
      </c>
      <c r="J49" s="86" t="s">
        <v>43</v>
      </c>
      <c r="K49" s="87">
        <v>10</v>
      </c>
      <c r="M49" s="54"/>
      <c r="N49" s="61" t="s">
        <v>41</v>
      </c>
      <c r="O49" s="62" t="s">
        <v>28</v>
      </c>
      <c r="P49" s="47"/>
      <c r="R49" s="55"/>
      <c r="S49" s="55"/>
      <c r="T49" s="55"/>
      <c r="U49" s="55"/>
    </row>
    <row r="50" spans="1:21" x14ac:dyDescent="0.2">
      <c r="A50" s="63" t="s">
        <v>37</v>
      </c>
      <c r="B50" s="63" t="s">
        <v>38</v>
      </c>
      <c r="C50" s="64" t="s">
        <v>111</v>
      </c>
      <c r="D50" s="63" t="s">
        <v>40</v>
      </c>
      <c r="G50" s="55"/>
      <c r="H50" s="84">
        <v>1</v>
      </c>
      <c r="I50" s="85" t="s">
        <v>42</v>
      </c>
      <c r="J50" s="86" t="s">
        <v>44</v>
      </c>
      <c r="K50" s="87">
        <v>10</v>
      </c>
      <c r="M50" s="54"/>
      <c r="N50" s="61" t="s">
        <v>52</v>
      </c>
      <c r="O50" s="65" t="s">
        <v>53</v>
      </c>
      <c r="P50" s="47"/>
      <c r="R50" s="55"/>
      <c r="S50" s="54"/>
      <c r="T50" s="66"/>
      <c r="U50" s="55"/>
    </row>
    <row r="51" spans="1:21" x14ac:dyDescent="0.2">
      <c r="A51" s="63" t="s">
        <v>37</v>
      </c>
      <c r="B51" s="67" t="s">
        <v>38</v>
      </c>
      <c r="C51" s="64" t="s">
        <v>111</v>
      </c>
      <c r="D51" s="67" t="s">
        <v>51</v>
      </c>
      <c r="G51" s="59"/>
      <c r="H51" s="84">
        <v>2</v>
      </c>
      <c r="I51" s="85" t="s">
        <v>42</v>
      </c>
      <c r="J51" s="86" t="s">
        <v>43</v>
      </c>
      <c r="K51" s="87">
        <v>11</v>
      </c>
      <c r="M51" s="47"/>
      <c r="N51" s="61" t="s">
        <v>62</v>
      </c>
      <c r="O51" s="65" t="s">
        <v>53</v>
      </c>
      <c r="P51" s="47"/>
      <c r="R51" s="55"/>
      <c r="S51" s="55"/>
      <c r="T51" s="55"/>
      <c r="U51" s="55"/>
    </row>
    <row r="52" spans="1:21" x14ac:dyDescent="0.2">
      <c r="A52" s="63" t="s">
        <v>37</v>
      </c>
      <c r="B52" s="63" t="s">
        <v>38</v>
      </c>
      <c r="C52" s="64" t="s">
        <v>111</v>
      </c>
      <c r="D52" s="63" t="s">
        <v>40</v>
      </c>
      <c r="G52" s="47"/>
      <c r="H52" s="84">
        <v>2</v>
      </c>
      <c r="I52" s="85" t="s">
        <v>42</v>
      </c>
      <c r="J52" s="86" t="s">
        <v>44</v>
      </c>
      <c r="K52" s="87">
        <v>11</v>
      </c>
      <c r="M52" s="47"/>
      <c r="N52" s="61" t="s">
        <v>75</v>
      </c>
      <c r="O52" s="65" t="s">
        <v>53</v>
      </c>
      <c r="P52" s="47"/>
      <c r="R52" s="55"/>
      <c r="S52" s="55"/>
      <c r="T52" s="55"/>
      <c r="U52" s="55"/>
    </row>
    <row r="53" spans="1:21" x14ac:dyDescent="0.2">
      <c r="A53" s="63" t="s">
        <v>71</v>
      </c>
      <c r="B53" s="63" t="s">
        <v>72</v>
      </c>
      <c r="C53" s="60" t="s">
        <v>112</v>
      </c>
      <c r="D53" s="63" t="s">
        <v>74</v>
      </c>
      <c r="H53" s="84">
        <v>3</v>
      </c>
      <c r="I53" s="85" t="s">
        <v>63</v>
      </c>
      <c r="J53" s="86" t="s">
        <v>43</v>
      </c>
      <c r="K53" s="87">
        <v>18</v>
      </c>
      <c r="M53" s="47"/>
      <c r="N53" s="61" t="s">
        <v>83</v>
      </c>
      <c r="O53" s="65" t="s">
        <v>53</v>
      </c>
      <c r="P53" s="47"/>
    </row>
    <row r="54" spans="1:21" x14ac:dyDescent="0.2">
      <c r="A54" s="63" t="s">
        <v>71</v>
      </c>
      <c r="B54" s="63" t="s">
        <v>72</v>
      </c>
      <c r="C54" s="60" t="s">
        <v>112</v>
      </c>
      <c r="D54" s="63" t="s">
        <v>74</v>
      </c>
      <c r="H54" s="84">
        <v>3</v>
      </c>
      <c r="I54" s="85" t="s">
        <v>63</v>
      </c>
      <c r="J54" s="86" t="s">
        <v>44</v>
      </c>
      <c r="K54" s="87">
        <v>18</v>
      </c>
      <c r="N54" s="61" t="s">
        <v>96</v>
      </c>
      <c r="O54" s="62" t="s">
        <v>28</v>
      </c>
    </row>
    <row r="55" spans="1:21" x14ac:dyDescent="0.2">
      <c r="A55" s="63" t="s">
        <v>92</v>
      </c>
      <c r="B55" s="63" t="s">
        <v>93</v>
      </c>
      <c r="C55" s="60" t="s">
        <v>113</v>
      </c>
      <c r="D55" s="63" t="s">
        <v>95</v>
      </c>
      <c r="H55" s="84">
        <v>4</v>
      </c>
      <c r="I55" s="85" t="s">
        <v>42</v>
      </c>
      <c r="J55" s="86" t="s">
        <v>43</v>
      </c>
      <c r="K55" s="87">
        <v>23</v>
      </c>
      <c r="N55" s="61" t="s">
        <v>97</v>
      </c>
      <c r="O55" s="62" t="s">
        <v>28</v>
      </c>
    </row>
    <row r="56" spans="1:21" x14ac:dyDescent="0.2">
      <c r="A56" s="63" t="s">
        <v>92</v>
      </c>
      <c r="B56" s="63" t="s">
        <v>93</v>
      </c>
      <c r="C56" s="60" t="s">
        <v>113</v>
      </c>
      <c r="D56" s="63" t="s">
        <v>95</v>
      </c>
      <c r="H56" s="84">
        <v>4</v>
      </c>
      <c r="I56" s="85" t="s">
        <v>42</v>
      </c>
      <c r="J56" s="86" t="s">
        <v>44</v>
      </c>
      <c r="K56" s="87">
        <v>23</v>
      </c>
      <c r="N56" s="54"/>
      <c r="O56" s="68"/>
      <c r="P56" s="55"/>
    </row>
    <row r="57" spans="1:21" x14ac:dyDescent="0.2">
      <c r="A57" s="63" t="s">
        <v>92</v>
      </c>
      <c r="B57" s="63" t="s">
        <v>93</v>
      </c>
      <c r="C57" s="60" t="s">
        <v>113</v>
      </c>
      <c r="D57" s="67" t="s">
        <v>98</v>
      </c>
      <c r="H57" s="84">
        <v>5</v>
      </c>
      <c r="I57" s="85" t="s">
        <v>42</v>
      </c>
      <c r="J57" s="86" t="s">
        <v>43</v>
      </c>
      <c r="K57" s="87">
        <v>28</v>
      </c>
      <c r="N57" s="55"/>
      <c r="O57" s="68"/>
      <c r="P57" s="55"/>
    </row>
    <row r="58" spans="1:21" x14ac:dyDescent="0.2">
      <c r="H58" s="84">
        <v>5</v>
      </c>
      <c r="I58" s="85" t="s">
        <v>42</v>
      </c>
      <c r="J58" s="86" t="s">
        <v>44</v>
      </c>
      <c r="K58" s="87">
        <v>28</v>
      </c>
      <c r="N58" s="55"/>
      <c r="O58" s="68"/>
      <c r="P58" s="55"/>
    </row>
    <row r="59" spans="1:21" x14ac:dyDescent="0.2">
      <c r="H59" s="84">
        <v>6</v>
      </c>
      <c r="I59" s="85" t="s">
        <v>63</v>
      </c>
      <c r="J59" s="86" t="s">
        <v>43</v>
      </c>
      <c r="K59" s="87">
        <v>34</v>
      </c>
      <c r="N59" s="55"/>
      <c r="O59" s="68"/>
      <c r="P59" s="55"/>
    </row>
    <row r="60" spans="1:21" x14ac:dyDescent="0.2">
      <c r="H60" s="84">
        <v>6</v>
      </c>
      <c r="I60" s="85" t="s">
        <v>63</v>
      </c>
      <c r="J60" s="86" t="s">
        <v>44</v>
      </c>
      <c r="K60" s="87">
        <v>34</v>
      </c>
      <c r="N60" s="55"/>
      <c r="O60" s="68"/>
      <c r="P60" s="55"/>
    </row>
    <row r="61" spans="1:21" x14ac:dyDescent="0.2">
      <c r="H61" s="84">
        <v>7</v>
      </c>
      <c r="I61" s="85" t="s">
        <v>63</v>
      </c>
      <c r="J61" s="86" t="s">
        <v>43</v>
      </c>
      <c r="K61" s="87">
        <v>41</v>
      </c>
      <c r="N61" s="55"/>
      <c r="O61" s="68"/>
      <c r="P61" s="55"/>
    </row>
    <row r="62" spans="1:21" x14ac:dyDescent="0.2">
      <c r="H62" s="84">
        <v>7</v>
      </c>
      <c r="I62" s="85" t="s">
        <v>63</v>
      </c>
      <c r="J62" s="86" t="s">
        <v>44</v>
      </c>
      <c r="K62" s="87">
        <v>41</v>
      </c>
      <c r="N62" s="55"/>
      <c r="O62" s="68"/>
      <c r="P62" s="55"/>
    </row>
    <row r="63" spans="1:21" x14ac:dyDescent="0.2">
      <c r="H63" s="84">
        <v>8</v>
      </c>
      <c r="I63" s="85" t="s">
        <v>63</v>
      </c>
      <c r="J63" s="86" t="s">
        <v>43</v>
      </c>
      <c r="K63" s="87">
        <v>45</v>
      </c>
      <c r="N63" s="55"/>
      <c r="O63" s="68"/>
      <c r="P63" s="55"/>
    </row>
    <row r="64" spans="1:21" x14ac:dyDescent="0.2">
      <c r="H64" s="84">
        <v>8</v>
      </c>
      <c r="I64" s="85" t="s">
        <v>63</v>
      </c>
      <c r="J64" s="86" t="s">
        <v>44</v>
      </c>
      <c r="K64" s="87">
        <v>45</v>
      </c>
      <c r="N64" s="55"/>
      <c r="O64" s="68"/>
      <c r="P64" s="55"/>
    </row>
    <row r="65" spans="8:16" x14ac:dyDescent="0.2">
      <c r="H65" s="84">
        <v>9</v>
      </c>
      <c r="I65" s="85" t="s">
        <v>42</v>
      </c>
      <c r="J65" s="86" t="s">
        <v>43</v>
      </c>
      <c r="K65" s="87">
        <v>57</v>
      </c>
      <c r="N65" s="55"/>
      <c r="O65" s="68"/>
      <c r="P65" s="55"/>
    </row>
    <row r="66" spans="8:16" x14ac:dyDescent="0.2">
      <c r="H66" s="84">
        <v>9</v>
      </c>
      <c r="I66" s="85" t="s">
        <v>42</v>
      </c>
      <c r="J66" s="86" t="s">
        <v>44</v>
      </c>
      <c r="K66" s="87">
        <v>57</v>
      </c>
      <c r="N66" s="55"/>
      <c r="O66" s="55"/>
      <c r="P66" s="55"/>
    </row>
    <row r="67" spans="8:16" x14ac:dyDescent="0.2">
      <c r="H67" s="84">
        <v>10</v>
      </c>
      <c r="I67" s="85" t="s">
        <v>63</v>
      </c>
      <c r="J67" s="86" t="s">
        <v>43</v>
      </c>
      <c r="K67" s="87">
        <v>59</v>
      </c>
      <c r="N67" s="55"/>
      <c r="O67" s="68"/>
      <c r="P67" s="55"/>
    </row>
    <row r="68" spans="8:16" x14ac:dyDescent="0.2">
      <c r="H68" s="88">
        <v>10</v>
      </c>
      <c r="I68" s="89" t="s">
        <v>63</v>
      </c>
      <c r="J68" s="90" t="s">
        <v>44</v>
      </c>
      <c r="K68" s="87">
        <v>59</v>
      </c>
      <c r="N68" s="55"/>
      <c r="O68" s="68"/>
      <c r="P68" s="55"/>
    </row>
  </sheetData>
  <mergeCells count="6">
    <mergeCell ref="H46:K47"/>
    <mergeCell ref="N46:O47"/>
    <mergeCell ref="A28:H29"/>
    <mergeCell ref="J28:K29"/>
    <mergeCell ref="M28:O29"/>
    <mergeCell ref="A47:D48"/>
  </mergeCells>
  <hyperlinks>
    <hyperlink ref="J2" r:id="rId1"/>
    <hyperlink ref="J3" r:id="rId2"/>
    <hyperlink ref="J4" r:id="rId3"/>
    <hyperlink ref="J5" r:id="rId4"/>
    <hyperlink ref="J7" r:id="rId5"/>
    <hyperlink ref="J8" r:id="rId6"/>
    <hyperlink ref="J9" r:id="rId7"/>
    <hyperlink ref="J10" r:id="rId8"/>
    <hyperlink ref="J11" r:id="rId9"/>
    <hyperlink ref="J12" r:id="rId10"/>
    <hyperlink ref="J13" r:id="rId11"/>
    <hyperlink ref="J14" r:id="rId12"/>
    <hyperlink ref="J15" r:id="rId13"/>
    <hyperlink ref="J16" r:id="rId14"/>
    <hyperlink ref="J17" r:id="rId15"/>
    <hyperlink ref="J18" r:id="rId16"/>
    <hyperlink ref="J19" r:id="rId17"/>
    <hyperlink ref="J20" r:id="rId18"/>
    <hyperlink ref="J21" r:id="rId19"/>
    <hyperlink ref="J22" r:id="rId20"/>
    <hyperlink ref="N31" r:id="rId21" display="jc@mc"/>
    <hyperlink ref="N32" r:id="rId22" display="do@gmail"/>
    <hyperlink ref="N33" r:id="rId23" display="bcjr@gmail"/>
    <hyperlink ref="N34" r:id="rId24" display="ss@sbt"/>
    <hyperlink ref="N35" r:id="rId25" display="edmar1@hy"/>
    <hyperlink ref="N36" r:id="rId26" display="nunoag@shoppeld"/>
    <hyperlink ref="C50" r:id="rId27"/>
    <hyperlink ref="C51" r:id="rId28"/>
    <hyperlink ref="C52" r:id="rId29"/>
    <hyperlink ref="C53" r:id="rId30" display="rara@yahoo"/>
    <hyperlink ref="C54" r:id="rId31" display="rara@yahoo"/>
    <hyperlink ref="C55" r:id="rId32"/>
    <hyperlink ref="C56" r:id="rId33"/>
    <hyperlink ref="C57" r:id="rId34"/>
  </hyperlink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1025" width="8.5703125"/>
  </cols>
  <sheetData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</dc:creator>
  <dc:description/>
  <cp:lastModifiedBy>Leonardo Laia Arpini</cp:lastModifiedBy>
  <cp:revision>1</cp:revision>
  <dcterms:created xsi:type="dcterms:W3CDTF">2018-04-27T01:43:43Z</dcterms:created>
  <dcterms:modified xsi:type="dcterms:W3CDTF">2018-05-11T17:20:59Z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