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dmundmacbookpro/Personal/Edmund Profile /Portifolio/"/>
    </mc:Choice>
  </mc:AlternateContent>
  <xr:revisionPtr revIDLastSave="0" documentId="13_ncr:1_{CB52F4F8-CAEF-CD40-AE70-77BD8FA1F1E1}" xr6:coauthVersionLast="47" xr6:coauthVersionMax="47" xr10:uidLastSave="{00000000-0000-0000-0000-000000000000}"/>
  <bookViews>
    <workbookView xWindow="0" yWindow="500" windowWidth="23660" windowHeight="15240" xr2:uid="{45102CB3-276A-4B22-8A2B-5D6C17A19273}"/>
  </bookViews>
  <sheets>
    <sheet name="Calculato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17" i="1"/>
  <c r="D16" i="1"/>
  <c r="F8" i="1"/>
  <c r="F9" i="1"/>
  <c r="F10" i="1"/>
  <c r="F11" i="1"/>
  <c r="F7" i="1"/>
  <c r="E4" i="1" l="1"/>
  <c r="E13" i="1"/>
  <c r="F13" i="1" s="1" a="1"/>
  <c r="F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<sst xmlns="http://schemas.openxmlformats.org/spreadsheetml/2006/main" count="36" uniqueCount="24">
  <si>
    <t>Weekday</t>
  </si>
  <si>
    <t>Start Time</t>
  </si>
  <si>
    <t>End Time</t>
  </si>
  <si>
    <t>Monday</t>
  </si>
  <si>
    <t>Tuesday</t>
  </si>
  <si>
    <t>Wednesday</t>
  </si>
  <si>
    <t>Thursday</t>
  </si>
  <si>
    <t>Friday</t>
  </si>
  <si>
    <t>Lunch time</t>
  </si>
  <si>
    <t>Place</t>
  </si>
  <si>
    <t>Office</t>
  </si>
  <si>
    <t>WFH</t>
  </si>
  <si>
    <t>Friday End Time</t>
  </si>
  <si>
    <t>Hours</t>
  </si>
  <si>
    <t>Rule</t>
  </si>
  <si>
    <t>Work core time is between 9:30 to 17:00</t>
  </si>
  <si>
    <t>Work core time is between 9:30 to 15:00</t>
  </si>
  <si>
    <t>Monday - Thursday</t>
  </si>
  <si>
    <t>My  Work Hours</t>
  </si>
  <si>
    <t>Face</t>
  </si>
  <si>
    <t>WFH max time</t>
  </si>
  <si>
    <t>Weekly min total time</t>
  </si>
  <si>
    <t>This Week</t>
  </si>
  <si>
    <t>Weekly Working Hours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</si>
</sst>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164" fontId="9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/>
    <xf numFmtId="165" fontId="10" fillId="4" borderId="14" xfId="0" applyNumberFormat="1" applyFont="1" applyFill="1" applyBorder="1" applyAlignment="1">
      <alignment horizontal="center" vertical="center"/>
    </xf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7" fillId="2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10" borderId="19" xfId="0" applyFont="1" applyFill="1" applyBorder="1"/>
    <xf numFmtId="0" fontId="14" fillId="0" borderId="20" xfId="0" applyFont="1" applyBorder="1" applyAlignment="1">
      <alignment horizontal="center"/>
    </xf>
    <xf numFmtId="0" fontId="6" fillId="10" borderId="21" xfId="0" applyFont="1" applyFill="1" applyBorder="1"/>
    <xf numFmtId="164" fontId="9" fillId="0" borderId="22" xfId="0" applyNumberFormat="1" applyFont="1" applyBorder="1" applyAlignment="1">
      <alignment horizontal="center"/>
    </xf>
    <xf numFmtId="165" fontId="6" fillId="0" borderId="22" xfId="0" applyNumberFormat="1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4" fillId="6" borderId="24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right"/>
    </xf>
    <xf numFmtId="0" fontId="3" fillId="7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right"/>
    </xf>
    <xf numFmtId="165" fontId="3" fillId="7" borderId="23" xfId="0" applyNumberFormat="1" applyFont="1" applyFill="1" applyBorder="1" applyAlignment="1">
      <alignment horizontal="center"/>
    </xf>
    <xf numFmtId="0" fontId="1" fillId="11" borderId="24" xfId="0" applyFont="1" applyFill="1" applyBorder="1" applyAlignment="1">
      <alignment horizontal="center"/>
    </xf>
    <xf numFmtId="0" fontId="4" fillId="11" borderId="25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4" fillId="11" borderId="23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8" fillId="9" borderId="10" xfId="0" applyFont="1" applyFill="1" applyBorder="1" applyAlignment="1">
      <alignment horizontal="center"/>
    </xf>
    <xf numFmtId="165" fontId="12" fillId="0" borderId="14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5">
    <dxf>
      <font>
        <color theme="0"/>
      </font>
      <fill>
        <patternFill>
          <bgColor theme="7" tint="-0.499984740745262"/>
        </patternFill>
      </fill>
    </dxf>
    <dxf>
      <fill>
        <patternFill>
          <bgColor theme="3" tint="0.89996032593768116"/>
        </patternFill>
      </fill>
    </dxf>
    <dxf>
      <fill>
        <patternFill>
          <bgColor rgb="FFFCC8C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C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325034578146609E-2"/>
          <c:y val="0.19430555555555556"/>
          <c:w val="0.89857076994006457"/>
          <c:h val="0.57619823563721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Calculator!$F$6</c:f>
              <c:strCache>
                <c:ptCount val="1"/>
                <c:pt idx="0">
                  <c:v>Hours</c:v>
                </c:pt>
              </c:strCache>
            </c:strRef>
          </c:tx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Calculator!$C$7:$C$11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Calculator!$F$7:$F$11</c:f>
              <c:numCache>
                <c:formatCode>0.0</c:formatCode>
                <c:ptCount val="5"/>
                <c:pt idx="0">
                  <c:v>8.5</c:v>
                </c:pt>
                <c:pt idx="1">
                  <c:v>7</c:v>
                </c:pt>
                <c:pt idx="2">
                  <c:v>8.5</c:v>
                </c:pt>
                <c:pt idx="3">
                  <c:v>7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2-40A8-AC99-B6875682FB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320489312"/>
        <c:axId val="1320487392"/>
      </c:barChart>
      <c:catAx>
        <c:axId val="132048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87392"/>
        <c:crosses val="autoZero"/>
        <c:auto val="1"/>
        <c:lblAlgn val="ctr"/>
        <c:lblOffset val="100"/>
        <c:noMultiLvlLbl val="0"/>
      </c:catAx>
      <c:valAx>
        <c:axId val="132048739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32048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64516935383076"/>
          <c:y val="0.1110761154855643"/>
          <c:w val="0.57477315335583057"/>
          <c:h val="0.7100138953219082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543-449B-85F3-71B07384DDDD}"/>
              </c:ext>
            </c:extLst>
          </c:dPt>
          <c:dPt>
            <c:idx val="1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43-449B-85F3-71B07384DDDD}"/>
              </c:ext>
            </c:extLst>
          </c:dPt>
          <c:dLbls>
            <c:dLbl>
              <c:idx val="0"/>
              <c:layout>
                <c:manualLayout>
                  <c:x val="0.13008130081300814"/>
                  <c:y val="9.803921568627450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735740349529482"/>
                      <c:h val="0.244803921568627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3543-449B-85F3-71B07384DDDD}"/>
                </c:ext>
              </c:extLst>
            </c:dLbl>
            <c:dLbl>
              <c:idx val="1"/>
              <c:layout>
                <c:manualLayout>
                  <c:x val="-0.12195121951219512"/>
                  <c:y val="-3.921568627450982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43-449B-85F3-71B07384DD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Calculator!$C$16:$C$17</c:f>
              <c:strCache>
                <c:ptCount val="2"/>
                <c:pt idx="0">
                  <c:v>Office</c:v>
                </c:pt>
                <c:pt idx="1">
                  <c:v>WFH</c:v>
                </c:pt>
              </c:strCache>
            </c:strRef>
          </c:cat>
          <c:val>
            <c:numRef>
              <c:f>Calculator!$D$16:$D$17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3-449B-85F3-71B07384DD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/>
        </a:gs>
        <a:gs pos="53000">
          <a:schemeClr val="bg1">
            <a:lumMod val="85000"/>
          </a:schemeClr>
        </a:gs>
        <a:gs pos="100000">
          <a:schemeClr val="bg1"/>
        </a:gs>
        <a:gs pos="74000">
          <a:schemeClr val="bg1">
            <a:lumMod val="85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</xdr:colOff>
      <xdr:row>9</xdr:row>
      <xdr:rowOff>185418</xdr:rowOff>
    </xdr:from>
    <xdr:to>
      <xdr:col>10</xdr:col>
      <xdr:colOff>12700</xdr:colOff>
      <xdr:row>22</xdr:row>
      <xdr:rowOff>20782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82F654-BE8E-279C-0DE5-099E4E950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84667</xdr:colOff>
      <xdr:row>14</xdr:row>
      <xdr:rowOff>160866</xdr:rowOff>
    </xdr:from>
    <xdr:to>
      <xdr:col>6</xdr:col>
      <xdr:colOff>743373</xdr:colOff>
      <xdr:row>22</xdr:row>
      <xdr:rowOff>22861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AA71EC-F9B6-7C18-C1A1-26FDE85D8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4</v>
  </rv>
  <rv s="0">
    <v>1</v>
    <v>5</v>
  </rv>
  <rv s="0">
    <v>0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CE2B-D427-4292-B546-4FCA7C9635F2}">
  <dimension ref="B1:N23"/>
  <sheetViews>
    <sheetView showGridLines="0" tabSelected="1" zoomScale="90" zoomScaleNormal="90" workbookViewId="0">
      <selection activeCell="E7" sqref="E7"/>
    </sheetView>
  </sheetViews>
  <sheetFormatPr baseColWidth="10" defaultColWidth="8.83203125" defaultRowHeight="15" x14ac:dyDescent="0.2"/>
  <cols>
    <col min="1" max="1" width="2.6640625" customWidth="1"/>
    <col min="2" max="2" width="3.5" customWidth="1"/>
    <col min="3" max="4" width="14" customWidth="1"/>
    <col min="5" max="5" width="16.5" customWidth="1"/>
    <col min="6" max="6" width="11.1640625" customWidth="1"/>
    <col min="7" max="7" width="11.5" customWidth="1"/>
    <col min="8" max="8" width="2.83203125" customWidth="1"/>
    <col min="9" max="9" width="24" customWidth="1"/>
    <col min="10" max="10" width="11.6640625" customWidth="1"/>
    <col min="11" max="11" width="4.1640625" customWidth="1"/>
    <col min="12" max="12" width="20.5" customWidth="1"/>
  </cols>
  <sheetData>
    <row r="1" spans="2:14" ht="12.5" customHeight="1" thickBot="1" x14ac:dyDescent="0.25"/>
    <row r="2" spans="2:14" ht="16" thickBot="1" x14ac:dyDescent="0.25">
      <c r="B2" s="11"/>
      <c r="C2" s="20"/>
      <c r="D2" s="20"/>
      <c r="E2" s="20"/>
      <c r="F2" s="20"/>
      <c r="G2" s="20"/>
      <c r="H2" s="20"/>
      <c r="I2" s="20"/>
      <c r="J2" s="20"/>
      <c r="K2" s="12"/>
    </row>
    <row r="3" spans="2:14" ht="23" thickBot="1" x14ac:dyDescent="0.35">
      <c r="B3" s="13"/>
      <c r="C3" s="48" t="s">
        <v>23</v>
      </c>
      <c r="D3" s="49"/>
      <c r="E3" s="49"/>
      <c r="F3" s="49"/>
      <c r="G3" s="49"/>
      <c r="H3" s="49"/>
      <c r="I3" s="49"/>
      <c r="J3" s="50"/>
      <c r="K3" s="14"/>
    </row>
    <row r="4" spans="2:14" ht="23" thickBot="1" x14ac:dyDescent="0.35">
      <c r="B4" s="13"/>
      <c r="C4" s="44" t="s">
        <v>22</v>
      </c>
      <c r="D4" s="45" t="str">
        <f ca="1">"WK " &amp; WEEKNUM(TODAY())</f>
        <v>WK 16</v>
      </c>
      <c r="E4" s="53" t="str">
        <f>IF( OR(AND(G7="WFH", F7&gt;$J$9), AND(G8="WFH", F8&gt;$J$9), AND(G9="WFH", F9&gt;$J$9), AND(G10="WFH", F10&gt;$J$9), AND(G11="WFH", F11&gt;$J$9)),  "⚠️ Warning: Over WHF max time", "")</f>
        <v/>
      </c>
      <c r="F4" s="54"/>
      <c r="G4" s="54"/>
      <c r="H4" s="54"/>
      <c r="I4" s="54"/>
      <c r="J4" s="54"/>
      <c r="K4" s="14"/>
    </row>
    <row r="5" spans="2:14" ht="16" thickBot="1" x14ac:dyDescent="0.25">
      <c r="B5" s="13"/>
      <c r="K5" s="14"/>
    </row>
    <row r="6" spans="2:14" ht="16" x14ac:dyDescent="0.2">
      <c r="B6" s="13"/>
      <c r="C6" s="25" t="s">
        <v>0</v>
      </c>
      <c r="D6" s="26" t="s">
        <v>1</v>
      </c>
      <c r="E6" s="26" t="s">
        <v>2</v>
      </c>
      <c r="F6" s="26" t="s">
        <v>13</v>
      </c>
      <c r="G6" s="27" t="s">
        <v>9</v>
      </c>
      <c r="H6" s="6"/>
      <c r="I6" s="34"/>
      <c r="J6" s="35" t="s">
        <v>13</v>
      </c>
      <c r="K6" s="14"/>
    </row>
    <row r="7" spans="2:14" ht="16" x14ac:dyDescent="0.2">
      <c r="B7" s="13"/>
      <c r="C7" s="28" t="s">
        <v>3</v>
      </c>
      <c r="D7" s="9">
        <v>0.375</v>
      </c>
      <c r="E7" s="9">
        <v>0.75</v>
      </c>
      <c r="F7" s="10">
        <f>ROUND((E7-D7) *24- $J$8, 2)</f>
        <v>8.5</v>
      </c>
      <c r="G7" s="29" t="s">
        <v>10</v>
      </c>
      <c r="H7" s="3"/>
      <c r="I7" s="36" t="s">
        <v>21</v>
      </c>
      <c r="J7" s="37">
        <v>36.5</v>
      </c>
      <c r="K7" s="14"/>
    </row>
    <row r="8" spans="2:14" ht="16" x14ac:dyDescent="0.2">
      <c r="B8" s="13"/>
      <c r="C8" s="28" t="s">
        <v>4</v>
      </c>
      <c r="D8" s="9">
        <v>0.39583333333333298</v>
      </c>
      <c r="E8" s="9">
        <v>0.70833333333333337</v>
      </c>
      <c r="F8" s="10">
        <f t="shared" ref="F8:F11" si="0">ROUND((E8-D8) *24- $J$8, 2)</f>
        <v>7</v>
      </c>
      <c r="G8" s="29" t="s">
        <v>11</v>
      </c>
      <c r="H8" s="3"/>
      <c r="I8" s="36" t="s">
        <v>8</v>
      </c>
      <c r="J8" s="37">
        <v>0.5</v>
      </c>
      <c r="K8" s="14"/>
    </row>
    <row r="9" spans="2:14" ht="17" thickBot="1" x14ac:dyDescent="0.25">
      <c r="B9" s="13"/>
      <c r="C9" s="28" t="s">
        <v>5</v>
      </c>
      <c r="D9" s="9">
        <v>0.375</v>
      </c>
      <c r="E9" s="9">
        <v>0.75</v>
      </c>
      <c r="F9" s="10">
        <f t="shared" si="0"/>
        <v>8.5</v>
      </c>
      <c r="G9" s="29" t="s">
        <v>10</v>
      </c>
      <c r="H9" s="3"/>
      <c r="I9" s="38" t="s">
        <v>20</v>
      </c>
      <c r="J9" s="39">
        <v>7</v>
      </c>
      <c r="K9" s="14"/>
    </row>
    <row r="10" spans="2:14" ht="16" x14ac:dyDescent="0.2">
      <c r="B10" s="13"/>
      <c r="C10" s="28" t="s">
        <v>6</v>
      </c>
      <c r="D10" s="9">
        <v>0.39583333333333298</v>
      </c>
      <c r="E10" s="9">
        <v>0.70833333333333337</v>
      </c>
      <c r="F10" s="10">
        <f t="shared" si="0"/>
        <v>7</v>
      </c>
      <c r="G10" s="29" t="s">
        <v>11</v>
      </c>
      <c r="H10" s="3"/>
      <c r="K10" s="14"/>
    </row>
    <row r="11" spans="2:14" ht="17" thickBot="1" x14ac:dyDescent="0.25">
      <c r="B11" s="13"/>
      <c r="C11" s="30" t="s">
        <v>7</v>
      </c>
      <c r="D11" s="31">
        <v>0.375</v>
      </c>
      <c r="E11" s="31">
        <v>0.625</v>
      </c>
      <c r="F11" s="32">
        <f t="shared" si="0"/>
        <v>5.5</v>
      </c>
      <c r="G11" s="33" t="s">
        <v>10</v>
      </c>
      <c r="H11" s="3"/>
      <c r="K11" s="14"/>
      <c r="N11" s="3"/>
    </row>
    <row r="12" spans="2:14" ht="16" thickBot="1" x14ac:dyDescent="0.25">
      <c r="B12" s="13"/>
      <c r="K12" s="14"/>
    </row>
    <row r="13" spans="2:14" ht="61.25" customHeight="1" thickTop="1" x14ac:dyDescent="0.2">
      <c r="B13" s="13"/>
      <c r="C13" s="46" t="s">
        <v>18</v>
      </c>
      <c r="D13" s="47"/>
      <c r="E13" s="21">
        <f>SUM(F7:F11)</f>
        <v>36.5</v>
      </c>
      <c r="F13" s="51" t="e" cm="1" vm="1">
        <f t="array" ref="F13">_xlfn.IFS(E13&gt;J7+1, Data!E4, E13&gt;=J7, Data!E3, E13&lt;J7, Data!E2)</f>
        <v>#VALUE!</v>
      </c>
      <c r="G13" s="52"/>
      <c r="K13" s="14"/>
    </row>
    <row r="14" spans="2:14" ht="4.75" customHeight="1" thickBot="1" x14ac:dyDescent="0.25">
      <c r="B14" s="13"/>
      <c r="C14" s="22"/>
      <c r="D14" s="23"/>
      <c r="E14" s="23"/>
      <c r="F14" s="23"/>
      <c r="G14" s="24"/>
      <c r="K14" s="14"/>
    </row>
    <row r="15" spans="2:14" ht="17" thickTop="1" thickBot="1" x14ac:dyDescent="0.25">
      <c r="B15" s="13"/>
      <c r="K15" s="14"/>
    </row>
    <row r="16" spans="2:14" x14ac:dyDescent="0.2">
      <c r="B16" s="13"/>
      <c r="C16" s="40" t="s">
        <v>10</v>
      </c>
      <c r="D16" s="41">
        <f>COUNTIF($G$7:$G$11,"=Office")</f>
        <v>3</v>
      </c>
      <c r="K16" s="14"/>
    </row>
    <row r="17" spans="2:11" ht="16" thickBot="1" x14ac:dyDescent="0.25">
      <c r="B17" s="13"/>
      <c r="C17" s="42" t="s">
        <v>11</v>
      </c>
      <c r="D17" s="43">
        <f>COUNTIF($G$7:$G$11,"=WFH")</f>
        <v>2</v>
      </c>
      <c r="K17" s="14"/>
    </row>
    <row r="18" spans="2:11" x14ac:dyDescent="0.2">
      <c r="B18" s="13"/>
      <c r="K18" s="14"/>
    </row>
    <row r="19" spans="2:11" x14ac:dyDescent="0.2">
      <c r="B19" s="13"/>
      <c r="K19" s="14"/>
    </row>
    <row r="20" spans="2:11" x14ac:dyDescent="0.2">
      <c r="B20" s="13"/>
      <c r="K20" s="14"/>
    </row>
    <row r="21" spans="2:11" x14ac:dyDescent="0.2">
      <c r="B21" s="13"/>
      <c r="K21" s="14"/>
    </row>
    <row r="22" spans="2:11" x14ac:dyDescent="0.2">
      <c r="B22" s="13"/>
      <c r="K22" s="14"/>
    </row>
    <row r="23" spans="2:11" ht="16" thickBot="1" x14ac:dyDescent="0.25">
      <c r="B23" s="15"/>
      <c r="C23" s="16"/>
      <c r="D23" s="16"/>
      <c r="E23" s="16"/>
      <c r="F23" s="16"/>
      <c r="G23" s="16"/>
      <c r="H23" s="16"/>
      <c r="I23" s="16"/>
      <c r="J23" s="16"/>
      <c r="K23" s="17"/>
    </row>
  </sheetData>
  <mergeCells count="4">
    <mergeCell ref="C13:D13"/>
    <mergeCell ref="C3:J3"/>
    <mergeCell ref="F13:G13"/>
    <mergeCell ref="E4:J4"/>
  </mergeCells>
  <phoneticPr fontId="5" type="noConversion"/>
  <conditionalFormatting sqref="E13">
    <cfRule type="cellIs" dxfId="4" priority="2" operator="greaterThanOrEqual">
      <formula>$J$7</formula>
    </cfRule>
    <cfRule type="cellIs" dxfId="3" priority="8" operator="lessThan">
      <formula>$J$7</formula>
    </cfRule>
  </conditionalFormatting>
  <conditionalFormatting sqref="F7:F11 F13">
    <cfRule type="expression" dxfId="2" priority="5">
      <formula>AND($G7="WFH", $F7&gt;7)</formula>
    </cfRule>
  </conditionalFormatting>
  <conditionalFormatting sqref="G7:G11">
    <cfRule type="containsText" dxfId="1" priority="1" operator="containsText" text="Office">
      <formula>NOT(ISERROR(SEARCH("Office",G7)))</formula>
    </cfRule>
  </conditionalFormatting>
  <conditionalFormatting sqref="G7:H11">
    <cfRule type="containsText" dxfId="0" priority="3" operator="containsText" text="WFH">
      <formula>NOT(ISERROR(SEARCH("WFH",G7)))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2D90A6A-C922-4E72-8E08-EC09A2F8B217}">
          <x14:formula1>
            <xm:f>Data!$B$2:$B$10</xm:f>
          </x14:formula1>
          <xm:sqref>E7:E10</xm:sqref>
        </x14:dataValidation>
        <x14:dataValidation type="list" allowBlank="1" showInputMessage="1" showErrorMessage="1" xr:uid="{B6B4F303-A3C8-4EC3-93D1-B68F890ADB9F}">
          <x14:formula1>
            <xm:f>Data!$A$2:$A$5</xm:f>
          </x14:formula1>
          <xm:sqref>D7:D11</xm:sqref>
        </x14:dataValidation>
        <x14:dataValidation type="list" allowBlank="1" showInputMessage="1" showErrorMessage="1" xr:uid="{51BD0068-1315-45FB-A1F8-A4963C58D5A7}">
          <x14:formula1>
            <xm:f>Data!$C$2:$C$12</xm:f>
          </x14:formula1>
          <xm:sqref>E11</xm:sqref>
        </x14:dataValidation>
        <x14:dataValidation type="list" allowBlank="1" showInputMessage="1" showErrorMessage="1" xr:uid="{6602C855-E0AE-4022-A3C4-A2857637D73E}">
          <x14:formula1>
            <xm:f>Data!$D$2:$D$3</xm:f>
          </x14:formula1>
          <xm:sqref>G7:H11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427B-118A-49BE-90C0-340B50BF79B8}">
  <dimension ref="A1:E17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6.33203125" customWidth="1"/>
    <col min="2" max="2" width="13.5" customWidth="1"/>
    <col min="3" max="3" width="14.1640625" bestFit="1" customWidth="1"/>
    <col min="5" max="5" width="8.83203125" style="2"/>
  </cols>
  <sheetData>
    <row r="1" spans="1:5" x14ac:dyDescent="0.2">
      <c r="A1" s="4" t="s">
        <v>1</v>
      </c>
      <c r="B1" s="4" t="s">
        <v>2</v>
      </c>
      <c r="C1" s="4" t="s">
        <v>12</v>
      </c>
      <c r="D1" s="5" t="s">
        <v>9</v>
      </c>
      <c r="E1" s="5" t="s">
        <v>19</v>
      </c>
    </row>
    <row r="2" spans="1:5" x14ac:dyDescent="0.2">
      <c r="A2" s="1">
        <v>0.33333333333333331</v>
      </c>
      <c r="B2" s="1">
        <v>0.70833333333333337</v>
      </c>
      <c r="C2" s="1">
        <v>0.625</v>
      </c>
      <c r="D2" t="s">
        <v>10</v>
      </c>
      <c r="E2" s="18" t="e" vm="2">
        <v>#VALUE!</v>
      </c>
    </row>
    <row r="3" spans="1:5" x14ac:dyDescent="0.2">
      <c r="A3" s="1">
        <v>0.35416666666666669</v>
      </c>
      <c r="B3" s="1">
        <v>0.72916666666666663</v>
      </c>
      <c r="C3" s="1">
        <v>0.64583333333333404</v>
      </c>
      <c r="D3" t="s">
        <v>11</v>
      </c>
      <c r="E3" s="19" t="e" vm="3">
        <v>#VALUE!</v>
      </c>
    </row>
    <row r="4" spans="1:5" x14ac:dyDescent="0.2">
      <c r="A4" s="1">
        <v>0.375</v>
      </c>
      <c r="B4" s="1">
        <v>0.75</v>
      </c>
      <c r="C4" s="1">
        <v>0.66666666666666696</v>
      </c>
      <c r="E4" s="2" t="e" vm="4">
        <v>#VALUE!</v>
      </c>
    </row>
    <row r="5" spans="1:5" x14ac:dyDescent="0.2">
      <c r="A5" s="1">
        <v>0.39583333333333298</v>
      </c>
      <c r="B5" s="1">
        <v>0.77083333333333304</v>
      </c>
      <c r="C5" s="1">
        <v>0.6875</v>
      </c>
    </row>
    <row r="6" spans="1:5" x14ac:dyDescent="0.2">
      <c r="A6" s="1"/>
      <c r="B6" s="1">
        <v>0.79166666666666596</v>
      </c>
      <c r="C6" s="1">
        <v>0.70833333333333337</v>
      </c>
    </row>
    <row r="7" spans="1:5" x14ac:dyDescent="0.2">
      <c r="B7" s="1">
        <v>0.812499999999999</v>
      </c>
      <c r="C7" s="1">
        <v>0.72916666666666663</v>
      </c>
    </row>
    <row r="8" spans="1:5" x14ac:dyDescent="0.2">
      <c r="B8" s="1">
        <v>0.83333333333333204</v>
      </c>
      <c r="C8" s="1">
        <v>0.75</v>
      </c>
    </row>
    <row r="9" spans="1:5" x14ac:dyDescent="0.2">
      <c r="B9" s="1">
        <v>0.85416666666666496</v>
      </c>
      <c r="C9" s="1">
        <v>0.77083333333333304</v>
      </c>
    </row>
    <row r="10" spans="1:5" x14ac:dyDescent="0.2">
      <c r="B10" s="1">
        <v>0.874999999999998</v>
      </c>
      <c r="C10" s="1">
        <v>0.79166666666666596</v>
      </c>
    </row>
    <row r="11" spans="1:5" x14ac:dyDescent="0.2">
      <c r="C11" s="1">
        <v>0.812499999999999</v>
      </c>
    </row>
    <row r="12" spans="1:5" x14ac:dyDescent="0.2">
      <c r="C12" s="1">
        <v>0.83333333333333204</v>
      </c>
    </row>
    <row r="15" spans="1:5" x14ac:dyDescent="0.2">
      <c r="A15" s="7" t="s">
        <v>14</v>
      </c>
    </row>
    <row r="16" spans="1:5" ht="23.5" customHeight="1" x14ac:dyDescent="0.2">
      <c r="A16" s="8" t="s">
        <v>17</v>
      </c>
      <c r="B16" s="55" t="s">
        <v>15</v>
      </c>
      <c r="C16" s="55"/>
      <c r="D16" s="55"/>
    </row>
    <row r="17" spans="1:4" x14ac:dyDescent="0.2">
      <c r="A17" s="8" t="s">
        <v>7</v>
      </c>
      <c r="B17" s="55" t="s">
        <v>16</v>
      </c>
      <c r="C17" s="55"/>
      <c r="D17" s="55"/>
    </row>
  </sheetData>
  <mergeCells count="2">
    <mergeCell ref="B16:D16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Szeto</dc:creator>
  <cp:lastModifiedBy>Edmund SZETO</cp:lastModifiedBy>
  <dcterms:created xsi:type="dcterms:W3CDTF">2024-04-19T13:35:00Z</dcterms:created>
  <dcterms:modified xsi:type="dcterms:W3CDTF">2024-04-20T17:49:23Z</dcterms:modified>
</cp:coreProperties>
</file>