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juiyhuan_iu_edu/Documents/Active writing Manuscript/Calcium_Imaging_Development/Statistical_Analysis/Analysis_FGFRcKO_Ephys_dendrite/data/"/>
    </mc:Choice>
  </mc:AlternateContent>
  <xr:revisionPtr revIDLastSave="62" documentId="8_{05AA75CB-26FA-41E7-9F50-23282DFE25DD}" xr6:coauthVersionLast="47" xr6:coauthVersionMax="47" xr10:uidLastSave="{D1DFE820-04A3-474F-9178-E513903DEED9}"/>
  <bookViews>
    <workbookView xWindow="29775" yWindow="540" windowWidth="24015" windowHeight="15750" xr2:uid="{58B0025E-1C0B-4BE5-B19A-3201982DE513}"/>
  </bookViews>
  <sheets>
    <sheet name="Multi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4" i="1" l="1"/>
  <c r="Q124" i="1"/>
  <c r="U123" i="1"/>
  <c r="Q123" i="1"/>
  <c r="U122" i="1"/>
  <c r="Q122" i="1"/>
  <c r="U121" i="1"/>
  <c r="Q121" i="1"/>
  <c r="U120" i="1"/>
  <c r="Q120" i="1"/>
  <c r="U119" i="1"/>
  <c r="Q119" i="1"/>
  <c r="U118" i="1"/>
  <c r="Q118" i="1"/>
  <c r="U117" i="1"/>
  <c r="Q117" i="1"/>
  <c r="U116" i="1"/>
  <c r="Q116" i="1"/>
  <c r="U115" i="1"/>
  <c r="Q115" i="1"/>
  <c r="U114" i="1"/>
  <c r="Q114" i="1"/>
  <c r="U113" i="1"/>
  <c r="Q113" i="1"/>
  <c r="U112" i="1"/>
  <c r="Q112" i="1"/>
  <c r="U111" i="1"/>
  <c r="Q111" i="1"/>
  <c r="U110" i="1"/>
  <c r="Q110" i="1"/>
  <c r="U109" i="1"/>
  <c r="Q109" i="1"/>
  <c r="U108" i="1"/>
  <c r="Q108" i="1"/>
  <c r="U107" i="1"/>
  <c r="Q107" i="1"/>
  <c r="U106" i="1"/>
  <c r="Q106" i="1"/>
  <c r="U105" i="1"/>
  <c r="Q105" i="1"/>
  <c r="U104" i="1"/>
  <c r="Q104" i="1"/>
  <c r="U103" i="1"/>
  <c r="Q103" i="1"/>
  <c r="U102" i="1"/>
  <c r="Q102" i="1"/>
  <c r="U101" i="1"/>
  <c r="Q101" i="1"/>
  <c r="U100" i="1"/>
  <c r="Q100" i="1"/>
  <c r="U99" i="1"/>
  <c r="Q99" i="1"/>
  <c r="U98" i="1"/>
  <c r="Q98" i="1"/>
  <c r="U97" i="1"/>
  <c r="Q97" i="1"/>
  <c r="U96" i="1"/>
  <c r="Q96" i="1"/>
  <c r="U95" i="1"/>
  <c r="Q95" i="1"/>
  <c r="U94" i="1"/>
  <c r="Q94" i="1"/>
  <c r="U93" i="1"/>
  <c r="Q93" i="1"/>
  <c r="U92" i="1"/>
  <c r="Q92" i="1"/>
  <c r="U91" i="1"/>
  <c r="Q91" i="1"/>
  <c r="U90" i="1"/>
  <c r="Q90" i="1"/>
  <c r="U89" i="1"/>
  <c r="Q89" i="1"/>
  <c r="U88" i="1"/>
  <c r="Q88" i="1"/>
  <c r="U87" i="1" l="1"/>
  <c r="Q87" i="1"/>
  <c r="U86" i="1"/>
  <c r="Q86" i="1"/>
  <c r="U85" i="1"/>
  <c r="Q85" i="1"/>
  <c r="U84" i="1"/>
  <c r="Q84" i="1"/>
  <c r="U83" i="1"/>
  <c r="Q83" i="1"/>
  <c r="U82" i="1"/>
  <c r="Q82" i="1"/>
  <c r="U81" i="1"/>
  <c r="Q81" i="1"/>
  <c r="U80" i="1"/>
  <c r="Q80" i="1"/>
  <c r="U79" i="1"/>
  <c r="Q79" i="1"/>
  <c r="U78" i="1"/>
  <c r="Q78" i="1"/>
  <c r="U77" i="1"/>
  <c r="Q77" i="1"/>
  <c r="U76" i="1"/>
  <c r="Q76" i="1"/>
  <c r="U75" i="1"/>
  <c r="Q75" i="1"/>
  <c r="U74" i="1"/>
  <c r="Q74" i="1"/>
  <c r="U73" i="1"/>
  <c r="Q73" i="1"/>
  <c r="U72" i="1"/>
  <c r="Q72" i="1"/>
  <c r="U71" i="1"/>
  <c r="Q71" i="1"/>
  <c r="U70" i="1"/>
  <c r="Q70" i="1"/>
  <c r="U69" i="1"/>
  <c r="Q69" i="1"/>
  <c r="U68" i="1"/>
  <c r="Q68" i="1"/>
  <c r="U67" i="1"/>
  <c r="Q67" i="1"/>
  <c r="U66" i="1"/>
  <c r="Q66" i="1"/>
  <c r="U65" i="1"/>
  <c r="Q65" i="1"/>
  <c r="U64" i="1"/>
  <c r="Q64" i="1"/>
  <c r="U63" i="1"/>
  <c r="Q63" i="1"/>
  <c r="U62" i="1"/>
  <c r="Q62" i="1"/>
  <c r="U61" i="1"/>
  <c r="Q61" i="1"/>
  <c r="U60" i="1"/>
  <c r="Q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U50" i="1"/>
  <c r="Q50" i="1"/>
  <c r="U49" i="1"/>
  <c r="Q49" i="1"/>
  <c r="U48" i="1"/>
  <c r="Q48" i="1"/>
  <c r="U47" i="1"/>
  <c r="Q47" i="1"/>
  <c r="U46" i="1" l="1"/>
  <c r="Q46" i="1"/>
  <c r="U45" i="1"/>
  <c r="Q45" i="1"/>
  <c r="U44" i="1"/>
  <c r="Q44" i="1"/>
  <c r="U43" i="1"/>
  <c r="Q43" i="1"/>
  <c r="U42" i="1"/>
  <c r="Q42" i="1"/>
  <c r="U41" i="1"/>
  <c r="Q41" i="1"/>
  <c r="U40" i="1"/>
  <c r="Q40" i="1"/>
  <c r="U39" i="1"/>
  <c r="Q39" i="1"/>
  <c r="U38" i="1"/>
  <c r="Q38" i="1"/>
  <c r="U37" i="1"/>
  <c r="Q37" i="1"/>
  <c r="U36" i="1"/>
  <c r="Q36" i="1"/>
  <c r="U35" i="1"/>
  <c r="Q35" i="1"/>
  <c r="U34" i="1"/>
  <c r="Q34" i="1"/>
  <c r="U33" i="1"/>
  <c r="Q33" i="1"/>
  <c r="U32" i="1"/>
  <c r="Q32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4" i="1"/>
  <c r="Q24" i="1"/>
  <c r="U23" i="1"/>
  <c r="Q23" i="1"/>
  <c r="U22" i="1"/>
  <c r="Q22" i="1"/>
  <c r="U21" i="1"/>
  <c r="Q21" i="1"/>
  <c r="U20" i="1"/>
  <c r="Q20" i="1"/>
  <c r="U19" i="1"/>
  <c r="Q19" i="1"/>
  <c r="U18" i="1"/>
  <c r="Q18" i="1"/>
  <c r="U17" i="1"/>
  <c r="Q17" i="1"/>
  <c r="U16" i="1"/>
  <c r="Q16" i="1"/>
  <c r="U15" i="1"/>
  <c r="Q15" i="1"/>
  <c r="U14" i="1"/>
  <c r="Q14" i="1"/>
  <c r="U13" i="1"/>
  <c r="Q13" i="1"/>
  <c r="U12" i="1"/>
  <c r="Q12" i="1"/>
  <c r="U11" i="1"/>
  <c r="Q11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Q4" i="1"/>
  <c r="U3" i="1"/>
  <c r="Q3" i="1"/>
  <c r="U2" i="1"/>
  <c r="Q2" i="1"/>
</calcChain>
</file>

<file path=xl/sharedStrings.xml><?xml version="1.0" encoding="utf-8"?>
<sst xmlns="http://schemas.openxmlformats.org/spreadsheetml/2006/main" count="1188" uniqueCount="251">
  <si>
    <t>Patched Date</t>
  </si>
  <si>
    <t>Sex</t>
  </si>
  <si>
    <t>cell ID</t>
  </si>
  <si>
    <t>min dendrite length</t>
  </si>
  <si>
    <t>max dendrite length</t>
  </si>
  <si>
    <t>mean</t>
  </si>
  <si>
    <t>total length</t>
  </si>
  <si>
    <t>branch pts</t>
  </si>
  <si>
    <t>segment number</t>
  </si>
  <si>
    <t>terminal Pts</t>
  </si>
  <si>
    <t>Max of 18 continous bin</t>
  </si>
  <si>
    <t>SUM of all Length</t>
  </si>
  <si>
    <t>Rest of 18 continous bin</t>
  </si>
  <si>
    <t>Polar Ratio</t>
  </si>
  <si>
    <t>Count of Max of 18 continous bin</t>
  </si>
  <si>
    <t>total count</t>
  </si>
  <si>
    <t>Count of Rest of 18 continous bin</t>
  </si>
  <si>
    <t>radi_10</t>
  </si>
  <si>
    <t>radi_20</t>
  </si>
  <si>
    <t>radi_30</t>
  </si>
  <si>
    <t>radi_40</t>
  </si>
  <si>
    <t>radi_50</t>
  </si>
  <si>
    <t>radi_60</t>
  </si>
  <si>
    <t>radi_70</t>
  </si>
  <si>
    <t>radi_80</t>
  </si>
  <si>
    <t>radi_90</t>
  </si>
  <si>
    <t>radi_100</t>
  </si>
  <si>
    <t>radi_110</t>
  </si>
  <si>
    <t>radi_120</t>
  </si>
  <si>
    <t>radi_130</t>
  </si>
  <si>
    <t>radi_140</t>
  </si>
  <si>
    <t>radi_150</t>
  </si>
  <si>
    <t>radi_160</t>
  </si>
  <si>
    <t>radi_170</t>
  </si>
  <si>
    <t>radi_180</t>
  </si>
  <si>
    <t>radi_190</t>
  </si>
  <si>
    <t>radi_200</t>
  </si>
  <si>
    <t>radi_210</t>
  </si>
  <si>
    <t>radi_220</t>
  </si>
  <si>
    <t>radi_230</t>
  </si>
  <si>
    <t>radi_240</t>
  </si>
  <si>
    <t>radi_250</t>
  </si>
  <si>
    <t>radi_260</t>
  </si>
  <si>
    <t>radi_270</t>
  </si>
  <si>
    <t>Length_depth01</t>
  </si>
  <si>
    <t>Length_depth02</t>
  </si>
  <si>
    <t>Length_depth03</t>
  </si>
  <si>
    <t>Length_depth04</t>
  </si>
  <si>
    <t>Length_depth05</t>
  </si>
  <si>
    <t>Length_depth06</t>
  </si>
  <si>
    <t>Length_depth07</t>
  </si>
  <si>
    <t>Length_depth08</t>
  </si>
  <si>
    <t>Length_depth09</t>
  </si>
  <si>
    <t>Length_depth10</t>
  </si>
  <si>
    <t>Length_depth11</t>
  </si>
  <si>
    <t>Length_depth12</t>
  </si>
  <si>
    <t>Length_depth13</t>
  </si>
  <si>
    <t>Length_depth14</t>
  </si>
  <si>
    <t>Length_depth15</t>
  </si>
  <si>
    <t>Number_depth01</t>
  </si>
  <si>
    <t>Number_depth02</t>
  </si>
  <si>
    <t>Number_depth03</t>
  </si>
  <si>
    <t>Number_depth04</t>
  </si>
  <si>
    <t>Number_depth05</t>
  </si>
  <si>
    <t>Number_depth06</t>
  </si>
  <si>
    <t>Number_depth07</t>
  </si>
  <si>
    <t>Number_depth08</t>
  </si>
  <si>
    <t>Number_depth09</t>
  </si>
  <si>
    <t>Number_depth10</t>
  </si>
  <si>
    <t>Number_depth11</t>
  </si>
  <si>
    <t>Number_depth12</t>
  </si>
  <si>
    <t>Number_depth13</t>
  </si>
  <si>
    <t>Number_depth14</t>
  </si>
  <si>
    <t>Number_depth15</t>
  </si>
  <si>
    <t>Neg</t>
  </si>
  <si>
    <t>P12</t>
  </si>
  <si>
    <t>FGFR-tri-Ncre21-5#4</t>
  </si>
  <si>
    <t>M</t>
  </si>
  <si>
    <t>#4_S3_C1</t>
  </si>
  <si>
    <t>P11</t>
  </si>
  <si>
    <t>FGFR-tri-Ncre22-3#1</t>
  </si>
  <si>
    <t>#1_S5_C1</t>
  </si>
  <si>
    <t>FGFR-tri-Ncre23-1#4</t>
  </si>
  <si>
    <t>#4_S2_C1</t>
  </si>
  <si>
    <t>#4_S2_C1z</t>
  </si>
  <si>
    <t>#4_S4_C1</t>
  </si>
  <si>
    <t>#4_S4_C1z</t>
  </si>
  <si>
    <t>#4_S4_C2</t>
  </si>
  <si>
    <t>#4_S4_C2z</t>
  </si>
  <si>
    <t>FGFR-tri-Ncre22-5#4</t>
  </si>
  <si>
    <t>F</t>
  </si>
  <si>
    <t>#4_S1_C1</t>
  </si>
  <si>
    <t>#4_S1_C1z</t>
  </si>
  <si>
    <t>FGFR-tri-Ncre27-1#2</t>
  </si>
  <si>
    <t>#2_S1_C1</t>
  </si>
  <si>
    <t>#2_S2_C1</t>
  </si>
  <si>
    <t>#2_S7_C1</t>
  </si>
  <si>
    <t>FGFR-tri-Ncre27-1#3</t>
  </si>
  <si>
    <t>#3_S3_C1</t>
  </si>
  <si>
    <t>#3_S4_C1</t>
  </si>
  <si>
    <t>FGFR-tri_Ncre24-6#4</t>
  </si>
  <si>
    <t>P13</t>
  </si>
  <si>
    <t>FGFR-tri_Ncre24-6#5</t>
  </si>
  <si>
    <t>#5_S2_C1</t>
  </si>
  <si>
    <t>#5_S2_C1z</t>
  </si>
  <si>
    <t>#5_S4_C1</t>
  </si>
  <si>
    <t>#5_S4_C1z</t>
  </si>
  <si>
    <t>#5_S6_C1</t>
  </si>
  <si>
    <t>#5_S6_C1z</t>
  </si>
  <si>
    <t>FGFR-tri-Ncre27-3#1</t>
  </si>
  <si>
    <t>#1_S1_C1</t>
  </si>
  <si>
    <t>#1_S1_C2</t>
  </si>
  <si>
    <t>#1_S2_C1</t>
  </si>
  <si>
    <t>#1_S2_C2</t>
  </si>
  <si>
    <t>#1_S3_C1</t>
  </si>
  <si>
    <t>#1_S5_C2</t>
  </si>
  <si>
    <t>FGFR-tri-Ncre27-3#2</t>
  </si>
  <si>
    <t>#2_S3_C1</t>
  </si>
  <si>
    <t>FGFR-tri-Nce27-3#3</t>
  </si>
  <si>
    <t>#3_S2_C1</t>
  </si>
  <si>
    <t>#3_S2_C2</t>
  </si>
  <si>
    <t>FGFR-tri-Nce27-3#4</t>
  </si>
  <si>
    <t>#4_S5_C1</t>
  </si>
  <si>
    <t>+</t>
  </si>
  <si>
    <t>FGFR-tri-Ncre22-3#3</t>
  </si>
  <si>
    <t>FGFR-tri-Ncre22-4#8</t>
  </si>
  <si>
    <t>#8_S3_C1</t>
  </si>
  <si>
    <t>#8_S3_C1z</t>
  </si>
  <si>
    <t>FGFR-tri-Ncre23-1#1</t>
  </si>
  <si>
    <t>#1_S1_C2z</t>
  </si>
  <si>
    <t>#1_S2_C1z</t>
  </si>
  <si>
    <t>#1_S3_C1z</t>
  </si>
  <si>
    <t>FGFR-tri-Ncre22-5#2</t>
  </si>
  <si>
    <t>#2_S1_C2</t>
  </si>
  <si>
    <t>#2_S1_C2z</t>
  </si>
  <si>
    <t>FGFR-tri-Ncre24-2#1</t>
  </si>
  <si>
    <t>#1_S5_C1z</t>
  </si>
  <si>
    <t>FGFR-tri-Ncre24-2#2</t>
  </si>
  <si>
    <t>#2_S2_C1z</t>
  </si>
  <si>
    <t>FGFR-tri-Ncre26-1#1</t>
  </si>
  <si>
    <t>FGFR-tri-Ncre26-1#2</t>
  </si>
  <si>
    <t>FGFR-tri-Ncre24-6#1</t>
  </si>
  <si>
    <t>#1_S2_C2z</t>
  </si>
  <si>
    <t>FGFR-tri_Ncre24-6#3</t>
  </si>
  <si>
    <t>#3_S1_C1</t>
  </si>
  <si>
    <t>#3_S1_C1z</t>
  </si>
  <si>
    <t>#3_S3_C1z</t>
  </si>
  <si>
    <t>Age</t>
  </si>
  <si>
    <t>P16</t>
  </si>
  <si>
    <t>FGFR-tri-Ncre21-2#5</t>
  </si>
  <si>
    <t>P15</t>
  </si>
  <si>
    <t>FGFR-tri-Ncre21-4#1</t>
  </si>
  <si>
    <t>#1_S4_C1</t>
  </si>
  <si>
    <t>FGFR-tri-Ncre22-2#1</t>
  </si>
  <si>
    <t>FGFR-tri-Ncre22-2#3</t>
  </si>
  <si>
    <t>#3_S3_C3 (name is S3_C2)</t>
  </si>
  <si>
    <t>FGFR-tri-Ncre22-3#6</t>
  </si>
  <si>
    <t>#6_S2_C1</t>
  </si>
  <si>
    <t>#6_S2_C1z</t>
  </si>
  <si>
    <t>FGFR-tri-Ncre22-3#8</t>
  </si>
  <si>
    <t>#8_S1_C1</t>
  </si>
  <si>
    <t>#8_S1_C1z</t>
  </si>
  <si>
    <t>FGFR-tri-Ncre22-4#3</t>
  </si>
  <si>
    <t>#3_S3_C2</t>
  </si>
  <si>
    <t>#3_S3_C2z</t>
  </si>
  <si>
    <t>FGFR-tri-Ncre22-4#7</t>
  </si>
  <si>
    <t>#7_S3_C1</t>
  </si>
  <si>
    <t>#7_S3_C1z</t>
  </si>
  <si>
    <t>#7_S4_C1</t>
  </si>
  <si>
    <t>#7_S4_C1z</t>
  </si>
  <si>
    <t>#7_S5_C1</t>
  </si>
  <si>
    <t>#7_S5_C1z</t>
  </si>
  <si>
    <t>P14</t>
  </si>
  <si>
    <t>FGFR-tri-Ncre21-2#1</t>
  </si>
  <si>
    <t>#1_S1_C3</t>
  </si>
  <si>
    <t>FGFR-tri-Ncre21-2#4</t>
  </si>
  <si>
    <t>FGFR-tri-Ncre19-6#3</t>
  </si>
  <si>
    <t>FGFR-tri-Ncre19-6#4</t>
  </si>
  <si>
    <t>FGFR-tri-Ncre21-3#1</t>
  </si>
  <si>
    <t>FGFR-tri-Ncre21-3#3</t>
  </si>
  <si>
    <t>FGFR-tri-Ncre21-4#2</t>
  </si>
  <si>
    <t>#2_S4_C2</t>
  </si>
  <si>
    <t>FGFR-tri-Ncre21-4#3</t>
  </si>
  <si>
    <t>#3_S3_C3 (name is C1!)</t>
  </si>
  <si>
    <t>FGFR-tri-Ncre21-4#4</t>
  </si>
  <si>
    <t>#4_S1_C2</t>
  </si>
  <si>
    <t>P17</t>
  </si>
  <si>
    <t>FGFR-tri-Ncre21-4#7</t>
  </si>
  <si>
    <t>#7_S2_C1</t>
  </si>
  <si>
    <t>FGFR-tri-Ncre22-2#2</t>
  </si>
  <si>
    <t>FGFR-tri-Ncre22-2#5</t>
  </si>
  <si>
    <t>FGFR-tri-Ncre22-2#6</t>
  </si>
  <si>
    <t>#6_S1_C1</t>
  </si>
  <si>
    <t>#6_S1_C3</t>
  </si>
  <si>
    <t>FGFR-tri-Ncre22-3#4</t>
  </si>
  <si>
    <t>#4_S1_C2z</t>
  </si>
  <si>
    <t>FGFR-tri-Ncre22-3#5</t>
  </si>
  <si>
    <t>#5_S2_C2</t>
  </si>
  <si>
    <t>#5_S2_C2z</t>
  </si>
  <si>
    <t>#5_S3_C2</t>
  </si>
  <si>
    <t>#5_S3_C2z</t>
  </si>
  <si>
    <t>FGFR-tri-Ncre22-3#7</t>
  </si>
  <si>
    <t>#7_S2_C1z</t>
  </si>
  <si>
    <t>FGFR-tri-Ncre22-3#10</t>
  </si>
  <si>
    <t>#10_S3_C1</t>
  </si>
  <si>
    <t>#10_S3_C1z</t>
  </si>
  <si>
    <t>#10_S4_C1</t>
  </si>
  <si>
    <t>#10_S4_C1z</t>
  </si>
  <si>
    <t>P20</t>
  </si>
  <si>
    <t>FGFR-tri-Ncre24-2#5</t>
  </si>
  <si>
    <t>#5_S3_C1</t>
  </si>
  <si>
    <t>P19</t>
  </si>
  <si>
    <t>FGFR-tri-Ncre27-2#2</t>
  </si>
  <si>
    <t>#2_S2_C3</t>
  </si>
  <si>
    <t>FGFR-tri-Ncre27-2#3</t>
  </si>
  <si>
    <t>FGFR-tri-Ncre27-2#4</t>
  </si>
  <si>
    <t>P21</t>
  </si>
  <si>
    <t>FGFR-tri-Ncre28-1#5</t>
  </si>
  <si>
    <t>#5_S1_C1</t>
  </si>
  <si>
    <t>FGFR-tri-Ncre30-2#1</t>
  </si>
  <si>
    <t>FGFR-tri-Ncre28-4#5</t>
  </si>
  <si>
    <t>FGFR-tri-Ncre28-4#7</t>
  </si>
  <si>
    <t>#7_S2_C2</t>
  </si>
  <si>
    <t>FGFR-tri-Ncre30-3#1</t>
  </si>
  <si>
    <t>#1_S3_C3</t>
  </si>
  <si>
    <t>FGFR-tri-Ncre30-3#3</t>
  </si>
  <si>
    <t>FGFR-tri-Ncre30-3#5</t>
  </si>
  <si>
    <t>#5_S4_C2</t>
  </si>
  <si>
    <t>FGFR-tri-Ncre27-2#5</t>
  </si>
  <si>
    <t>FGFR-tri-ncre27-2#7</t>
  </si>
  <si>
    <t>#7_S2_C1_C2__C2 only</t>
  </si>
  <si>
    <t>#7_S2_C3</t>
  </si>
  <si>
    <t>#7_S3_C2</t>
  </si>
  <si>
    <t>FGFR-tri-Ncre28-1#2</t>
  </si>
  <si>
    <t>#2_S2_C2</t>
  </si>
  <si>
    <t>FGFR-tri-Ncre28-1#4</t>
  </si>
  <si>
    <t>FGFR-tri-Ncre28-4#6</t>
  </si>
  <si>
    <t>#6_S3_C1</t>
  </si>
  <si>
    <t>FGFR-tri-Ncre28-4#9</t>
  </si>
  <si>
    <t>#9_S1_C1</t>
  </si>
  <si>
    <t>#9_S2_C1</t>
  </si>
  <si>
    <t>FGFR-tri-Ncre30-3#2</t>
  </si>
  <si>
    <t>#2_S3_C2</t>
  </si>
  <si>
    <t>FGFR-tri-Ncre30-3#6</t>
  </si>
  <si>
    <t>#6_S4_C1</t>
  </si>
  <si>
    <t>group</t>
  </si>
  <si>
    <t>f.age</t>
  </si>
  <si>
    <t>subject_id</t>
  </si>
  <si>
    <t>P11-13</t>
  </si>
  <si>
    <t>P14-17</t>
  </si>
  <si>
    <t>P19-21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</si>
</sst>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4" fillId="0" borderId="0"/>
    <xf numFmtId="0" fontId="4" fillId="0" borderId="0"/>
  </cellStyleXfs>
  <cellXfs count="24">
    <xf numFmtId="0" fontId="0" fillId="0" borderId="0" xfId="0"/>
    <xf numFmtId="2" fontId="5" fillId="3" borderId="1" xfId="2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2" fontId="5" fillId="3" borderId="1" xfId="3" applyNumberFormat="1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 applyProtection="1">
      <alignment horizontal="center" vertical="center"/>
      <protection locked="0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2" fontId="5" fillId="3" borderId="0" xfId="0" applyNumberFormat="1" applyFont="1" applyFill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4" fillId="3" borderId="1" xfId="2" applyNumberFormat="1" applyFill="1" applyBorder="1" applyAlignment="1" applyProtection="1">
      <alignment horizontal="center" vertical="center"/>
      <protection locked="0"/>
    </xf>
    <xf numFmtId="2" fontId="4" fillId="3" borderId="1" xfId="3" applyNumberForma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50426F4F-15F3-4172-ACC1-42EC26AF6F30}"/>
    <cellStyle name="Normal 3" xfId="2" xr:uid="{0817876E-E323-4593-A9D7-A332245517A7}"/>
    <cellStyle name="Normal 4" xfId="3" xr:uid="{0A3CE8B9-8494-4EC1-8957-BA3BD9FDEF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BEE-B9F6-4FE6-B110-CFB22E0560F6}">
  <dimension ref="A1:CH124"/>
  <sheetViews>
    <sheetView tabSelected="1" zoomScale="70" zoomScaleNormal="70" workbookViewId="0">
      <selection activeCell="E28" sqref="E28"/>
    </sheetView>
  </sheetViews>
  <sheetFormatPr defaultColWidth="8.85546875" defaultRowHeight="15" x14ac:dyDescent="0.25"/>
  <cols>
    <col min="1" max="1" width="14.140625" style="18" customWidth="1"/>
    <col min="2" max="2" width="18.85546875" style="18" customWidth="1"/>
    <col min="3" max="4" width="8.85546875" style="18"/>
    <col min="5" max="5" width="26.42578125" style="18" customWidth="1"/>
    <col min="6" max="6" width="11.7109375" style="18" customWidth="1"/>
    <col min="7" max="7" width="15.28515625" style="18" customWidth="1"/>
    <col min="8" max="8" width="9.140625" style="18" customWidth="1"/>
    <col min="9" max="9" width="10.85546875" style="18" customWidth="1"/>
    <col min="10" max="12" width="8.85546875" style="18"/>
    <col min="13" max="13" width="10.5703125" style="18" customWidth="1"/>
    <col min="14" max="14" width="11.85546875" style="18" customWidth="1"/>
    <col min="15" max="20" width="15.28515625" style="18" customWidth="1"/>
    <col min="21" max="21" width="22.5703125" style="18" customWidth="1"/>
    <col min="22" max="22" width="15.28515625" style="18" customWidth="1"/>
    <col min="23" max="23" width="16.42578125" style="18" customWidth="1"/>
    <col min="24" max="24" width="10.5703125" style="18" customWidth="1"/>
    <col min="25" max="26" width="5.85546875" style="18" customWidth="1"/>
    <col min="27" max="27" width="7" style="18" customWidth="1"/>
    <col min="28" max="35" width="5.85546875" style="18" customWidth="1"/>
    <col min="36" max="36" width="8.5703125" style="18" customWidth="1"/>
    <col min="37" max="50" width="5.85546875" style="18" customWidth="1"/>
    <col min="51" max="51" width="8.85546875" style="18"/>
    <col min="52" max="52" width="12.7109375" style="18" customWidth="1"/>
    <col min="53" max="53" width="14.42578125" style="18" customWidth="1"/>
    <col min="54" max="68" width="8.85546875" style="18"/>
    <col min="69" max="69" width="19.7109375" style="18" customWidth="1"/>
    <col min="70" max="16384" width="8.85546875" style="18"/>
  </cols>
  <sheetData>
    <row r="1" spans="1:86" s="10" customFormat="1" ht="51" customHeight="1" x14ac:dyDescent="0.25">
      <c r="A1" s="10" t="s">
        <v>245</v>
      </c>
      <c r="B1" s="10" t="s">
        <v>0</v>
      </c>
      <c r="C1" s="10" t="s">
        <v>147</v>
      </c>
      <c r="D1" s="23" t="s">
        <v>246</v>
      </c>
      <c r="E1" s="10" t="s">
        <v>247</v>
      </c>
      <c r="F1" s="10" t="s">
        <v>1</v>
      </c>
      <c r="G1" s="11" t="s">
        <v>2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2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W1" s="12" t="s">
        <v>2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  <c r="AE1" s="12" t="s">
        <v>24</v>
      </c>
      <c r="AF1" s="12" t="s">
        <v>25</v>
      </c>
      <c r="AG1" s="12" t="s">
        <v>26</v>
      </c>
      <c r="AH1" s="12" t="s">
        <v>27</v>
      </c>
      <c r="AI1" s="12" t="s">
        <v>28</v>
      </c>
      <c r="AJ1" s="12" t="s">
        <v>29</v>
      </c>
      <c r="AK1" s="12" t="s">
        <v>30</v>
      </c>
      <c r="AL1" s="12" t="s">
        <v>31</v>
      </c>
      <c r="AM1" s="12" t="s">
        <v>32</v>
      </c>
      <c r="AN1" s="12" t="s">
        <v>33</v>
      </c>
      <c r="AO1" s="12" t="s">
        <v>34</v>
      </c>
      <c r="AP1" s="12" t="s">
        <v>35</v>
      </c>
      <c r="AQ1" s="12" t="s">
        <v>36</v>
      </c>
      <c r="AR1" s="12" t="s">
        <v>37</v>
      </c>
      <c r="AS1" s="12" t="s">
        <v>38</v>
      </c>
      <c r="AT1" s="12" t="s">
        <v>39</v>
      </c>
      <c r="AU1" s="12" t="s">
        <v>40</v>
      </c>
      <c r="AV1" s="12" t="s">
        <v>41</v>
      </c>
      <c r="AW1" s="12" t="s">
        <v>42</v>
      </c>
      <c r="AX1" s="12" t="s">
        <v>43</v>
      </c>
      <c r="AY1" s="12"/>
      <c r="AZ1" s="12" t="s">
        <v>2</v>
      </c>
      <c r="BA1" s="12" t="s">
        <v>44</v>
      </c>
      <c r="BB1" s="12" t="s">
        <v>45</v>
      </c>
      <c r="BC1" s="12" t="s">
        <v>46</v>
      </c>
      <c r="BD1" s="12" t="s">
        <v>47</v>
      </c>
      <c r="BE1" s="12" t="s">
        <v>48</v>
      </c>
      <c r="BF1" s="12" t="s">
        <v>49</v>
      </c>
      <c r="BG1" s="12" t="s">
        <v>50</v>
      </c>
      <c r="BH1" s="12" t="s">
        <v>51</v>
      </c>
      <c r="BI1" s="12" t="s">
        <v>52</v>
      </c>
      <c r="BJ1" s="12" t="s">
        <v>53</v>
      </c>
      <c r="BK1" s="12" t="s">
        <v>54</v>
      </c>
      <c r="BL1" s="12" t="s">
        <v>55</v>
      </c>
      <c r="BM1" s="12" t="s">
        <v>56</v>
      </c>
      <c r="BN1" s="12" t="s">
        <v>57</v>
      </c>
      <c r="BO1" s="12" t="s">
        <v>58</v>
      </c>
      <c r="BP1" s="12"/>
      <c r="BQ1" s="12" t="s">
        <v>2</v>
      </c>
      <c r="BR1" s="12" t="s">
        <v>59</v>
      </c>
      <c r="BS1" s="12" t="s">
        <v>60</v>
      </c>
      <c r="BT1" s="12" t="s">
        <v>61</v>
      </c>
      <c r="BU1" s="12" t="s">
        <v>62</v>
      </c>
      <c r="BV1" s="12" t="s">
        <v>63</v>
      </c>
      <c r="BW1" s="12" t="s">
        <v>64</v>
      </c>
      <c r="BX1" s="12" t="s">
        <v>65</v>
      </c>
      <c r="BY1" s="12" t="s">
        <v>66</v>
      </c>
      <c r="BZ1" s="12" t="s">
        <v>67</v>
      </c>
      <c r="CA1" s="12" t="s">
        <v>68</v>
      </c>
      <c r="CB1" s="12" t="s">
        <v>69</v>
      </c>
      <c r="CC1" s="12" t="s">
        <v>70</v>
      </c>
      <c r="CD1" s="12" t="s">
        <v>71</v>
      </c>
      <c r="CE1" s="12" t="s">
        <v>72</v>
      </c>
      <c r="CF1" s="12" t="s">
        <v>73</v>
      </c>
      <c r="CH1" s="13"/>
    </row>
    <row r="2" spans="1:86" s="14" customFormat="1" x14ac:dyDescent="0.25">
      <c r="A2" s="14" t="s">
        <v>74</v>
      </c>
      <c r="B2" s="14">
        <v>20171113</v>
      </c>
      <c r="C2" s="14" t="s">
        <v>75</v>
      </c>
      <c r="D2" s="14" t="s">
        <v>248</v>
      </c>
      <c r="E2" s="14" t="s">
        <v>76</v>
      </c>
      <c r="F2" s="14" t="s">
        <v>77</v>
      </c>
      <c r="G2" s="14" t="s">
        <v>78</v>
      </c>
      <c r="H2" s="14">
        <v>7.24</v>
      </c>
      <c r="I2" s="14">
        <v>99.7</v>
      </c>
      <c r="J2" s="14">
        <v>35.6</v>
      </c>
      <c r="K2" s="14">
        <v>926</v>
      </c>
      <c r="L2" s="14">
        <v>10</v>
      </c>
      <c r="M2" s="14">
        <v>26</v>
      </c>
      <c r="N2" s="14">
        <v>16</v>
      </c>
      <c r="O2" s="14">
        <v>896.22999858856201</v>
      </c>
      <c r="P2" s="14">
        <v>926.12999820709229</v>
      </c>
      <c r="Q2" s="14">
        <f>P2-O2</f>
        <v>29.899999618530273</v>
      </c>
      <c r="R2" s="14">
        <v>0.96771511593792003</v>
      </c>
      <c r="S2" s="14">
        <v>25</v>
      </c>
      <c r="T2" s="14">
        <v>26</v>
      </c>
      <c r="U2" s="14">
        <f>T2-S2</f>
        <v>1</v>
      </c>
      <c r="W2" s="14" t="s">
        <v>78</v>
      </c>
      <c r="X2" s="15">
        <v>5</v>
      </c>
      <c r="Y2" s="15">
        <v>6</v>
      </c>
      <c r="Z2" s="15">
        <v>9</v>
      </c>
      <c r="AA2" s="15">
        <v>12</v>
      </c>
      <c r="AB2" s="15">
        <v>10</v>
      </c>
      <c r="AC2" s="15">
        <v>8</v>
      </c>
      <c r="AD2" s="15">
        <v>7</v>
      </c>
      <c r="AE2" s="15">
        <v>6</v>
      </c>
      <c r="AF2" s="15">
        <v>3</v>
      </c>
      <c r="AG2" s="15">
        <v>3</v>
      </c>
      <c r="AH2" s="15">
        <v>2</v>
      </c>
      <c r="AI2" s="15"/>
      <c r="AZ2" s="14" t="s">
        <v>78</v>
      </c>
      <c r="BA2" s="14">
        <v>44.768680572509766</v>
      </c>
      <c r="BB2" s="14">
        <v>24.430339622497559</v>
      </c>
      <c r="BC2" s="14">
        <v>50.471149921417236</v>
      </c>
      <c r="BD2" s="14">
        <v>24.696173429489136</v>
      </c>
      <c r="BE2" s="14">
        <v>14.042935371398926</v>
      </c>
      <c r="BQ2" s="14" t="s">
        <v>78</v>
      </c>
      <c r="BR2" s="14">
        <v>5</v>
      </c>
      <c r="BS2" s="14">
        <v>5</v>
      </c>
      <c r="BT2" s="14">
        <v>8</v>
      </c>
      <c r="BU2" s="14">
        <v>6</v>
      </c>
      <c r="BV2" s="14">
        <v>2</v>
      </c>
      <c r="CH2" s="16"/>
    </row>
    <row r="3" spans="1:86" s="14" customFormat="1" ht="15" customHeight="1" x14ac:dyDescent="0.25">
      <c r="A3" s="14" t="s">
        <v>74</v>
      </c>
      <c r="B3" s="14">
        <v>20171115</v>
      </c>
      <c r="C3" s="14" t="s">
        <v>79</v>
      </c>
      <c r="D3" s="14" t="s">
        <v>248</v>
      </c>
      <c r="E3" s="14" t="s">
        <v>80</v>
      </c>
      <c r="F3" s="14" t="s">
        <v>77</v>
      </c>
      <c r="G3" s="14" t="s">
        <v>81</v>
      </c>
      <c r="H3" s="14">
        <v>4.62</v>
      </c>
      <c r="I3" s="14">
        <v>68.2</v>
      </c>
      <c r="J3" s="14">
        <v>24</v>
      </c>
      <c r="K3" s="14">
        <v>913</v>
      </c>
      <c r="L3" s="14">
        <v>17</v>
      </c>
      <c r="M3" s="14">
        <v>38</v>
      </c>
      <c r="N3" s="14">
        <v>21</v>
      </c>
      <c r="O3" s="14">
        <v>693.72999954223633</v>
      </c>
      <c r="P3" s="14">
        <v>912.54999685287476</v>
      </c>
      <c r="Q3" s="14">
        <f t="shared" ref="Q3:Q33" si="0">P3-O3</f>
        <v>218.81999731063843</v>
      </c>
      <c r="R3" s="14">
        <v>0.76021040155028619</v>
      </c>
      <c r="S3" s="14">
        <v>30</v>
      </c>
      <c r="T3" s="14">
        <v>38</v>
      </c>
      <c r="U3" s="14">
        <f t="shared" ref="U3:U33" si="1">T3-S3</f>
        <v>8</v>
      </c>
      <c r="W3" s="14" t="s">
        <v>81</v>
      </c>
      <c r="X3" s="15">
        <v>5</v>
      </c>
      <c r="Y3" s="15">
        <v>9</v>
      </c>
      <c r="Z3" s="15">
        <v>12</v>
      </c>
      <c r="AA3" s="15">
        <v>14</v>
      </c>
      <c r="AB3" s="15">
        <v>14</v>
      </c>
      <c r="AC3" s="15">
        <v>11</v>
      </c>
      <c r="AD3" s="15">
        <v>5</v>
      </c>
      <c r="AE3" s="15">
        <v>3</v>
      </c>
      <c r="AF3" s="15">
        <v>1</v>
      </c>
      <c r="AG3" s="15"/>
      <c r="AH3" s="15"/>
      <c r="AI3" s="15"/>
      <c r="AJ3" s="15"/>
      <c r="AK3" s="15"/>
      <c r="AL3" s="15"/>
      <c r="AM3" s="15"/>
      <c r="AZ3" s="14" t="s">
        <v>81</v>
      </c>
      <c r="BA3" s="14">
        <v>24.793192386627197</v>
      </c>
      <c r="BB3" s="14">
        <v>35.410370747248329</v>
      </c>
      <c r="BC3" s="14">
        <v>20.384475111961365</v>
      </c>
      <c r="BD3" s="14">
        <v>21.040525913238525</v>
      </c>
      <c r="BE3" s="14">
        <v>23.976636052131653</v>
      </c>
      <c r="BF3" s="14">
        <v>19.420199632644653</v>
      </c>
      <c r="BQ3" s="14" t="s">
        <v>81</v>
      </c>
      <c r="BR3" s="14">
        <v>4</v>
      </c>
      <c r="BS3" s="14">
        <v>6</v>
      </c>
      <c r="BT3" s="14">
        <v>8</v>
      </c>
      <c r="BU3" s="14">
        <v>8</v>
      </c>
      <c r="BV3" s="14">
        <v>8</v>
      </c>
      <c r="BW3" s="14">
        <v>4</v>
      </c>
      <c r="CH3" s="16"/>
    </row>
    <row r="4" spans="1:86" s="14" customFormat="1" x14ac:dyDescent="0.25">
      <c r="A4" s="14" t="s">
        <v>74</v>
      </c>
      <c r="B4" s="14">
        <v>20171230</v>
      </c>
      <c r="C4" s="14" t="s">
        <v>75</v>
      </c>
      <c r="D4" s="14" t="s">
        <v>248</v>
      </c>
      <c r="E4" s="14" t="s">
        <v>82</v>
      </c>
      <c r="F4" s="14" t="s">
        <v>77</v>
      </c>
      <c r="G4" s="14" t="s">
        <v>83</v>
      </c>
      <c r="H4" s="14">
        <v>4.3899999999999997</v>
      </c>
      <c r="I4" s="14">
        <v>93.2</v>
      </c>
      <c r="J4" s="14">
        <v>35.200000000000003</v>
      </c>
      <c r="K4" s="14">
        <v>1724</v>
      </c>
      <c r="L4" s="14">
        <v>20</v>
      </c>
      <c r="M4" s="14">
        <v>49</v>
      </c>
      <c r="N4" s="14">
        <v>29</v>
      </c>
      <c r="O4" s="14">
        <v>1079.1999974250793</v>
      </c>
      <c r="P4" s="14">
        <v>1724.1300024986267</v>
      </c>
      <c r="Q4" s="14">
        <f t="shared" si="0"/>
        <v>644.93000507354736</v>
      </c>
      <c r="R4" s="14">
        <v>0.625938876918267</v>
      </c>
      <c r="S4" s="14">
        <v>30</v>
      </c>
      <c r="T4" s="14">
        <v>49</v>
      </c>
      <c r="U4" s="14">
        <f t="shared" si="1"/>
        <v>19</v>
      </c>
      <c r="W4" s="14" t="s">
        <v>83</v>
      </c>
      <c r="X4" s="15">
        <v>13</v>
      </c>
      <c r="Y4" s="15">
        <v>17</v>
      </c>
      <c r="Z4" s="15">
        <v>20</v>
      </c>
      <c r="AA4" s="15">
        <v>23</v>
      </c>
      <c r="AB4" s="15">
        <v>23</v>
      </c>
      <c r="AC4" s="15">
        <v>19</v>
      </c>
      <c r="AD4" s="15">
        <v>13</v>
      </c>
      <c r="AE4" s="15">
        <v>7</v>
      </c>
      <c r="AF4" s="15">
        <v>3</v>
      </c>
      <c r="AG4" s="15">
        <v>1</v>
      </c>
      <c r="AH4" s="15">
        <v>1</v>
      </c>
      <c r="AI4" s="15"/>
      <c r="AZ4" s="14" t="s">
        <v>83</v>
      </c>
      <c r="BA4" s="14">
        <v>16.212415430280899</v>
      </c>
      <c r="BB4" s="14">
        <v>40.775212234920929</v>
      </c>
      <c r="BC4" s="14">
        <v>40.201381266117096</v>
      </c>
      <c r="BD4" s="14">
        <v>33.530400594075523</v>
      </c>
      <c r="BQ4" s="14" t="s">
        <v>84</v>
      </c>
      <c r="BR4" s="14">
        <v>9</v>
      </c>
      <c r="BS4" s="14">
        <v>18</v>
      </c>
      <c r="BT4" s="14">
        <v>16</v>
      </c>
      <c r="BU4" s="14">
        <v>6</v>
      </c>
      <c r="CH4" s="16"/>
    </row>
    <row r="5" spans="1:86" s="14" customFormat="1" x14ac:dyDescent="0.25">
      <c r="A5" s="14" t="s">
        <v>74</v>
      </c>
      <c r="B5" s="14">
        <v>20171230</v>
      </c>
      <c r="C5" s="14" t="s">
        <v>75</v>
      </c>
      <c r="D5" s="14" t="s">
        <v>248</v>
      </c>
      <c r="E5" s="14" t="s">
        <v>82</v>
      </c>
      <c r="F5" s="14" t="s">
        <v>77</v>
      </c>
      <c r="G5" s="14" t="s">
        <v>85</v>
      </c>
      <c r="H5" s="14">
        <v>3.31</v>
      </c>
      <c r="I5" s="14">
        <v>96.8</v>
      </c>
      <c r="J5" s="14">
        <v>32.9</v>
      </c>
      <c r="K5" s="14">
        <v>1611</v>
      </c>
      <c r="L5" s="14">
        <v>22</v>
      </c>
      <c r="M5" s="14">
        <v>49</v>
      </c>
      <c r="N5" s="14">
        <v>27</v>
      </c>
      <c r="O5" s="14">
        <v>1065.9800097942352</v>
      </c>
      <c r="P5" s="14">
        <v>1611.480003118515</v>
      </c>
      <c r="Q5" s="14">
        <f t="shared" si="0"/>
        <v>545.49999332427979</v>
      </c>
      <c r="R5" s="14">
        <v>0.6614913047207317</v>
      </c>
      <c r="S5" s="14">
        <v>34</v>
      </c>
      <c r="T5" s="14">
        <v>49</v>
      </c>
      <c r="U5" s="14">
        <f t="shared" si="1"/>
        <v>15</v>
      </c>
      <c r="W5" s="14" t="s">
        <v>85</v>
      </c>
      <c r="X5" s="15">
        <v>8</v>
      </c>
      <c r="Y5" s="15">
        <v>12</v>
      </c>
      <c r="Z5" s="15">
        <v>20</v>
      </c>
      <c r="AA5" s="15">
        <v>21</v>
      </c>
      <c r="AB5" s="15">
        <v>19</v>
      </c>
      <c r="AC5" s="15">
        <v>18</v>
      </c>
      <c r="AD5" s="15">
        <v>12</v>
      </c>
      <c r="AE5" s="15">
        <v>10</v>
      </c>
      <c r="AF5" s="15">
        <v>5</v>
      </c>
      <c r="AG5" s="15">
        <v>2</v>
      </c>
      <c r="AH5" s="15"/>
      <c r="AZ5" s="14" t="s">
        <v>85</v>
      </c>
      <c r="BA5" s="14">
        <v>20.107525730133055</v>
      </c>
      <c r="BB5" s="14">
        <v>17.088712632656097</v>
      </c>
      <c r="BC5" s="14">
        <v>42.327730246952605</v>
      </c>
      <c r="BD5" s="14">
        <v>40.933052253723147</v>
      </c>
      <c r="BE5" s="14">
        <v>25.375612735748291</v>
      </c>
      <c r="BF5" s="14">
        <v>43.812995791435242</v>
      </c>
      <c r="BG5" s="14">
        <v>21.545650005340576</v>
      </c>
      <c r="BH5" s="14">
        <v>26.231600284576416</v>
      </c>
      <c r="BQ5" s="14" t="s">
        <v>86</v>
      </c>
      <c r="BR5" s="14">
        <v>5</v>
      </c>
      <c r="BS5" s="14">
        <v>8</v>
      </c>
      <c r="BT5" s="14">
        <v>14</v>
      </c>
      <c r="BU5" s="14">
        <v>10</v>
      </c>
      <c r="BV5" s="14">
        <v>4</v>
      </c>
      <c r="BW5" s="14">
        <v>4</v>
      </c>
      <c r="BX5" s="14">
        <v>2</v>
      </c>
      <c r="BY5" s="14">
        <v>2</v>
      </c>
      <c r="CH5" s="16"/>
    </row>
    <row r="6" spans="1:86" s="14" customFormat="1" ht="15.75" customHeight="1" x14ac:dyDescent="0.25">
      <c r="A6" s="14" t="s">
        <v>74</v>
      </c>
      <c r="B6" s="14">
        <v>20171230</v>
      </c>
      <c r="C6" s="14" t="s">
        <v>75</v>
      </c>
      <c r="D6" s="14" t="s">
        <v>248</v>
      </c>
      <c r="E6" s="14" t="s">
        <v>82</v>
      </c>
      <c r="F6" s="14" t="s">
        <v>77</v>
      </c>
      <c r="G6" s="14" t="s">
        <v>87</v>
      </c>
      <c r="H6" s="14">
        <v>5.16</v>
      </c>
      <c r="I6" s="14">
        <v>82</v>
      </c>
      <c r="J6" s="14">
        <v>29.7</v>
      </c>
      <c r="K6" s="14">
        <v>1009</v>
      </c>
      <c r="L6" s="14">
        <v>16</v>
      </c>
      <c r="M6" s="14">
        <v>34</v>
      </c>
      <c r="N6" s="14">
        <v>19</v>
      </c>
      <c r="O6" s="14">
        <v>653.84000539779663</v>
      </c>
      <c r="P6" s="14">
        <v>1009.6300086975098</v>
      </c>
      <c r="Q6" s="14">
        <f t="shared" si="0"/>
        <v>355.79000329971313</v>
      </c>
      <c r="R6" s="14">
        <v>0.64760357731570795</v>
      </c>
      <c r="S6" s="14">
        <v>24</v>
      </c>
      <c r="T6" s="14">
        <v>34</v>
      </c>
      <c r="U6" s="14">
        <f t="shared" si="1"/>
        <v>10</v>
      </c>
      <c r="W6" s="14" t="s">
        <v>87</v>
      </c>
      <c r="X6" s="15">
        <v>7</v>
      </c>
      <c r="Y6" s="15">
        <v>9</v>
      </c>
      <c r="Z6" s="15">
        <v>11</v>
      </c>
      <c r="AA6" s="15">
        <v>14</v>
      </c>
      <c r="AB6" s="15">
        <v>15</v>
      </c>
      <c r="AC6" s="15">
        <v>10</v>
      </c>
      <c r="AD6" s="15">
        <v>6</v>
      </c>
      <c r="AE6" s="15">
        <v>5</v>
      </c>
      <c r="AF6" s="15">
        <v>2</v>
      </c>
      <c r="AG6" s="15">
        <v>2</v>
      </c>
      <c r="AH6" s="15"/>
      <c r="AZ6" s="14" t="s">
        <v>87</v>
      </c>
      <c r="BA6" s="14">
        <v>14.86623740196228</v>
      </c>
      <c r="BB6" s="14">
        <v>39.115079581737518</v>
      </c>
      <c r="BC6" s="14">
        <v>28.779714941978455</v>
      </c>
      <c r="BD6" s="14">
        <v>24.373663485050201</v>
      </c>
      <c r="BE6" s="14">
        <v>37.752675533294678</v>
      </c>
      <c r="BF6" s="14">
        <v>30.364299774169922</v>
      </c>
      <c r="BQ6" s="14" t="s">
        <v>88</v>
      </c>
      <c r="BR6" s="14">
        <v>4</v>
      </c>
      <c r="BS6" s="14">
        <v>8</v>
      </c>
      <c r="BT6" s="14">
        <v>8</v>
      </c>
      <c r="BU6" s="14">
        <v>8</v>
      </c>
      <c r="BV6" s="14">
        <v>4</v>
      </c>
      <c r="BW6" s="14">
        <v>2</v>
      </c>
      <c r="CH6" s="16"/>
    </row>
    <row r="7" spans="1:86" s="14" customFormat="1" x14ac:dyDescent="0.25">
      <c r="A7" s="14" t="s">
        <v>74</v>
      </c>
      <c r="B7" s="14">
        <v>20180104</v>
      </c>
      <c r="C7" s="14" t="s">
        <v>75</v>
      </c>
      <c r="D7" s="14" t="s">
        <v>248</v>
      </c>
      <c r="E7" s="14" t="s">
        <v>89</v>
      </c>
      <c r="F7" s="14" t="s">
        <v>90</v>
      </c>
      <c r="G7" s="14" t="s">
        <v>91</v>
      </c>
      <c r="H7" s="14">
        <v>1.07</v>
      </c>
      <c r="I7" s="14">
        <v>91.8</v>
      </c>
      <c r="J7" s="14">
        <v>32.200000000000003</v>
      </c>
      <c r="K7" s="14">
        <v>1450</v>
      </c>
      <c r="L7" s="14">
        <v>19</v>
      </c>
      <c r="M7" s="14">
        <v>45</v>
      </c>
      <c r="N7" s="14">
        <v>28</v>
      </c>
      <c r="O7" s="14">
        <v>1020.1099933385849</v>
      </c>
      <c r="P7" s="14">
        <v>1450.3399921655655</v>
      </c>
      <c r="Q7" s="14">
        <f t="shared" si="0"/>
        <v>430.22999882698059</v>
      </c>
      <c r="R7" s="14">
        <v>0.70335921152902536</v>
      </c>
      <c r="S7" s="14">
        <v>31</v>
      </c>
      <c r="T7" s="14">
        <v>45</v>
      </c>
      <c r="U7" s="14">
        <f t="shared" si="1"/>
        <v>14</v>
      </c>
      <c r="W7" s="14" t="s">
        <v>91</v>
      </c>
      <c r="X7" s="15">
        <v>11</v>
      </c>
      <c r="Y7" s="15">
        <v>16</v>
      </c>
      <c r="Z7" s="15">
        <v>20</v>
      </c>
      <c r="AA7" s="15">
        <v>22</v>
      </c>
      <c r="AB7" s="15">
        <v>20</v>
      </c>
      <c r="AC7" s="15">
        <v>16</v>
      </c>
      <c r="AD7" s="15">
        <v>9</v>
      </c>
      <c r="AE7" s="15">
        <v>3</v>
      </c>
      <c r="AF7" s="15">
        <v>1</v>
      </c>
      <c r="AG7" s="15"/>
      <c r="AZ7" s="14" t="s">
        <v>92</v>
      </c>
      <c r="BA7" s="14">
        <v>25.14591121673584</v>
      </c>
      <c r="BB7" s="14">
        <v>24.769883036613464</v>
      </c>
      <c r="BC7" s="14">
        <v>37.610506733258568</v>
      </c>
      <c r="BD7" s="14">
        <v>41.073998212814331</v>
      </c>
      <c r="BE7" s="14">
        <v>20.789399862289429</v>
      </c>
      <c r="BQ7" s="14" t="s">
        <v>92</v>
      </c>
      <c r="BR7" s="14">
        <v>6</v>
      </c>
      <c r="BS7" s="14">
        <v>11</v>
      </c>
      <c r="BT7" s="14">
        <v>12</v>
      </c>
      <c r="BU7" s="14">
        <v>12</v>
      </c>
      <c r="BV7" s="14">
        <v>4</v>
      </c>
      <c r="CH7" s="16"/>
    </row>
    <row r="8" spans="1:86" x14ac:dyDescent="0.25">
      <c r="A8" s="14" t="s">
        <v>74</v>
      </c>
      <c r="B8" s="17">
        <v>43276</v>
      </c>
      <c r="C8" s="14" t="s">
        <v>79</v>
      </c>
      <c r="D8" s="14" t="s">
        <v>248</v>
      </c>
      <c r="E8" s="14" t="s">
        <v>93</v>
      </c>
      <c r="F8" s="14" t="s">
        <v>77</v>
      </c>
      <c r="G8" s="14" t="s">
        <v>94</v>
      </c>
      <c r="H8" s="14">
        <v>6.16</v>
      </c>
      <c r="I8" s="14">
        <v>168</v>
      </c>
      <c r="J8" s="14">
        <v>46.7</v>
      </c>
      <c r="K8" s="14">
        <v>1354</v>
      </c>
      <c r="L8" s="14">
        <v>10</v>
      </c>
      <c r="M8" s="14">
        <v>29</v>
      </c>
      <c r="N8" s="14">
        <v>19</v>
      </c>
      <c r="O8" s="14">
        <v>964.3600025177002</v>
      </c>
      <c r="P8" s="14">
        <v>1355.0200090408325</v>
      </c>
      <c r="Q8" s="14">
        <f t="shared" si="0"/>
        <v>390.66000652313232</v>
      </c>
      <c r="R8" s="14">
        <v>0.71169428944472501</v>
      </c>
      <c r="S8" s="14">
        <v>20</v>
      </c>
      <c r="T8" s="14">
        <v>29</v>
      </c>
      <c r="U8" s="14">
        <f t="shared" si="1"/>
        <v>9</v>
      </c>
      <c r="V8" s="14"/>
      <c r="W8" s="14" t="s">
        <v>94</v>
      </c>
      <c r="X8" s="1">
        <v>8</v>
      </c>
      <c r="Y8" s="1">
        <v>8</v>
      </c>
      <c r="Z8" s="1">
        <v>13</v>
      </c>
      <c r="AA8" s="1">
        <v>15</v>
      </c>
      <c r="AB8" s="1">
        <v>13</v>
      </c>
      <c r="AC8" s="1">
        <v>10</v>
      </c>
      <c r="AD8" s="1">
        <v>9</v>
      </c>
      <c r="AE8" s="1">
        <v>6</v>
      </c>
      <c r="AF8" s="1">
        <v>4</v>
      </c>
      <c r="AG8" s="1">
        <v>3</v>
      </c>
      <c r="AH8" s="1">
        <v>2</v>
      </c>
      <c r="AI8" s="1">
        <v>2</v>
      </c>
      <c r="AJ8" s="1">
        <v>2</v>
      </c>
      <c r="AK8" s="1">
        <v>2</v>
      </c>
      <c r="AL8" s="1">
        <v>1</v>
      </c>
      <c r="AM8" s="1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 t="s">
        <v>94</v>
      </c>
      <c r="BA8" s="14">
        <v>40.734937429428101</v>
      </c>
      <c r="BB8" s="14">
        <v>44.460995992024742</v>
      </c>
      <c r="BC8" s="14">
        <v>52.120745778083801</v>
      </c>
      <c r="BD8" s="14">
        <v>52.963699817657471</v>
      </c>
      <c r="BE8" s="14"/>
      <c r="BF8" s="2"/>
      <c r="BG8" s="2"/>
      <c r="BH8" s="2"/>
      <c r="BI8" s="2"/>
      <c r="BJ8" s="14"/>
      <c r="BK8" s="14"/>
      <c r="BL8" s="14"/>
      <c r="BM8" s="14"/>
      <c r="BN8" s="14"/>
      <c r="BO8" s="14"/>
      <c r="BP8" s="14"/>
      <c r="BQ8" s="14" t="s">
        <v>94</v>
      </c>
      <c r="BR8" s="14">
        <v>8</v>
      </c>
      <c r="BS8" s="14">
        <v>9</v>
      </c>
      <c r="BT8" s="14">
        <v>8</v>
      </c>
      <c r="BU8" s="14">
        <v>4</v>
      </c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</row>
    <row r="9" spans="1:86" x14ac:dyDescent="0.25">
      <c r="A9" s="14" t="s">
        <v>74</v>
      </c>
      <c r="B9" s="17">
        <v>43276</v>
      </c>
      <c r="C9" s="14" t="s">
        <v>79</v>
      </c>
      <c r="D9" s="14" t="s">
        <v>248</v>
      </c>
      <c r="E9" s="14" t="s">
        <v>93</v>
      </c>
      <c r="F9" s="14" t="s">
        <v>77</v>
      </c>
      <c r="G9" s="14" t="s">
        <v>95</v>
      </c>
      <c r="H9" s="14">
        <v>9.33</v>
      </c>
      <c r="I9" s="14">
        <v>108</v>
      </c>
      <c r="J9" s="14">
        <v>39.5</v>
      </c>
      <c r="K9" s="14">
        <v>1264</v>
      </c>
      <c r="L9" s="14">
        <v>11</v>
      </c>
      <c r="M9" s="14">
        <v>32</v>
      </c>
      <c r="N9" s="14">
        <v>21</v>
      </c>
      <c r="O9" s="14">
        <v>1197.8000087738037</v>
      </c>
      <c r="P9" s="14">
        <v>1264.2300090789795</v>
      </c>
      <c r="Q9" s="14">
        <f t="shared" si="0"/>
        <v>66.430000305175781</v>
      </c>
      <c r="R9" s="14">
        <v>0.9474541817326646</v>
      </c>
      <c r="S9" s="14">
        <v>28</v>
      </c>
      <c r="T9" s="14">
        <v>32</v>
      </c>
      <c r="U9" s="14">
        <f t="shared" si="1"/>
        <v>4</v>
      </c>
      <c r="V9" s="14"/>
      <c r="W9" s="14" t="s">
        <v>95</v>
      </c>
      <c r="X9" s="3">
        <v>11</v>
      </c>
      <c r="Y9" s="3">
        <v>13</v>
      </c>
      <c r="Z9" s="3">
        <v>13</v>
      </c>
      <c r="AA9" s="3">
        <v>12</v>
      </c>
      <c r="AB9" s="3">
        <v>13</v>
      </c>
      <c r="AC9" s="3">
        <v>12</v>
      </c>
      <c r="AD9" s="3">
        <v>9</v>
      </c>
      <c r="AE9" s="3">
        <v>8</v>
      </c>
      <c r="AF9" s="3">
        <v>4</v>
      </c>
      <c r="AG9" s="3">
        <v>1</v>
      </c>
      <c r="AH9" s="3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 t="s">
        <v>95</v>
      </c>
      <c r="BA9" s="14">
        <v>37.556743485586985</v>
      </c>
      <c r="BB9" s="14">
        <v>41.39197508494059</v>
      </c>
      <c r="BC9" s="14">
        <v>40.875842503138948</v>
      </c>
      <c r="BD9" s="14">
        <v>14.449499607086182</v>
      </c>
      <c r="BE9" s="14">
        <v>47.427550315856934</v>
      </c>
      <c r="BF9" s="2"/>
      <c r="BG9" s="2"/>
      <c r="BH9" s="2"/>
      <c r="BI9" s="2"/>
      <c r="BJ9" s="14"/>
      <c r="BK9" s="14"/>
      <c r="BL9" s="14"/>
      <c r="BM9" s="14"/>
      <c r="BN9" s="14"/>
      <c r="BO9" s="14"/>
      <c r="BP9" s="14"/>
      <c r="BQ9" s="14" t="s">
        <v>95</v>
      </c>
      <c r="BR9" s="14">
        <v>7</v>
      </c>
      <c r="BS9" s="14">
        <v>12</v>
      </c>
      <c r="BT9" s="14">
        <v>7</v>
      </c>
      <c r="BU9" s="14">
        <v>2</v>
      </c>
      <c r="BV9" s="14">
        <v>4</v>
      </c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</row>
    <row r="10" spans="1:86" x14ac:dyDescent="0.25">
      <c r="A10" s="14" t="s">
        <v>74</v>
      </c>
      <c r="B10" s="17">
        <v>43276</v>
      </c>
      <c r="C10" s="14" t="s">
        <v>79</v>
      </c>
      <c r="D10" s="14" t="s">
        <v>248</v>
      </c>
      <c r="E10" s="14" t="s">
        <v>93</v>
      </c>
      <c r="F10" s="14" t="s">
        <v>77</v>
      </c>
      <c r="G10" s="14" t="s">
        <v>96</v>
      </c>
      <c r="H10" s="14">
        <v>6.86</v>
      </c>
      <c r="I10" s="14">
        <v>86</v>
      </c>
      <c r="J10" s="14">
        <v>30.7</v>
      </c>
      <c r="K10" s="14">
        <v>1166</v>
      </c>
      <c r="L10" s="14">
        <v>16</v>
      </c>
      <c r="M10" s="14">
        <v>38</v>
      </c>
      <c r="N10" s="14">
        <v>22</v>
      </c>
      <c r="O10" s="14">
        <v>768.40000247955322</v>
      </c>
      <c r="P10" s="14">
        <v>1166.5099964141846</v>
      </c>
      <c r="Q10" s="14">
        <f t="shared" si="0"/>
        <v>398.10999393463135</v>
      </c>
      <c r="R10" s="14">
        <v>0.65871703186564279</v>
      </c>
      <c r="S10" s="14">
        <v>23</v>
      </c>
      <c r="T10" s="14">
        <v>38</v>
      </c>
      <c r="U10" s="14">
        <f t="shared" si="1"/>
        <v>15</v>
      </c>
      <c r="V10" s="14"/>
      <c r="W10" s="14" t="s">
        <v>96</v>
      </c>
      <c r="X10" s="3">
        <v>5</v>
      </c>
      <c r="Y10" s="3">
        <v>10</v>
      </c>
      <c r="Z10" s="3">
        <v>14</v>
      </c>
      <c r="AA10" s="3">
        <v>16</v>
      </c>
      <c r="AB10" s="3">
        <v>16</v>
      </c>
      <c r="AC10" s="3">
        <v>15</v>
      </c>
      <c r="AD10" s="3">
        <v>12</v>
      </c>
      <c r="AE10" s="3">
        <v>7</v>
      </c>
      <c r="AF10" s="3">
        <v>1</v>
      </c>
      <c r="AG10" s="3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 t="s">
        <v>96</v>
      </c>
      <c r="BA10" s="14">
        <v>39.279319572448728</v>
      </c>
      <c r="BB10" s="14">
        <v>19.500418782234192</v>
      </c>
      <c r="BC10" s="14">
        <v>29.776557604471844</v>
      </c>
      <c r="BD10" s="14">
        <v>38.393762230873108</v>
      </c>
      <c r="BE10" s="14">
        <v>34.976482391357422</v>
      </c>
      <c r="BF10" s="14">
        <v>14.615649938583374</v>
      </c>
      <c r="BG10" s="2"/>
      <c r="BH10" s="2"/>
      <c r="BI10" s="2"/>
      <c r="BJ10" s="14"/>
      <c r="BK10" s="14"/>
      <c r="BL10" s="14"/>
      <c r="BM10" s="14"/>
      <c r="BN10" s="14"/>
      <c r="BO10" s="14"/>
      <c r="BP10" s="14"/>
      <c r="BQ10" s="14" t="s">
        <v>96</v>
      </c>
      <c r="BR10" s="14">
        <v>5</v>
      </c>
      <c r="BS10" s="14">
        <v>8</v>
      </c>
      <c r="BT10" s="14">
        <v>9</v>
      </c>
      <c r="BU10" s="14">
        <v>8</v>
      </c>
      <c r="BV10" s="14">
        <v>6</v>
      </c>
      <c r="BW10" s="14">
        <v>2</v>
      </c>
      <c r="BX10" s="14"/>
      <c r="BY10" s="14"/>
      <c r="BZ10" s="14"/>
      <c r="CA10" s="14"/>
      <c r="CB10" s="14"/>
      <c r="CC10" s="14"/>
      <c r="CD10" s="14"/>
      <c r="CE10" s="14"/>
      <c r="CF10" s="14"/>
      <c r="CG10" s="14"/>
    </row>
    <row r="11" spans="1:86" x14ac:dyDescent="0.25">
      <c r="A11" s="14" t="s">
        <v>74</v>
      </c>
      <c r="B11" s="17">
        <v>43277</v>
      </c>
      <c r="C11" s="14" t="s">
        <v>75</v>
      </c>
      <c r="D11" s="14" t="s">
        <v>248</v>
      </c>
      <c r="E11" s="14" t="s">
        <v>97</v>
      </c>
      <c r="F11" s="14" t="s">
        <v>77</v>
      </c>
      <c r="G11" s="14" t="s">
        <v>98</v>
      </c>
      <c r="H11" s="14">
        <v>2.5</v>
      </c>
      <c r="I11" s="14">
        <v>101</v>
      </c>
      <c r="J11" s="14">
        <v>33</v>
      </c>
      <c r="K11" s="14">
        <v>1387</v>
      </c>
      <c r="L11" s="14">
        <v>16</v>
      </c>
      <c r="M11" s="14">
        <v>42</v>
      </c>
      <c r="N11" s="14">
        <v>26</v>
      </c>
      <c r="O11" s="14">
        <v>1116.6499900817871</v>
      </c>
      <c r="P11" s="14">
        <v>1387.7499895095825</v>
      </c>
      <c r="Q11" s="14">
        <f t="shared" si="0"/>
        <v>271.09999942779541</v>
      </c>
      <c r="R11" s="14">
        <v>0.80464781014078801</v>
      </c>
      <c r="S11" s="14">
        <v>33</v>
      </c>
      <c r="T11" s="14">
        <v>42</v>
      </c>
      <c r="U11" s="14">
        <f t="shared" si="1"/>
        <v>9</v>
      </c>
      <c r="V11" s="14"/>
      <c r="W11" s="14" t="s">
        <v>98</v>
      </c>
      <c r="X11" s="3">
        <v>8</v>
      </c>
      <c r="Y11" s="3">
        <v>14</v>
      </c>
      <c r="Z11" s="3">
        <v>20</v>
      </c>
      <c r="AA11" s="3">
        <v>19</v>
      </c>
      <c r="AB11" s="3">
        <v>15</v>
      </c>
      <c r="AC11" s="3">
        <v>15</v>
      </c>
      <c r="AD11" s="3">
        <v>13</v>
      </c>
      <c r="AE11" s="3">
        <v>6</v>
      </c>
      <c r="AF11" s="3">
        <v>2</v>
      </c>
      <c r="AG11" s="3">
        <v>1</v>
      </c>
      <c r="AH11" s="3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 t="s">
        <v>98</v>
      </c>
      <c r="BA11" s="14">
        <v>30.348943982805526</v>
      </c>
      <c r="BB11" s="14">
        <v>31.925082390124981</v>
      </c>
      <c r="BC11" s="14">
        <v>42.152577718098961</v>
      </c>
      <c r="BD11" s="14">
        <v>19.047285652160646</v>
      </c>
      <c r="BE11" s="14">
        <v>44.865392208099365</v>
      </c>
      <c r="BF11" s="14">
        <v>8.3149600028991699</v>
      </c>
      <c r="BG11" s="2"/>
      <c r="BH11" s="2"/>
      <c r="BI11" s="2"/>
      <c r="BJ11" s="14"/>
      <c r="BK11" s="14"/>
      <c r="BL11" s="14"/>
      <c r="BM11" s="14"/>
      <c r="BN11" s="14"/>
      <c r="BO11" s="14"/>
      <c r="BP11" s="14"/>
      <c r="BQ11" s="14" t="s">
        <v>98</v>
      </c>
      <c r="BR11" s="14">
        <v>7</v>
      </c>
      <c r="BS11" s="14">
        <v>13</v>
      </c>
      <c r="BT11" s="14">
        <v>9</v>
      </c>
      <c r="BU11" s="14">
        <v>5</v>
      </c>
      <c r="BV11" s="14">
        <v>6</v>
      </c>
      <c r="BW11" s="14">
        <v>2</v>
      </c>
      <c r="BX11" s="14"/>
      <c r="BY11" s="14"/>
      <c r="BZ11" s="14"/>
      <c r="CA11" s="14"/>
      <c r="CB11" s="14"/>
      <c r="CC11" s="14"/>
      <c r="CD11" s="14"/>
      <c r="CE11" s="14"/>
      <c r="CF11" s="14"/>
      <c r="CG11" s="14"/>
    </row>
    <row r="12" spans="1:86" x14ac:dyDescent="0.25">
      <c r="A12" s="14" t="s">
        <v>74</v>
      </c>
      <c r="B12" s="17">
        <v>43277</v>
      </c>
      <c r="C12" s="14" t="s">
        <v>75</v>
      </c>
      <c r="D12" s="14" t="s">
        <v>248</v>
      </c>
      <c r="E12" s="14" t="s">
        <v>97</v>
      </c>
      <c r="F12" s="14" t="s">
        <v>77</v>
      </c>
      <c r="G12" s="14" t="s">
        <v>99</v>
      </c>
      <c r="H12" s="14">
        <v>1.08</v>
      </c>
      <c r="I12" s="14">
        <v>86.2</v>
      </c>
      <c r="J12" s="14">
        <v>28.7</v>
      </c>
      <c r="K12" s="14">
        <v>1321</v>
      </c>
      <c r="L12" s="14">
        <v>21</v>
      </c>
      <c r="M12" s="14">
        <v>46</v>
      </c>
      <c r="N12" s="14">
        <v>25</v>
      </c>
      <c r="O12" s="14">
        <v>981.59999561309814</v>
      </c>
      <c r="P12" s="14">
        <v>1321.4899965524673</v>
      </c>
      <c r="Q12" s="14">
        <f t="shared" si="0"/>
        <v>339.8900009393692</v>
      </c>
      <c r="R12" s="14">
        <v>0.74279790098594634</v>
      </c>
      <c r="S12" s="14">
        <v>33</v>
      </c>
      <c r="T12" s="14">
        <v>46</v>
      </c>
      <c r="U12" s="14">
        <f t="shared" si="1"/>
        <v>13</v>
      </c>
      <c r="V12" s="14"/>
      <c r="W12" s="14" t="s">
        <v>99</v>
      </c>
      <c r="X12" s="3">
        <v>7</v>
      </c>
      <c r="Y12" s="3">
        <v>9</v>
      </c>
      <c r="Z12" s="3">
        <v>15</v>
      </c>
      <c r="AA12" s="3">
        <v>15</v>
      </c>
      <c r="AB12" s="3">
        <v>15</v>
      </c>
      <c r="AC12" s="3">
        <v>14</v>
      </c>
      <c r="AD12" s="3">
        <v>11</v>
      </c>
      <c r="AE12" s="3">
        <v>10</v>
      </c>
      <c r="AF12" s="3">
        <v>5</v>
      </c>
      <c r="AG12" s="3">
        <v>1</v>
      </c>
      <c r="AH12" s="3">
        <v>1</v>
      </c>
      <c r="AI12" s="3">
        <v>1</v>
      </c>
      <c r="AJ12" s="3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 t="s">
        <v>99</v>
      </c>
      <c r="BA12" s="14">
        <v>24.9472975730896</v>
      </c>
      <c r="BB12" s="14">
        <v>26.424378792444866</v>
      </c>
      <c r="BC12" s="14">
        <v>20.711832612752914</v>
      </c>
      <c r="BD12" s="14">
        <v>30.025106549263</v>
      </c>
      <c r="BE12" s="14">
        <v>29.093862692515057</v>
      </c>
      <c r="BF12" s="14">
        <v>38.32535457611084</v>
      </c>
      <c r="BG12" s="14">
        <v>27.797675132751465</v>
      </c>
      <c r="BH12" s="14">
        <v>39.499400615692139</v>
      </c>
      <c r="BI12" s="14"/>
      <c r="BJ12" s="14"/>
      <c r="BK12" s="14"/>
      <c r="BL12" s="14"/>
      <c r="BM12" s="14"/>
      <c r="BN12" s="14"/>
      <c r="BO12" s="14"/>
      <c r="BP12" s="14"/>
      <c r="BQ12" s="14" t="s">
        <v>99</v>
      </c>
      <c r="BR12" s="14">
        <v>4</v>
      </c>
      <c r="BS12" s="14">
        <v>6</v>
      </c>
      <c r="BT12" s="14">
        <v>8</v>
      </c>
      <c r="BU12" s="14">
        <v>10</v>
      </c>
      <c r="BV12" s="14">
        <v>6</v>
      </c>
      <c r="BW12" s="14">
        <v>4</v>
      </c>
      <c r="BX12" s="14">
        <v>4</v>
      </c>
      <c r="BY12" s="14">
        <v>4</v>
      </c>
      <c r="BZ12" s="14"/>
      <c r="CA12" s="14"/>
      <c r="CB12" s="14"/>
      <c r="CC12" s="14"/>
      <c r="CD12" s="14"/>
      <c r="CE12" s="14"/>
      <c r="CF12" s="14"/>
      <c r="CG12" s="14"/>
    </row>
    <row r="13" spans="1:86" x14ac:dyDescent="0.25">
      <c r="A13" s="14" t="s">
        <v>74</v>
      </c>
      <c r="B13" s="17">
        <v>43286</v>
      </c>
      <c r="C13" s="14" t="s">
        <v>75</v>
      </c>
      <c r="D13" s="14" t="s">
        <v>248</v>
      </c>
      <c r="E13" s="14" t="s">
        <v>100</v>
      </c>
      <c r="F13" s="14" t="s">
        <v>77</v>
      </c>
      <c r="G13" s="14" t="s">
        <v>91</v>
      </c>
      <c r="H13" s="14">
        <v>3.05</v>
      </c>
      <c r="I13" s="14">
        <v>87.4</v>
      </c>
      <c r="J13" s="14">
        <v>33.700000000000003</v>
      </c>
      <c r="K13" s="14">
        <v>1043</v>
      </c>
      <c r="L13" s="14">
        <v>13</v>
      </c>
      <c r="M13" s="14">
        <v>31</v>
      </c>
      <c r="N13" s="14">
        <v>18</v>
      </c>
      <c r="O13" s="14">
        <v>773.16999411582947</v>
      </c>
      <c r="P13" s="14">
        <v>1043.369992017746</v>
      </c>
      <c r="Q13" s="14">
        <f t="shared" si="0"/>
        <v>270.1999979019165</v>
      </c>
      <c r="R13" s="14">
        <v>0.7410314653775083</v>
      </c>
      <c r="S13" s="14">
        <v>23</v>
      </c>
      <c r="T13" s="14">
        <v>31</v>
      </c>
      <c r="U13" s="14">
        <f t="shared" si="1"/>
        <v>8</v>
      </c>
      <c r="V13" s="14"/>
      <c r="W13" s="14" t="s">
        <v>91</v>
      </c>
      <c r="X13" s="19">
        <v>5</v>
      </c>
      <c r="Y13" s="19">
        <v>7</v>
      </c>
      <c r="Z13" s="19">
        <v>16</v>
      </c>
      <c r="AA13" s="19">
        <v>10</v>
      </c>
      <c r="AB13" s="19">
        <v>10</v>
      </c>
      <c r="AC13" s="19">
        <v>9</v>
      </c>
      <c r="AD13" s="19">
        <v>8</v>
      </c>
      <c r="AE13" s="19">
        <v>2</v>
      </c>
      <c r="AF13" s="19">
        <v>2</v>
      </c>
      <c r="AG13" s="19">
        <v>1</v>
      </c>
      <c r="AH13" s="19">
        <v>0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 t="s">
        <v>92</v>
      </c>
      <c r="BA13" s="14">
        <v>22.679460334777833</v>
      </c>
      <c r="BB13" s="14">
        <v>32.703456163406372</v>
      </c>
      <c r="BC13" s="14">
        <v>41.299469852447508</v>
      </c>
      <c r="BD13" s="14">
        <v>38.028616905212402</v>
      </c>
      <c r="BE13" s="14">
        <v>13.698250293731689</v>
      </c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 t="s">
        <v>92</v>
      </c>
      <c r="BR13" s="14">
        <v>5</v>
      </c>
      <c r="BS13" s="14">
        <v>8</v>
      </c>
      <c r="BT13" s="14">
        <v>10</v>
      </c>
      <c r="BU13" s="14">
        <v>6</v>
      </c>
      <c r="BV13" s="14">
        <v>2</v>
      </c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</row>
    <row r="14" spans="1:86" x14ac:dyDescent="0.25">
      <c r="A14" s="14" t="s">
        <v>74</v>
      </c>
      <c r="B14" s="17">
        <v>43286</v>
      </c>
      <c r="C14" s="14" t="s">
        <v>75</v>
      </c>
      <c r="D14" s="14" t="s">
        <v>248</v>
      </c>
      <c r="E14" s="14" t="s">
        <v>100</v>
      </c>
      <c r="F14" s="14" t="s">
        <v>77</v>
      </c>
      <c r="G14" s="14" t="s">
        <v>83</v>
      </c>
      <c r="H14" s="14">
        <v>2.85</v>
      </c>
      <c r="I14" s="14">
        <v>112</v>
      </c>
      <c r="J14" s="14">
        <v>35.9</v>
      </c>
      <c r="K14" s="14">
        <v>1865</v>
      </c>
      <c r="L14" s="14">
        <v>22</v>
      </c>
      <c r="M14" s="14">
        <v>52</v>
      </c>
      <c r="N14" s="14">
        <v>30</v>
      </c>
      <c r="O14" s="14">
        <v>1168.3599982261658</v>
      </c>
      <c r="P14" s="14">
        <v>1865.6200013160706</v>
      </c>
      <c r="Q14" s="14">
        <f t="shared" si="0"/>
        <v>697.26000308990479</v>
      </c>
      <c r="R14" s="14">
        <v>0.62625829343701589</v>
      </c>
      <c r="S14" s="14">
        <v>31</v>
      </c>
      <c r="T14" s="14">
        <v>52</v>
      </c>
      <c r="U14" s="14">
        <f t="shared" si="1"/>
        <v>21</v>
      </c>
      <c r="V14" s="14"/>
      <c r="W14" s="14" t="s">
        <v>83</v>
      </c>
      <c r="X14" s="19">
        <v>8</v>
      </c>
      <c r="Y14" s="19">
        <v>13</v>
      </c>
      <c r="Z14" s="19">
        <v>15</v>
      </c>
      <c r="AA14" s="19">
        <v>20</v>
      </c>
      <c r="AB14" s="19">
        <v>22</v>
      </c>
      <c r="AC14" s="19">
        <v>20</v>
      </c>
      <c r="AD14" s="19">
        <v>16</v>
      </c>
      <c r="AE14" s="19">
        <v>14</v>
      </c>
      <c r="AF14" s="19">
        <v>10</v>
      </c>
      <c r="AG14" s="19">
        <v>5</v>
      </c>
      <c r="AH14" s="19">
        <v>3</v>
      </c>
      <c r="AI14" s="19">
        <v>0</v>
      </c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 t="s">
        <v>84</v>
      </c>
      <c r="BA14" s="14">
        <v>34.011094502040315</v>
      </c>
      <c r="BB14" s="14">
        <v>33.992915760387071</v>
      </c>
      <c r="BC14" s="14">
        <v>36.510903567075729</v>
      </c>
      <c r="BD14" s="14">
        <v>31.92245078086853</v>
      </c>
      <c r="BE14" s="14">
        <v>41.199733734130859</v>
      </c>
      <c r="BF14" s="14">
        <v>51.452098846435547</v>
      </c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 t="s">
        <v>84</v>
      </c>
      <c r="BR14" s="14">
        <v>7</v>
      </c>
      <c r="BS14" s="14">
        <v>11</v>
      </c>
      <c r="BT14" s="14">
        <v>16</v>
      </c>
      <c r="BU14" s="14">
        <v>10</v>
      </c>
      <c r="BV14" s="14">
        <v>6</v>
      </c>
      <c r="BW14" s="14">
        <v>2</v>
      </c>
      <c r="BX14" s="14"/>
      <c r="BY14" s="14"/>
      <c r="BZ14" s="14"/>
      <c r="CA14" s="14"/>
      <c r="CB14" s="14"/>
      <c r="CC14" s="14"/>
      <c r="CD14" s="14"/>
      <c r="CE14" s="14"/>
      <c r="CF14" s="14"/>
      <c r="CG14" s="14"/>
    </row>
    <row r="15" spans="1:86" x14ac:dyDescent="0.25">
      <c r="A15" s="14" t="s">
        <v>74</v>
      </c>
      <c r="B15" s="17">
        <v>43286</v>
      </c>
      <c r="C15" s="14" t="s">
        <v>75</v>
      </c>
      <c r="D15" s="14" t="s">
        <v>248</v>
      </c>
      <c r="E15" s="14" t="s">
        <v>100</v>
      </c>
      <c r="F15" s="14" t="s">
        <v>77</v>
      </c>
      <c r="G15" s="14" t="s">
        <v>85</v>
      </c>
      <c r="H15" s="14">
        <v>4.13</v>
      </c>
      <c r="I15" s="14">
        <v>88.1</v>
      </c>
      <c r="J15" s="14">
        <v>30.7</v>
      </c>
      <c r="K15" s="14">
        <v>768</v>
      </c>
      <c r="L15" s="14">
        <v>10</v>
      </c>
      <c r="M15" s="14">
        <v>25</v>
      </c>
      <c r="N15" s="14">
        <v>15</v>
      </c>
      <c r="O15" s="14">
        <v>679.12000513076782</v>
      </c>
      <c r="P15" s="14">
        <v>768.14000654220581</v>
      </c>
      <c r="Q15" s="14">
        <f t="shared" si="0"/>
        <v>89.020001411437988</v>
      </c>
      <c r="R15" s="14">
        <v>0.88410966665808366</v>
      </c>
      <c r="S15" s="14">
        <v>21</v>
      </c>
      <c r="T15" s="14">
        <v>25</v>
      </c>
      <c r="U15" s="14">
        <f t="shared" si="1"/>
        <v>4</v>
      </c>
      <c r="V15" s="14"/>
      <c r="W15" s="14" t="s">
        <v>85</v>
      </c>
      <c r="X15" s="19">
        <v>5</v>
      </c>
      <c r="Y15" s="19">
        <v>10</v>
      </c>
      <c r="Z15" s="19">
        <v>9</v>
      </c>
      <c r="AA15" s="19">
        <v>8</v>
      </c>
      <c r="AB15" s="19">
        <v>6</v>
      </c>
      <c r="AC15" s="19">
        <v>7</v>
      </c>
      <c r="AD15" s="19">
        <v>6</v>
      </c>
      <c r="AE15" s="19">
        <v>4</v>
      </c>
      <c r="AF15" s="19">
        <v>3</v>
      </c>
      <c r="AG15" s="19">
        <v>3</v>
      </c>
      <c r="AH15" s="19">
        <v>1</v>
      </c>
      <c r="AI15" s="19">
        <v>0</v>
      </c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 t="s">
        <v>86</v>
      </c>
      <c r="BA15" s="14">
        <v>15.998580169677734</v>
      </c>
      <c r="BB15" s="14">
        <v>20.278207206726073</v>
      </c>
      <c r="BC15" s="14">
        <v>55.217021346092224</v>
      </c>
      <c r="BD15" s="14">
        <v>21.891599655151367</v>
      </c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 t="s">
        <v>86</v>
      </c>
      <c r="BR15" s="14">
        <v>5</v>
      </c>
      <c r="BS15" s="14">
        <v>10</v>
      </c>
      <c r="BT15" s="14">
        <v>8</v>
      </c>
      <c r="BU15" s="14">
        <v>2</v>
      </c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</row>
    <row r="16" spans="1:86" x14ac:dyDescent="0.25">
      <c r="A16" s="14" t="s">
        <v>74</v>
      </c>
      <c r="B16" s="17">
        <v>43287</v>
      </c>
      <c r="C16" s="14" t="s">
        <v>101</v>
      </c>
      <c r="D16" s="14" t="s">
        <v>248</v>
      </c>
      <c r="E16" s="14" t="s">
        <v>102</v>
      </c>
      <c r="F16" s="14" t="s">
        <v>90</v>
      </c>
      <c r="G16" s="14" t="s">
        <v>103</v>
      </c>
      <c r="H16" s="14">
        <v>2.62</v>
      </c>
      <c r="I16" s="14">
        <v>101</v>
      </c>
      <c r="J16" s="14">
        <v>31.3</v>
      </c>
      <c r="K16" s="14">
        <v>1283</v>
      </c>
      <c r="L16" s="14">
        <v>18</v>
      </c>
      <c r="M16" s="14">
        <v>41</v>
      </c>
      <c r="N16" s="14">
        <v>23</v>
      </c>
      <c r="O16" s="14">
        <v>1035.6899938583374</v>
      </c>
      <c r="P16" s="14">
        <v>1284.1599931716919</v>
      </c>
      <c r="Q16" s="14">
        <f t="shared" si="0"/>
        <v>248.46999931335449</v>
      </c>
      <c r="R16" s="14">
        <v>0.8065116491445361</v>
      </c>
      <c r="S16" s="14">
        <v>30</v>
      </c>
      <c r="T16" s="14">
        <v>41</v>
      </c>
      <c r="U16" s="14">
        <f t="shared" si="1"/>
        <v>11</v>
      </c>
      <c r="V16" s="14"/>
      <c r="W16" s="14" t="s">
        <v>103</v>
      </c>
      <c r="X16" s="19">
        <v>6</v>
      </c>
      <c r="Y16" s="19">
        <v>14</v>
      </c>
      <c r="Z16" s="19">
        <v>14</v>
      </c>
      <c r="AA16" s="19">
        <v>15</v>
      </c>
      <c r="AB16" s="19">
        <v>12</v>
      </c>
      <c r="AC16" s="19">
        <v>12</v>
      </c>
      <c r="AD16" s="19">
        <v>8</v>
      </c>
      <c r="AE16" s="19">
        <v>8</v>
      </c>
      <c r="AF16" s="19">
        <v>4</v>
      </c>
      <c r="AG16" s="19">
        <v>1</v>
      </c>
      <c r="AH16" s="19">
        <v>0</v>
      </c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 t="s">
        <v>104</v>
      </c>
      <c r="BA16" s="14">
        <v>34.513050317764282</v>
      </c>
      <c r="BB16" s="14">
        <v>10.177747181483678</v>
      </c>
      <c r="BC16" s="14">
        <v>37.085859497388206</v>
      </c>
      <c r="BD16" s="14">
        <v>38.753945684432985</v>
      </c>
      <c r="BE16" s="14">
        <v>35.744894504547119</v>
      </c>
      <c r="BF16" s="14">
        <v>24.708242893218994</v>
      </c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 t="s">
        <v>104</v>
      </c>
      <c r="BR16" s="14">
        <v>4</v>
      </c>
      <c r="BS16" s="14">
        <v>7</v>
      </c>
      <c r="BT16" s="14">
        <v>12</v>
      </c>
      <c r="BU16" s="14">
        <v>10</v>
      </c>
      <c r="BV16" s="14">
        <v>4</v>
      </c>
      <c r="BW16" s="14">
        <v>4</v>
      </c>
      <c r="BX16" s="14"/>
      <c r="BY16" s="14"/>
      <c r="BZ16" s="14"/>
      <c r="CA16" s="14"/>
      <c r="CB16" s="14"/>
      <c r="CC16" s="14"/>
      <c r="CD16" s="14"/>
      <c r="CE16" s="14"/>
      <c r="CF16" s="14"/>
      <c r="CG16" s="14"/>
    </row>
    <row r="17" spans="1:85" x14ac:dyDescent="0.25">
      <c r="A17" s="14" t="s">
        <v>74</v>
      </c>
      <c r="B17" s="17">
        <v>43287</v>
      </c>
      <c r="C17" s="14" t="s">
        <v>101</v>
      </c>
      <c r="D17" s="14" t="s">
        <v>248</v>
      </c>
      <c r="E17" s="14" t="s">
        <v>102</v>
      </c>
      <c r="F17" s="14" t="s">
        <v>90</v>
      </c>
      <c r="G17" s="14" t="s">
        <v>105</v>
      </c>
      <c r="H17" s="14">
        <v>2.13</v>
      </c>
      <c r="I17" s="14">
        <v>68</v>
      </c>
      <c r="J17" s="14">
        <v>27.6</v>
      </c>
      <c r="K17" s="14">
        <v>1239</v>
      </c>
      <c r="L17" s="14">
        <v>18</v>
      </c>
      <c r="M17" s="14">
        <v>45</v>
      </c>
      <c r="N17" s="14">
        <v>27</v>
      </c>
      <c r="O17" s="14">
        <v>859.07000732421875</v>
      </c>
      <c r="P17" s="14">
        <v>1240.0000085830688</v>
      </c>
      <c r="Q17" s="14">
        <f t="shared" si="0"/>
        <v>380.9300012588501</v>
      </c>
      <c r="R17" s="14">
        <v>0.6927983882079698</v>
      </c>
      <c r="S17" s="14">
        <v>30</v>
      </c>
      <c r="T17" s="14">
        <v>45</v>
      </c>
      <c r="U17" s="14">
        <f t="shared" si="1"/>
        <v>15</v>
      </c>
      <c r="V17" s="14"/>
      <c r="W17" s="14" t="s">
        <v>105</v>
      </c>
      <c r="X17" s="19">
        <v>9</v>
      </c>
      <c r="Y17" s="19">
        <v>14</v>
      </c>
      <c r="Z17" s="19">
        <v>16</v>
      </c>
      <c r="AA17" s="19">
        <v>16</v>
      </c>
      <c r="AB17" s="19">
        <v>19</v>
      </c>
      <c r="AC17" s="19">
        <v>13</v>
      </c>
      <c r="AD17" s="19">
        <v>8</v>
      </c>
      <c r="AE17" s="19">
        <v>1</v>
      </c>
      <c r="AF17" s="19">
        <v>0</v>
      </c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 t="s">
        <v>106</v>
      </c>
      <c r="BA17" s="14">
        <v>19.67455005645752</v>
      </c>
      <c r="BB17" s="14">
        <v>29.772157328469412</v>
      </c>
      <c r="BC17" s="14">
        <v>29.239977057774862</v>
      </c>
      <c r="BD17" s="14">
        <v>27.656487464904785</v>
      </c>
      <c r="BE17" s="14">
        <v>22.627150058746338</v>
      </c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 t="s">
        <v>106</v>
      </c>
      <c r="BR17" s="14">
        <v>6</v>
      </c>
      <c r="BS17" s="14">
        <v>14</v>
      </c>
      <c r="BT17" s="14">
        <v>15</v>
      </c>
      <c r="BU17" s="14">
        <v>8</v>
      </c>
      <c r="BV17" s="14">
        <v>2</v>
      </c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</row>
    <row r="18" spans="1:85" x14ac:dyDescent="0.25">
      <c r="A18" s="14" t="s">
        <v>74</v>
      </c>
      <c r="B18" s="17">
        <v>43287</v>
      </c>
      <c r="C18" s="14" t="s">
        <v>101</v>
      </c>
      <c r="D18" s="14" t="s">
        <v>248</v>
      </c>
      <c r="E18" s="14" t="s">
        <v>102</v>
      </c>
      <c r="F18" s="14" t="s">
        <v>90</v>
      </c>
      <c r="G18" s="14" t="s">
        <v>107</v>
      </c>
      <c r="H18" s="14">
        <v>3.41</v>
      </c>
      <c r="I18" s="14">
        <v>103</v>
      </c>
      <c r="J18" s="14">
        <v>37.799999999999997</v>
      </c>
      <c r="K18" s="14">
        <v>1739</v>
      </c>
      <c r="L18" s="14">
        <v>20</v>
      </c>
      <c r="M18" s="14">
        <v>46</v>
      </c>
      <c r="N18" s="14">
        <v>26</v>
      </c>
      <c r="O18" s="14">
        <v>1456.4799983501434</v>
      </c>
      <c r="P18" s="14">
        <v>1738.5799968242645</v>
      </c>
      <c r="Q18" s="14">
        <f t="shared" si="0"/>
        <v>282.09999847412109</v>
      </c>
      <c r="R18" s="14">
        <v>0.83774114565368729</v>
      </c>
      <c r="S18" s="14">
        <v>39</v>
      </c>
      <c r="T18" s="14">
        <v>46</v>
      </c>
      <c r="U18" s="14">
        <f t="shared" si="1"/>
        <v>7</v>
      </c>
      <c r="V18" s="14"/>
      <c r="W18" s="14" t="s">
        <v>107</v>
      </c>
      <c r="X18" s="19">
        <v>6</v>
      </c>
      <c r="Y18" s="19">
        <v>11</v>
      </c>
      <c r="Z18" s="19">
        <v>14</v>
      </c>
      <c r="AA18" s="19">
        <v>19</v>
      </c>
      <c r="AB18" s="19">
        <v>18</v>
      </c>
      <c r="AC18" s="19">
        <v>17</v>
      </c>
      <c r="AD18" s="19">
        <v>17</v>
      </c>
      <c r="AE18" s="19">
        <v>12</v>
      </c>
      <c r="AF18" s="19">
        <v>10</v>
      </c>
      <c r="AG18" s="19">
        <v>4</v>
      </c>
      <c r="AH18" s="19">
        <v>3</v>
      </c>
      <c r="AI18" s="19">
        <v>2</v>
      </c>
      <c r="AJ18" s="19">
        <v>2</v>
      </c>
      <c r="AK18" s="19">
        <v>0</v>
      </c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 t="s">
        <v>108</v>
      </c>
      <c r="BA18" s="14">
        <v>31.015850861867268</v>
      </c>
      <c r="BB18" s="14">
        <v>29.906051337718964</v>
      </c>
      <c r="BC18" s="14">
        <v>49.510010162989296</v>
      </c>
      <c r="BD18" s="14">
        <v>38.914753814538322</v>
      </c>
      <c r="BE18" s="14">
        <v>33.236850023269653</v>
      </c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 t="s">
        <v>108</v>
      </c>
      <c r="BR18" s="14">
        <v>6</v>
      </c>
      <c r="BS18" s="14">
        <v>12</v>
      </c>
      <c r="BT18" s="14">
        <v>12</v>
      </c>
      <c r="BU18" s="14">
        <v>12</v>
      </c>
      <c r="BV18" s="14">
        <v>4</v>
      </c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</row>
    <row r="19" spans="1:85" x14ac:dyDescent="0.25">
      <c r="A19" s="14" t="s">
        <v>74</v>
      </c>
      <c r="B19" s="17">
        <v>43321</v>
      </c>
      <c r="C19" s="14" t="s">
        <v>79</v>
      </c>
      <c r="D19" s="14" t="s">
        <v>248</v>
      </c>
      <c r="E19" s="14" t="s">
        <v>109</v>
      </c>
      <c r="F19" s="14" t="s">
        <v>90</v>
      </c>
      <c r="G19" s="14" t="s">
        <v>110</v>
      </c>
      <c r="H19" s="14">
        <v>1.17</v>
      </c>
      <c r="I19" s="14">
        <v>110</v>
      </c>
      <c r="J19" s="14">
        <v>38.1</v>
      </c>
      <c r="K19" s="14">
        <v>1217</v>
      </c>
      <c r="L19" s="14">
        <v>14</v>
      </c>
      <c r="M19" s="14">
        <v>32</v>
      </c>
      <c r="N19" s="14">
        <v>18</v>
      </c>
      <c r="O19" s="14">
        <v>812.94000041484833</v>
      </c>
      <c r="P19" s="14">
        <v>1217.5800074338913</v>
      </c>
      <c r="Q19" s="14">
        <f t="shared" si="0"/>
        <v>404.64000701904297</v>
      </c>
      <c r="R19" s="14">
        <v>0.66766865048002777</v>
      </c>
      <c r="S19" s="14">
        <v>19</v>
      </c>
      <c r="T19" s="14">
        <v>32</v>
      </c>
      <c r="U19" s="14">
        <f t="shared" si="1"/>
        <v>13</v>
      </c>
      <c r="V19" s="14"/>
      <c r="W19" s="14" t="s">
        <v>110</v>
      </c>
      <c r="X19" s="19">
        <v>4</v>
      </c>
      <c r="Y19" s="19">
        <v>9</v>
      </c>
      <c r="Z19" s="19">
        <v>13</v>
      </c>
      <c r="AA19" s="19">
        <v>14</v>
      </c>
      <c r="AB19" s="19">
        <v>12</v>
      </c>
      <c r="AC19" s="19">
        <v>11</v>
      </c>
      <c r="AD19" s="19">
        <v>8</v>
      </c>
      <c r="AE19" s="19">
        <v>8</v>
      </c>
      <c r="AF19" s="19">
        <v>7</v>
      </c>
      <c r="AG19" s="19">
        <v>3</v>
      </c>
      <c r="AH19" s="19">
        <v>2</v>
      </c>
      <c r="AI19" s="19">
        <v>2</v>
      </c>
      <c r="AJ19" s="19">
        <v>1</v>
      </c>
      <c r="AK19" s="19">
        <v>0</v>
      </c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 t="s">
        <v>110</v>
      </c>
      <c r="BA19" s="14">
        <v>32.206125736236572</v>
      </c>
      <c r="BB19" s="14">
        <v>26.909548759460449</v>
      </c>
      <c r="BC19" s="14">
        <v>24.731566369533539</v>
      </c>
      <c r="BD19" s="14">
        <v>53.216082413991295</v>
      </c>
      <c r="BE19" s="14">
        <v>59.578374862670898</v>
      </c>
      <c r="BF19" s="14">
        <v>53.596502304077148</v>
      </c>
      <c r="BG19" s="14">
        <v>32.487600803375244</v>
      </c>
      <c r="BH19" s="14"/>
      <c r="BI19" s="14"/>
      <c r="BJ19" s="14"/>
      <c r="BK19" s="14"/>
      <c r="BL19" s="14"/>
      <c r="BM19" s="14"/>
      <c r="BN19" s="14"/>
      <c r="BO19" s="14"/>
      <c r="BP19" s="14"/>
      <c r="BQ19" s="14" t="s">
        <v>110</v>
      </c>
      <c r="BR19" s="14">
        <v>4</v>
      </c>
      <c r="BS19" s="14">
        <v>6</v>
      </c>
      <c r="BT19" s="14">
        <v>8</v>
      </c>
      <c r="BU19" s="14">
        <v>6</v>
      </c>
      <c r="BV19" s="14">
        <v>4</v>
      </c>
      <c r="BW19" s="14">
        <v>2</v>
      </c>
      <c r="BX19" s="14">
        <v>2</v>
      </c>
      <c r="BY19" s="14"/>
      <c r="BZ19" s="14"/>
      <c r="CA19" s="14"/>
      <c r="CB19" s="14"/>
      <c r="CC19" s="14"/>
      <c r="CD19" s="14"/>
      <c r="CE19" s="14"/>
      <c r="CF19" s="14"/>
      <c r="CG19" s="14"/>
    </row>
    <row r="20" spans="1:85" x14ac:dyDescent="0.25">
      <c r="A20" s="14" t="s">
        <v>74</v>
      </c>
      <c r="B20" s="17">
        <v>43321</v>
      </c>
      <c r="C20" s="14" t="s">
        <v>79</v>
      </c>
      <c r="D20" s="14" t="s">
        <v>248</v>
      </c>
      <c r="E20" s="14" t="s">
        <v>109</v>
      </c>
      <c r="F20" s="14" t="s">
        <v>90</v>
      </c>
      <c r="G20" s="14" t="s">
        <v>111</v>
      </c>
      <c r="H20" s="14">
        <v>4.28</v>
      </c>
      <c r="I20" s="14">
        <v>110</v>
      </c>
      <c r="J20" s="14">
        <v>38.200000000000003</v>
      </c>
      <c r="K20" s="14">
        <v>1300</v>
      </c>
      <c r="L20" s="14">
        <v>15</v>
      </c>
      <c r="M20" s="14">
        <v>34</v>
      </c>
      <c r="N20" s="14">
        <v>19</v>
      </c>
      <c r="O20" s="14">
        <v>1064.2799983024597</v>
      </c>
      <c r="P20" s="14">
        <v>1300.5100011825562</v>
      </c>
      <c r="Q20" s="14">
        <f t="shared" si="0"/>
        <v>236.23000288009644</v>
      </c>
      <c r="R20" s="14">
        <v>0.81835587372239194</v>
      </c>
      <c r="S20" s="14">
        <v>27</v>
      </c>
      <c r="T20" s="14">
        <v>34</v>
      </c>
      <c r="U20" s="14">
        <f t="shared" si="1"/>
        <v>7</v>
      </c>
      <c r="V20" s="14"/>
      <c r="W20" s="14" t="s">
        <v>111</v>
      </c>
      <c r="X20" s="19">
        <v>6</v>
      </c>
      <c r="Y20" s="19">
        <v>9</v>
      </c>
      <c r="Z20" s="19">
        <v>13</v>
      </c>
      <c r="AA20" s="19">
        <v>14</v>
      </c>
      <c r="AB20" s="19">
        <v>12</v>
      </c>
      <c r="AC20" s="19">
        <v>12</v>
      </c>
      <c r="AD20" s="19">
        <v>11</v>
      </c>
      <c r="AE20" s="19">
        <v>11</v>
      </c>
      <c r="AF20" s="19">
        <v>6</v>
      </c>
      <c r="AG20" s="19">
        <v>4</v>
      </c>
      <c r="AH20" s="19">
        <v>3</v>
      </c>
      <c r="AI20" s="19">
        <v>1</v>
      </c>
      <c r="AJ20" s="19">
        <v>1</v>
      </c>
      <c r="AK20" s="19">
        <v>0</v>
      </c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 t="s">
        <v>111</v>
      </c>
      <c r="BA20" s="14">
        <v>12.294515132904053</v>
      </c>
      <c r="BB20" s="14">
        <v>22.550535202026367</v>
      </c>
      <c r="BC20" s="14">
        <v>40.884566267331444</v>
      </c>
      <c r="BD20" s="14">
        <v>62.808911442756653</v>
      </c>
      <c r="BE20" s="14">
        <v>14.14680004119873</v>
      </c>
      <c r="BF20" s="14">
        <v>47.201150894165039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 t="s">
        <v>111</v>
      </c>
      <c r="BR20" s="14">
        <v>4</v>
      </c>
      <c r="BS20" s="14">
        <v>6</v>
      </c>
      <c r="BT20" s="14">
        <v>12</v>
      </c>
      <c r="BU20" s="14">
        <v>8</v>
      </c>
      <c r="BV20" s="14">
        <v>2</v>
      </c>
      <c r="BW20" s="14">
        <v>2</v>
      </c>
      <c r="BX20" s="14"/>
      <c r="BY20" s="14"/>
      <c r="BZ20" s="14"/>
      <c r="CA20" s="14"/>
      <c r="CB20" s="14"/>
      <c r="CC20" s="14"/>
      <c r="CD20" s="14"/>
      <c r="CE20" s="14"/>
      <c r="CF20" s="14"/>
      <c r="CG20" s="14"/>
    </row>
    <row r="21" spans="1:85" x14ac:dyDescent="0.25">
      <c r="A21" s="14" t="s">
        <v>74</v>
      </c>
      <c r="B21" s="17">
        <v>43321</v>
      </c>
      <c r="C21" s="14" t="s">
        <v>79</v>
      </c>
      <c r="D21" s="14" t="s">
        <v>248</v>
      </c>
      <c r="E21" s="14" t="s">
        <v>109</v>
      </c>
      <c r="F21" s="14" t="s">
        <v>90</v>
      </c>
      <c r="G21" s="14" t="s">
        <v>112</v>
      </c>
      <c r="H21" s="14">
        <v>3.34</v>
      </c>
      <c r="I21" s="14">
        <v>96.5</v>
      </c>
      <c r="J21" s="14">
        <v>32.6</v>
      </c>
      <c r="K21" s="14">
        <v>1660</v>
      </c>
      <c r="L21" s="14">
        <v>22</v>
      </c>
      <c r="M21" s="14">
        <v>51</v>
      </c>
      <c r="N21" s="14">
        <v>29</v>
      </c>
      <c r="O21" s="14">
        <v>1283.1299974918365</v>
      </c>
      <c r="P21" s="14">
        <v>1661.0399973392487</v>
      </c>
      <c r="Q21" s="14">
        <f t="shared" si="0"/>
        <v>377.90999984741211</v>
      </c>
      <c r="R21" s="14">
        <v>0.77248591216781626</v>
      </c>
      <c r="S21" s="14">
        <v>35</v>
      </c>
      <c r="T21" s="14">
        <v>51</v>
      </c>
      <c r="U21" s="14">
        <f t="shared" si="1"/>
        <v>16</v>
      </c>
      <c r="V21" s="14"/>
      <c r="W21" s="14" t="s">
        <v>112</v>
      </c>
      <c r="X21" s="19">
        <v>9</v>
      </c>
      <c r="Y21" s="19">
        <v>18</v>
      </c>
      <c r="Z21" s="19">
        <v>19</v>
      </c>
      <c r="AA21" s="19">
        <v>22</v>
      </c>
      <c r="AB21" s="19">
        <v>19</v>
      </c>
      <c r="AC21" s="19">
        <v>16</v>
      </c>
      <c r="AD21" s="19">
        <v>10</v>
      </c>
      <c r="AE21" s="19">
        <v>7</v>
      </c>
      <c r="AF21" s="19">
        <v>3</v>
      </c>
      <c r="AG21" s="19">
        <v>2</v>
      </c>
      <c r="AH21" s="19">
        <v>3</v>
      </c>
      <c r="AI21" s="19">
        <v>1</v>
      </c>
      <c r="AJ21" s="19">
        <v>0</v>
      </c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 t="s">
        <v>112</v>
      </c>
      <c r="BA21" s="14">
        <v>18.251959959665935</v>
      </c>
      <c r="BB21" s="14">
        <v>29.75095232327779</v>
      </c>
      <c r="BC21" s="14">
        <v>32.982767413644233</v>
      </c>
      <c r="BD21" s="14">
        <v>33.669180512428284</v>
      </c>
      <c r="BE21" s="14">
        <v>54.160283724466957</v>
      </c>
      <c r="BF21" s="14">
        <v>19.695749759674072</v>
      </c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 t="s">
        <v>112</v>
      </c>
      <c r="BR21" s="14">
        <v>6</v>
      </c>
      <c r="BS21" s="14">
        <v>12</v>
      </c>
      <c r="BT21" s="14">
        <v>17</v>
      </c>
      <c r="BU21" s="14">
        <v>8</v>
      </c>
      <c r="BV21" s="14">
        <v>6</v>
      </c>
      <c r="BW21" s="14">
        <v>2</v>
      </c>
      <c r="BX21" s="14"/>
      <c r="BY21" s="14"/>
      <c r="BZ21" s="14"/>
      <c r="CA21" s="14"/>
      <c r="CB21" s="14"/>
      <c r="CC21" s="14"/>
      <c r="CD21" s="14"/>
      <c r="CE21" s="14"/>
      <c r="CF21" s="14"/>
      <c r="CG21" s="14"/>
    </row>
    <row r="22" spans="1:85" x14ac:dyDescent="0.25">
      <c r="A22" s="14" t="s">
        <v>74</v>
      </c>
      <c r="B22" s="17">
        <v>43321</v>
      </c>
      <c r="C22" s="14" t="s">
        <v>79</v>
      </c>
      <c r="D22" s="14" t="s">
        <v>248</v>
      </c>
      <c r="E22" s="14" t="s">
        <v>109</v>
      </c>
      <c r="F22" s="14" t="s">
        <v>90</v>
      </c>
      <c r="G22" s="14" t="s">
        <v>113</v>
      </c>
      <c r="H22" s="14">
        <v>1.53</v>
      </c>
      <c r="I22" s="14">
        <v>86.2</v>
      </c>
      <c r="J22" s="14">
        <v>32</v>
      </c>
      <c r="K22" s="14">
        <v>1472</v>
      </c>
      <c r="L22" s="14">
        <v>21</v>
      </c>
      <c r="M22" s="14">
        <v>46</v>
      </c>
      <c r="N22" s="14">
        <v>25</v>
      </c>
      <c r="O22" s="14">
        <v>1095.0800042152405</v>
      </c>
      <c r="P22" s="14">
        <v>1472.8199994564056</v>
      </c>
      <c r="Q22" s="14">
        <f t="shared" si="0"/>
        <v>377.73999524116516</v>
      </c>
      <c r="R22" s="14">
        <v>0.7435260280410485</v>
      </c>
      <c r="S22" s="14">
        <v>34</v>
      </c>
      <c r="T22" s="14">
        <v>46</v>
      </c>
      <c r="U22" s="14">
        <f t="shared" si="1"/>
        <v>12</v>
      </c>
      <c r="V22" s="14"/>
      <c r="W22" s="14" t="s">
        <v>113</v>
      </c>
      <c r="X22" s="19">
        <v>3</v>
      </c>
      <c r="Y22" s="19">
        <v>7</v>
      </c>
      <c r="Z22" s="19">
        <v>14</v>
      </c>
      <c r="AA22" s="19">
        <v>13</v>
      </c>
      <c r="AB22" s="19">
        <v>20</v>
      </c>
      <c r="AC22" s="19">
        <v>19</v>
      </c>
      <c r="AD22" s="19">
        <v>17</v>
      </c>
      <c r="AE22" s="19">
        <v>11</v>
      </c>
      <c r="AF22" s="19">
        <v>5</v>
      </c>
      <c r="AG22" s="19">
        <v>2</v>
      </c>
      <c r="AH22" s="19">
        <v>1</v>
      </c>
      <c r="AI22" s="19">
        <v>1</v>
      </c>
      <c r="AJ22" s="19">
        <v>0</v>
      </c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 t="s">
        <v>113</v>
      </c>
      <c r="BA22" s="14">
        <v>16.967533429463703</v>
      </c>
      <c r="BB22" s="14">
        <v>24.776941299438477</v>
      </c>
      <c r="BC22" s="14">
        <v>24.581529885530472</v>
      </c>
      <c r="BD22" s="14">
        <v>39.285422563552856</v>
      </c>
      <c r="BE22" s="14">
        <v>36.997273743152618</v>
      </c>
      <c r="BF22" s="14">
        <v>30.110775470733643</v>
      </c>
      <c r="BG22" s="14">
        <v>42.655449867248535</v>
      </c>
      <c r="BH22" s="14"/>
      <c r="BI22" s="14"/>
      <c r="BJ22" s="14"/>
      <c r="BK22" s="14"/>
      <c r="BL22" s="14"/>
      <c r="BM22" s="14"/>
      <c r="BN22" s="14"/>
      <c r="BO22" s="14"/>
      <c r="BP22" s="14"/>
      <c r="BQ22" s="14" t="s">
        <v>113</v>
      </c>
      <c r="BR22" s="14">
        <v>3</v>
      </c>
      <c r="BS22" s="14">
        <v>7</v>
      </c>
      <c r="BT22" s="14">
        <v>8</v>
      </c>
      <c r="BU22" s="14">
        <v>14</v>
      </c>
      <c r="BV22" s="14">
        <v>8</v>
      </c>
      <c r="BW22" s="14">
        <v>4</v>
      </c>
      <c r="BX22" s="14">
        <v>2</v>
      </c>
      <c r="BY22" s="14"/>
      <c r="BZ22" s="14"/>
      <c r="CA22" s="14"/>
      <c r="CB22" s="14"/>
      <c r="CC22" s="14"/>
      <c r="CD22" s="14"/>
      <c r="CE22" s="14"/>
      <c r="CF22" s="14"/>
      <c r="CG22" s="14"/>
    </row>
    <row r="23" spans="1:85" x14ac:dyDescent="0.25">
      <c r="A23" s="14" t="s">
        <v>74</v>
      </c>
      <c r="B23" s="17">
        <v>43321</v>
      </c>
      <c r="C23" s="14" t="s">
        <v>79</v>
      </c>
      <c r="D23" s="14" t="s">
        <v>248</v>
      </c>
      <c r="E23" s="14" t="s">
        <v>109</v>
      </c>
      <c r="F23" s="14" t="s">
        <v>90</v>
      </c>
      <c r="G23" s="14" t="s">
        <v>114</v>
      </c>
      <c r="H23" s="14">
        <v>4.99</v>
      </c>
      <c r="I23" s="14">
        <v>117</v>
      </c>
      <c r="J23" s="14">
        <v>39.1</v>
      </c>
      <c r="K23" s="14">
        <v>1914</v>
      </c>
      <c r="L23" s="14">
        <v>21</v>
      </c>
      <c r="M23" s="14">
        <v>49</v>
      </c>
      <c r="N23" s="14">
        <v>28</v>
      </c>
      <c r="O23" s="14">
        <v>1171.6800088882446</v>
      </c>
      <c r="P23" s="14">
        <v>1915.0300207138062</v>
      </c>
      <c r="Q23" s="14">
        <f t="shared" si="0"/>
        <v>743.35001182556152</v>
      </c>
      <c r="R23" s="14">
        <v>0.61183375519696237</v>
      </c>
      <c r="S23" s="14">
        <v>31</v>
      </c>
      <c r="T23" s="14">
        <v>49</v>
      </c>
      <c r="U23" s="14">
        <f t="shared" si="1"/>
        <v>18</v>
      </c>
      <c r="V23" s="14"/>
      <c r="W23" s="14" t="s">
        <v>114</v>
      </c>
      <c r="X23" s="19">
        <v>9</v>
      </c>
      <c r="Y23" s="19">
        <v>14</v>
      </c>
      <c r="Z23" s="19">
        <v>20</v>
      </c>
      <c r="AA23" s="19">
        <v>25</v>
      </c>
      <c r="AB23" s="19">
        <v>24</v>
      </c>
      <c r="AC23" s="19">
        <v>18</v>
      </c>
      <c r="AD23" s="19">
        <v>15</v>
      </c>
      <c r="AE23" s="19">
        <v>12</v>
      </c>
      <c r="AF23" s="19">
        <v>7</v>
      </c>
      <c r="AG23" s="19">
        <v>5</v>
      </c>
      <c r="AH23" s="19">
        <v>2</v>
      </c>
      <c r="AI23" s="19">
        <v>1</v>
      </c>
      <c r="AJ23" s="19">
        <v>0</v>
      </c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 t="s">
        <v>114</v>
      </c>
      <c r="BA23" s="14">
        <v>30.260255972544353</v>
      </c>
      <c r="BB23" s="14">
        <v>28.519469174471769</v>
      </c>
      <c r="BC23" s="14">
        <v>46.003938065634834</v>
      </c>
      <c r="BD23" s="14">
        <v>41.392476177215578</v>
      </c>
      <c r="BE23" s="14">
        <v>44.278049945831299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 t="s">
        <v>114</v>
      </c>
      <c r="BR23" s="14">
        <v>6</v>
      </c>
      <c r="BS23" s="14">
        <v>11</v>
      </c>
      <c r="BT23" s="14">
        <v>18</v>
      </c>
      <c r="BU23" s="14">
        <v>10</v>
      </c>
      <c r="BV23" s="14">
        <v>4</v>
      </c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</row>
    <row r="24" spans="1:85" x14ac:dyDescent="0.25">
      <c r="A24" s="14" t="s">
        <v>74</v>
      </c>
      <c r="B24" s="17">
        <v>43321</v>
      </c>
      <c r="C24" s="14" t="s">
        <v>79</v>
      </c>
      <c r="D24" s="14" t="s">
        <v>248</v>
      </c>
      <c r="E24" s="14" t="s">
        <v>109</v>
      </c>
      <c r="F24" s="14" t="s">
        <v>90</v>
      </c>
      <c r="G24" s="14" t="s">
        <v>81</v>
      </c>
      <c r="H24" s="14">
        <v>0.86199999999999999</v>
      </c>
      <c r="I24" s="14">
        <v>100</v>
      </c>
      <c r="J24" s="14">
        <v>35.200000000000003</v>
      </c>
      <c r="K24" s="14">
        <v>1547</v>
      </c>
      <c r="L24" s="14">
        <v>18</v>
      </c>
      <c r="M24" s="14">
        <v>44</v>
      </c>
      <c r="N24" s="14">
        <v>26</v>
      </c>
      <c r="O24" s="14">
        <v>1127.3499946594238</v>
      </c>
      <c r="P24" s="14">
        <v>1547.0919961929321</v>
      </c>
      <c r="Q24" s="14">
        <f t="shared" si="0"/>
        <v>419.7420015335083</v>
      </c>
      <c r="R24" s="14">
        <v>0.72868969488149049</v>
      </c>
      <c r="S24" s="14">
        <v>29</v>
      </c>
      <c r="T24" s="14">
        <v>44</v>
      </c>
      <c r="U24" s="14">
        <f t="shared" si="1"/>
        <v>15</v>
      </c>
      <c r="V24" s="14"/>
      <c r="W24" s="14" t="s">
        <v>81</v>
      </c>
      <c r="X24" s="19">
        <v>6</v>
      </c>
      <c r="Y24" s="19">
        <v>11</v>
      </c>
      <c r="Z24" s="19">
        <v>15</v>
      </c>
      <c r="AA24" s="19">
        <v>19</v>
      </c>
      <c r="AB24" s="19">
        <v>17</v>
      </c>
      <c r="AC24" s="19">
        <v>14</v>
      </c>
      <c r="AD24" s="19">
        <v>12</v>
      </c>
      <c r="AE24" s="19">
        <v>8</v>
      </c>
      <c r="AF24" s="19">
        <v>5</v>
      </c>
      <c r="AG24" s="19">
        <v>3</v>
      </c>
      <c r="AH24" s="19">
        <v>2</v>
      </c>
      <c r="AI24" s="19">
        <v>1</v>
      </c>
      <c r="AJ24" s="19">
        <v>0</v>
      </c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 t="s">
        <v>81</v>
      </c>
      <c r="BA24" s="14">
        <v>33.436932563781738</v>
      </c>
      <c r="BB24" s="14">
        <v>21.502153553745963</v>
      </c>
      <c r="BC24" s="14">
        <v>41.074321887072394</v>
      </c>
      <c r="BD24" s="14">
        <v>44.138394912083946</v>
      </c>
      <c r="BE24" s="14">
        <v>37.374899864196777</v>
      </c>
      <c r="BF24" s="14">
        <v>36.314900875091553</v>
      </c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 t="s">
        <v>81</v>
      </c>
      <c r="BR24" s="14">
        <v>6</v>
      </c>
      <c r="BS24" s="14">
        <v>11</v>
      </c>
      <c r="BT24" s="14">
        <v>17</v>
      </c>
      <c r="BU24" s="14">
        <v>6</v>
      </c>
      <c r="BV24" s="14">
        <v>2</v>
      </c>
      <c r="BW24" s="14">
        <v>2</v>
      </c>
      <c r="BX24" s="14"/>
      <c r="BY24" s="14"/>
      <c r="BZ24" s="14"/>
      <c r="CA24" s="14"/>
      <c r="CB24" s="14"/>
      <c r="CC24" s="14"/>
      <c r="CD24" s="14"/>
      <c r="CE24" s="14"/>
      <c r="CF24" s="14"/>
      <c r="CG24" s="14"/>
    </row>
    <row r="25" spans="1:85" x14ac:dyDescent="0.25">
      <c r="A25" s="14" t="s">
        <v>74</v>
      </c>
      <c r="B25" s="17">
        <v>43321</v>
      </c>
      <c r="C25" s="14" t="s">
        <v>79</v>
      </c>
      <c r="D25" s="14" t="s">
        <v>248</v>
      </c>
      <c r="E25" s="14" t="s">
        <v>109</v>
      </c>
      <c r="F25" s="14" t="s">
        <v>90</v>
      </c>
      <c r="G25" s="14" t="s">
        <v>115</v>
      </c>
      <c r="H25" s="14">
        <v>1.17</v>
      </c>
      <c r="I25" s="14">
        <v>83.5</v>
      </c>
      <c r="J25" s="14">
        <v>30.7</v>
      </c>
      <c r="K25" s="14">
        <v>1686</v>
      </c>
      <c r="L25" s="14">
        <v>25</v>
      </c>
      <c r="M25" s="14">
        <v>55</v>
      </c>
      <c r="N25" s="14">
        <v>30</v>
      </c>
      <c r="O25" s="14">
        <v>1144.2099975347519</v>
      </c>
      <c r="P25" s="14">
        <v>1686.8300008773804</v>
      </c>
      <c r="Q25" s="14">
        <f t="shared" si="0"/>
        <v>542.62000334262848</v>
      </c>
      <c r="R25" s="14">
        <v>0.67831968659533415</v>
      </c>
      <c r="S25" s="14">
        <v>38</v>
      </c>
      <c r="T25" s="14">
        <v>55</v>
      </c>
      <c r="U25" s="14">
        <f t="shared" si="1"/>
        <v>17</v>
      </c>
      <c r="V25" s="14"/>
      <c r="W25" s="14" t="s">
        <v>115</v>
      </c>
      <c r="X25" s="19">
        <v>5</v>
      </c>
      <c r="Y25" s="19">
        <v>16</v>
      </c>
      <c r="Z25" s="19">
        <v>21</v>
      </c>
      <c r="AA25" s="19">
        <v>26</v>
      </c>
      <c r="AB25" s="19">
        <v>24</v>
      </c>
      <c r="AC25" s="19">
        <v>19</v>
      </c>
      <c r="AD25" s="19">
        <v>12</v>
      </c>
      <c r="AE25" s="19">
        <v>7</v>
      </c>
      <c r="AF25" s="19">
        <v>2</v>
      </c>
      <c r="AG25" s="19">
        <v>1</v>
      </c>
      <c r="AH25" s="19">
        <v>0</v>
      </c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 t="s">
        <v>115</v>
      </c>
      <c r="BA25" s="14">
        <v>13.639599800109863</v>
      </c>
      <c r="BB25" s="14">
        <v>22.322255194187164</v>
      </c>
      <c r="BC25" s="14">
        <v>31.682454796937797</v>
      </c>
      <c r="BD25" s="14">
        <v>27.749300897121429</v>
      </c>
      <c r="BE25" s="14">
        <v>35.137541089739116</v>
      </c>
      <c r="BF25" s="14">
        <v>48.692473411560059</v>
      </c>
      <c r="BG25" s="14">
        <v>38.631999969482422</v>
      </c>
      <c r="BH25" s="14"/>
      <c r="BI25" s="14"/>
      <c r="BJ25" s="14"/>
      <c r="BK25" s="14"/>
      <c r="BL25" s="14"/>
      <c r="BM25" s="14"/>
      <c r="BN25" s="14"/>
      <c r="BO25" s="14"/>
      <c r="BP25" s="14"/>
      <c r="BQ25" s="14" t="s">
        <v>115</v>
      </c>
      <c r="BR25" s="14">
        <v>4</v>
      </c>
      <c r="BS25" s="14">
        <v>8</v>
      </c>
      <c r="BT25" s="14">
        <v>13</v>
      </c>
      <c r="BU25" s="14">
        <v>10</v>
      </c>
      <c r="BV25" s="14">
        <v>14</v>
      </c>
      <c r="BW25" s="14">
        <v>4</v>
      </c>
      <c r="BX25" s="14">
        <v>2</v>
      </c>
      <c r="BY25" s="14"/>
      <c r="BZ25" s="14"/>
      <c r="CA25" s="14"/>
      <c r="CB25" s="14"/>
      <c r="CC25" s="14"/>
      <c r="CD25" s="14"/>
      <c r="CE25" s="14"/>
      <c r="CF25" s="14"/>
      <c r="CG25" s="14"/>
    </row>
    <row r="26" spans="1:85" x14ac:dyDescent="0.25">
      <c r="A26" s="14" t="s">
        <v>74</v>
      </c>
      <c r="B26" s="17">
        <v>43321</v>
      </c>
      <c r="C26" s="14" t="s">
        <v>79</v>
      </c>
      <c r="D26" s="14" t="s">
        <v>248</v>
      </c>
      <c r="E26" s="14" t="s">
        <v>116</v>
      </c>
      <c r="F26" s="14" t="s">
        <v>77</v>
      </c>
      <c r="G26" s="14" t="s">
        <v>94</v>
      </c>
      <c r="H26" s="14">
        <v>3.63</v>
      </c>
      <c r="I26" s="14">
        <v>94.1</v>
      </c>
      <c r="J26" s="14">
        <v>32.299999999999997</v>
      </c>
      <c r="K26" s="14">
        <v>1228</v>
      </c>
      <c r="L26" s="14">
        <v>16</v>
      </c>
      <c r="M26" s="14">
        <v>38</v>
      </c>
      <c r="N26" s="14">
        <v>22</v>
      </c>
      <c r="O26" s="14">
        <v>1112.5400042533875</v>
      </c>
      <c r="P26" s="14">
        <v>1228.4400038719177</v>
      </c>
      <c r="Q26" s="14">
        <f t="shared" si="0"/>
        <v>115.89999961853027</v>
      </c>
      <c r="R26" s="14">
        <v>0.90565269833835982</v>
      </c>
      <c r="S26" s="14">
        <v>35</v>
      </c>
      <c r="T26" s="14">
        <v>38</v>
      </c>
      <c r="U26" s="14">
        <f t="shared" si="1"/>
        <v>3</v>
      </c>
      <c r="V26" s="14"/>
      <c r="W26" s="14" t="s">
        <v>94</v>
      </c>
      <c r="X26" s="20">
        <v>7</v>
      </c>
      <c r="Y26" s="20">
        <v>12</v>
      </c>
      <c r="Z26" s="20">
        <v>13</v>
      </c>
      <c r="AA26" s="20">
        <v>14</v>
      </c>
      <c r="AB26" s="20">
        <v>13</v>
      </c>
      <c r="AC26" s="20">
        <v>12</v>
      </c>
      <c r="AD26" s="20">
        <v>11</v>
      </c>
      <c r="AE26" s="20">
        <v>9</v>
      </c>
      <c r="AF26" s="20">
        <v>6</v>
      </c>
      <c r="AG26" s="20">
        <v>2</v>
      </c>
      <c r="AH26" s="20">
        <v>1</v>
      </c>
      <c r="AI26" s="20">
        <v>0</v>
      </c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 t="s">
        <v>94</v>
      </c>
      <c r="BA26" s="14">
        <v>27.93360080718994</v>
      </c>
      <c r="BB26" s="14">
        <v>37.921146048439873</v>
      </c>
      <c r="BC26" s="14">
        <v>32.236183071136473</v>
      </c>
      <c r="BD26" s="14">
        <v>30.509666442871094</v>
      </c>
      <c r="BE26" s="14">
        <v>30.292939603328705</v>
      </c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 t="s">
        <v>94</v>
      </c>
      <c r="BR26" s="14">
        <v>5</v>
      </c>
      <c r="BS26" s="14">
        <v>9</v>
      </c>
      <c r="BT26" s="14">
        <v>10</v>
      </c>
      <c r="BU26" s="14">
        <v>6</v>
      </c>
      <c r="BV26" s="14">
        <v>8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</row>
    <row r="27" spans="1:85" x14ac:dyDescent="0.25">
      <c r="A27" s="14" t="s">
        <v>74</v>
      </c>
      <c r="B27" s="17">
        <v>43321</v>
      </c>
      <c r="C27" s="14" t="s">
        <v>79</v>
      </c>
      <c r="D27" s="14" t="s">
        <v>248</v>
      </c>
      <c r="E27" s="14" t="s">
        <v>116</v>
      </c>
      <c r="F27" s="14" t="s">
        <v>77</v>
      </c>
      <c r="G27" s="14" t="s">
        <v>117</v>
      </c>
      <c r="H27" s="14">
        <v>1.43</v>
      </c>
      <c r="I27" s="14">
        <v>85.9</v>
      </c>
      <c r="J27" s="14">
        <v>31.1</v>
      </c>
      <c r="K27" s="14">
        <v>1212</v>
      </c>
      <c r="L27" s="14">
        <v>17</v>
      </c>
      <c r="M27" s="14">
        <v>39</v>
      </c>
      <c r="N27" s="14">
        <v>22</v>
      </c>
      <c r="O27" s="14">
        <v>788.2700058221817</v>
      </c>
      <c r="P27" s="14">
        <v>1212.4400073289871</v>
      </c>
      <c r="Q27" s="14">
        <f t="shared" si="0"/>
        <v>424.17000150680542</v>
      </c>
      <c r="R27" s="14">
        <v>0.65015176095908067</v>
      </c>
      <c r="S27" s="14">
        <v>26</v>
      </c>
      <c r="T27" s="14">
        <v>39</v>
      </c>
      <c r="U27" s="14">
        <f t="shared" si="1"/>
        <v>13</v>
      </c>
      <c r="V27" s="14"/>
      <c r="W27" s="14" t="s">
        <v>117</v>
      </c>
      <c r="X27" s="20">
        <v>5</v>
      </c>
      <c r="Y27" s="20">
        <v>9</v>
      </c>
      <c r="Z27" s="20">
        <v>15</v>
      </c>
      <c r="AA27" s="20">
        <v>16</v>
      </c>
      <c r="AB27" s="20">
        <v>15</v>
      </c>
      <c r="AC27" s="20">
        <v>12</v>
      </c>
      <c r="AD27" s="20">
        <v>10</v>
      </c>
      <c r="AE27" s="20">
        <v>6</v>
      </c>
      <c r="AF27" s="20">
        <v>4</v>
      </c>
      <c r="AG27" s="20">
        <v>1</v>
      </c>
      <c r="AH27" s="20">
        <v>0</v>
      </c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 t="s">
        <v>117</v>
      </c>
      <c r="BA27" s="14">
        <v>12.648124694824219</v>
      </c>
      <c r="BB27" s="14">
        <v>21.634597420692444</v>
      </c>
      <c r="BC27" s="14">
        <v>44.22039600213369</v>
      </c>
      <c r="BD27" s="14">
        <v>33.308837036291756</v>
      </c>
      <c r="BE27" s="14">
        <v>23.691824674606323</v>
      </c>
      <c r="BF27" s="14">
        <v>32.709280395507811</v>
      </c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 t="s">
        <v>117</v>
      </c>
      <c r="BR27" s="14">
        <v>4</v>
      </c>
      <c r="BS27" s="14">
        <v>8</v>
      </c>
      <c r="BT27" s="14">
        <v>12</v>
      </c>
      <c r="BU27" s="14">
        <v>6</v>
      </c>
      <c r="BV27" s="14">
        <v>4</v>
      </c>
      <c r="BW27" s="14">
        <v>5</v>
      </c>
      <c r="BX27" s="14"/>
      <c r="BY27" s="14"/>
      <c r="BZ27" s="14"/>
      <c r="CA27" s="14"/>
      <c r="CB27" s="14"/>
      <c r="CC27" s="14"/>
      <c r="CD27" s="14"/>
      <c r="CE27" s="14"/>
      <c r="CF27" s="14"/>
      <c r="CG27" s="14"/>
    </row>
    <row r="28" spans="1:85" x14ac:dyDescent="0.25">
      <c r="A28" s="14" t="s">
        <v>74</v>
      </c>
      <c r="B28" s="17">
        <v>43322</v>
      </c>
      <c r="C28" s="14" t="s">
        <v>75</v>
      </c>
      <c r="D28" s="14" t="s">
        <v>248</v>
      </c>
      <c r="E28" s="14" t="s">
        <v>118</v>
      </c>
      <c r="F28" s="14" t="s">
        <v>77</v>
      </c>
      <c r="G28" s="14" t="s">
        <v>119</v>
      </c>
      <c r="H28" s="14">
        <v>2.73</v>
      </c>
      <c r="I28" s="14">
        <v>76.8</v>
      </c>
      <c r="J28" s="14">
        <v>28.4</v>
      </c>
      <c r="K28" s="14">
        <v>1534</v>
      </c>
      <c r="L28" s="14">
        <v>24</v>
      </c>
      <c r="M28" s="14">
        <v>54</v>
      </c>
      <c r="N28" s="14">
        <v>30</v>
      </c>
      <c r="O28" s="14">
        <v>1004.7000007629395</v>
      </c>
      <c r="P28" s="14">
        <v>1534.8200025558472</v>
      </c>
      <c r="Q28" s="14">
        <f t="shared" si="0"/>
        <v>530.12000179290771</v>
      </c>
      <c r="R28" s="14">
        <v>0.65460444813715646</v>
      </c>
      <c r="S28" s="14">
        <v>36</v>
      </c>
      <c r="T28" s="14">
        <v>54</v>
      </c>
      <c r="U28" s="14">
        <f t="shared" si="1"/>
        <v>18</v>
      </c>
      <c r="V28" s="14"/>
      <c r="W28" s="14" t="s">
        <v>119</v>
      </c>
      <c r="X28" s="20">
        <v>5</v>
      </c>
      <c r="Y28" s="20">
        <v>17</v>
      </c>
      <c r="Z28" s="20">
        <v>21</v>
      </c>
      <c r="AA28" s="20">
        <v>19</v>
      </c>
      <c r="AB28" s="20">
        <v>18</v>
      </c>
      <c r="AC28" s="20">
        <v>15</v>
      </c>
      <c r="AD28" s="20">
        <v>9</v>
      </c>
      <c r="AE28" s="20">
        <v>6</v>
      </c>
      <c r="AF28" s="20">
        <v>3</v>
      </c>
      <c r="AG28" s="20">
        <v>1</v>
      </c>
      <c r="AH28" s="20">
        <v>0</v>
      </c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 t="s">
        <v>119</v>
      </c>
      <c r="BA28" s="14">
        <v>12.802175045013428</v>
      </c>
      <c r="BB28" s="14">
        <v>16.923006594181061</v>
      </c>
      <c r="BC28" s="14">
        <v>29.73503565788269</v>
      </c>
      <c r="BD28" s="14">
        <v>32.540834844112396</v>
      </c>
      <c r="BE28" s="14">
        <v>36.930387496948242</v>
      </c>
      <c r="BF28" s="14">
        <v>28.952239990234375</v>
      </c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 t="s">
        <v>119</v>
      </c>
      <c r="BR28" s="14">
        <v>4</v>
      </c>
      <c r="BS28" s="14">
        <v>8</v>
      </c>
      <c r="BT28" s="14">
        <v>14</v>
      </c>
      <c r="BU28" s="14">
        <v>16</v>
      </c>
      <c r="BV28" s="14">
        <v>8</v>
      </c>
      <c r="BW28" s="14">
        <v>4</v>
      </c>
      <c r="BX28" s="14"/>
      <c r="BY28" s="14"/>
      <c r="BZ28" s="14"/>
      <c r="CA28" s="14"/>
      <c r="CB28" s="14"/>
      <c r="CC28" s="14"/>
      <c r="CD28" s="14"/>
      <c r="CE28" s="14"/>
      <c r="CF28" s="14"/>
      <c r="CG28" s="14"/>
    </row>
    <row r="29" spans="1:85" x14ac:dyDescent="0.25">
      <c r="A29" s="14" t="s">
        <v>74</v>
      </c>
      <c r="B29" s="17">
        <v>43322</v>
      </c>
      <c r="C29" s="14" t="s">
        <v>75</v>
      </c>
      <c r="D29" s="14" t="s">
        <v>248</v>
      </c>
      <c r="E29" s="14" t="s">
        <v>118</v>
      </c>
      <c r="F29" s="14" t="s">
        <v>77</v>
      </c>
      <c r="G29" s="14" t="s">
        <v>120</v>
      </c>
      <c r="H29" s="14">
        <v>7.58</v>
      </c>
      <c r="I29" s="14">
        <v>85.9</v>
      </c>
      <c r="J29" s="14">
        <v>34.700000000000003</v>
      </c>
      <c r="K29" s="14">
        <v>1284</v>
      </c>
      <c r="L29" s="14">
        <v>16</v>
      </c>
      <c r="M29" s="14">
        <v>37</v>
      </c>
      <c r="N29" s="14">
        <v>21</v>
      </c>
      <c r="O29" s="14">
        <v>873.80000305175781</v>
      </c>
      <c r="P29" s="14">
        <v>1284.680006980896</v>
      </c>
      <c r="Q29" s="14">
        <f t="shared" si="0"/>
        <v>410.88000392913818</v>
      </c>
      <c r="R29" s="14">
        <v>0.68016937938129818</v>
      </c>
      <c r="S29" s="14">
        <v>22</v>
      </c>
      <c r="T29" s="14">
        <v>37</v>
      </c>
      <c r="U29" s="14">
        <f t="shared" si="1"/>
        <v>15</v>
      </c>
      <c r="V29" s="14"/>
      <c r="W29" s="14" t="s">
        <v>120</v>
      </c>
      <c r="X29" s="20">
        <v>5</v>
      </c>
      <c r="Y29" s="20">
        <v>7</v>
      </c>
      <c r="Z29" s="20">
        <v>16</v>
      </c>
      <c r="AA29" s="20">
        <v>17</v>
      </c>
      <c r="AB29" s="20">
        <v>15</v>
      </c>
      <c r="AC29" s="20">
        <v>12</v>
      </c>
      <c r="AD29" s="20">
        <v>9</v>
      </c>
      <c r="AE29" s="20">
        <v>6</v>
      </c>
      <c r="AF29" s="20">
        <v>6</v>
      </c>
      <c r="AG29" s="20">
        <v>3</v>
      </c>
      <c r="AH29" s="20">
        <v>1</v>
      </c>
      <c r="AI29" s="20">
        <v>0</v>
      </c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4"/>
      <c r="AZ29" s="14" t="s">
        <v>120</v>
      </c>
      <c r="BA29" s="14">
        <v>19.442499876022339</v>
      </c>
      <c r="BB29" s="14">
        <v>43.737375259399414</v>
      </c>
      <c r="BC29" s="14">
        <v>29.904994704506613</v>
      </c>
      <c r="BD29" s="14">
        <v>37.735264437539236</v>
      </c>
      <c r="BE29" s="14"/>
      <c r="BF29" s="14"/>
      <c r="BG29" s="14"/>
      <c r="BH29" s="14"/>
      <c r="BI29" s="14"/>
      <c r="BJ29" s="19"/>
      <c r="BK29" s="14"/>
      <c r="BL29" s="14"/>
      <c r="BM29" s="14"/>
      <c r="BN29" s="14"/>
      <c r="BO29" s="14"/>
      <c r="BP29" s="14"/>
      <c r="BQ29" s="14" t="s">
        <v>120</v>
      </c>
      <c r="BR29" s="14">
        <v>4</v>
      </c>
      <c r="BS29" s="14">
        <v>8</v>
      </c>
      <c r="BT29" s="14">
        <v>11</v>
      </c>
      <c r="BU29" s="14">
        <v>14</v>
      </c>
      <c r="BV29" s="14"/>
      <c r="BW29" s="14"/>
      <c r="BX29" s="14"/>
      <c r="BY29" s="19"/>
      <c r="BZ29" s="19"/>
      <c r="CA29" s="14"/>
      <c r="CB29" s="14"/>
      <c r="CC29" s="14"/>
      <c r="CD29" s="14"/>
      <c r="CE29" s="14"/>
      <c r="CF29" s="14"/>
      <c r="CG29" s="14"/>
    </row>
    <row r="30" spans="1:85" x14ac:dyDescent="0.25">
      <c r="A30" s="14" t="s">
        <v>74</v>
      </c>
      <c r="B30" s="17">
        <v>43322</v>
      </c>
      <c r="C30" s="14" t="s">
        <v>75</v>
      </c>
      <c r="D30" s="14" t="s">
        <v>248</v>
      </c>
      <c r="E30" s="14" t="s">
        <v>118</v>
      </c>
      <c r="F30" s="14" t="s">
        <v>77</v>
      </c>
      <c r="G30" s="14" t="s">
        <v>99</v>
      </c>
      <c r="H30" s="14">
        <v>3.22</v>
      </c>
      <c r="I30" s="14">
        <v>111</v>
      </c>
      <c r="J30" s="14">
        <v>32.1</v>
      </c>
      <c r="K30" s="14">
        <v>1507</v>
      </c>
      <c r="L30" s="14">
        <v>21</v>
      </c>
      <c r="M30" s="14">
        <v>47</v>
      </c>
      <c r="N30" s="14">
        <v>26</v>
      </c>
      <c r="O30" s="14">
        <v>1043.4599943161011</v>
      </c>
      <c r="P30" s="14">
        <v>1508.0099952220917</v>
      </c>
      <c r="Q30" s="14">
        <f t="shared" si="0"/>
        <v>464.5500009059906</v>
      </c>
      <c r="R30" s="14">
        <v>0.69194501205041803</v>
      </c>
      <c r="S30" s="14">
        <v>30</v>
      </c>
      <c r="T30" s="14">
        <v>47</v>
      </c>
      <c r="U30" s="14">
        <f t="shared" si="1"/>
        <v>17</v>
      </c>
      <c r="V30" s="14"/>
      <c r="W30" s="14" t="s">
        <v>99</v>
      </c>
      <c r="X30" s="20">
        <v>6</v>
      </c>
      <c r="Y30" s="20">
        <v>10</v>
      </c>
      <c r="Z30" s="20">
        <v>10</v>
      </c>
      <c r="AA30" s="20">
        <v>18</v>
      </c>
      <c r="AB30" s="20">
        <v>20</v>
      </c>
      <c r="AC30" s="20">
        <v>21</v>
      </c>
      <c r="AD30" s="20">
        <v>15</v>
      </c>
      <c r="AE30" s="20">
        <v>9</v>
      </c>
      <c r="AF30" s="20">
        <v>4</v>
      </c>
      <c r="AG30" s="20">
        <v>3</v>
      </c>
      <c r="AH30" s="20">
        <v>2</v>
      </c>
      <c r="AI30" s="20">
        <v>1</v>
      </c>
      <c r="AJ30" s="20">
        <v>1</v>
      </c>
      <c r="AK30" s="20">
        <v>1</v>
      </c>
      <c r="AL30" s="20">
        <v>1</v>
      </c>
      <c r="AM30" s="20">
        <v>0</v>
      </c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 t="s">
        <v>99</v>
      </c>
      <c r="BA30" s="14">
        <v>26.835873985290526</v>
      </c>
      <c r="BB30" s="14">
        <v>32.521832609176634</v>
      </c>
      <c r="BC30" s="14">
        <v>30.605699062347412</v>
      </c>
      <c r="BD30" s="14">
        <v>35.320310115814209</v>
      </c>
      <c r="BE30" s="14">
        <v>43.27305062611898</v>
      </c>
      <c r="BF30" s="14">
        <v>19.262949705123901</v>
      </c>
      <c r="BG30" s="14">
        <v>26.247300148010254</v>
      </c>
      <c r="BH30" s="14"/>
      <c r="BI30" s="14"/>
      <c r="BJ30" s="14"/>
      <c r="BK30" s="14"/>
      <c r="BL30" s="14"/>
      <c r="BM30" s="14"/>
      <c r="BN30" s="14"/>
      <c r="BO30" s="14"/>
      <c r="BP30" s="14"/>
      <c r="BQ30" s="14" t="s">
        <v>99</v>
      </c>
      <c r="BR30" s="14">
        <v>5</v>
      </c>
      <c r="BS30" s="14">
        <v>10</v>
      </c>
      <c r="BT30" s="14">
        <v>10</v>
      </c>
      <c r="BU30" s="14">
        <v>10</v>
      </c>
      <c r="BV30" s="14">
        <v>6</v>
      </c>
      <c r="BW30" s="14">
        <v>4</v>
      </c>
      <c r="BX30" s="14">
        <v>2</v>
      </c>
      <c r="BY30" s="14"/>
      <c r="BZ30" s="14"/>
      <c r="CA30" s="14"/>
      <c r="CB30" s="14"/>
      <c r="CC30" s="14"/>
      <c r="CD30" s="14"/>
      <c r="CE30" s="14"/>
      <c r="CF30" s="14"/>
      <c r="CG30" s="14"/>
    </row>
    <row r="31" spans="1:85" x14ac:dyDescent="0.25">
      <c r="A31" s="14" t="s">
        <v>74</v>
      </c>
      <c r="B31" s="17">
        <v>43322</v>
      </c>
      <c r="C31" s="14" t="s">
        <v>75</v>
      </c>
      <c r="D31" s="14" t="s">
        <v>248</v>
      </c>
      <c r="E31" s="14" t="s">
        <v>121</v>
      </c>
      <c r="F31" s="14" t="s">
        <v>77</v>
      </c>
      <c r="G31" s="14" t="s">
        <v>91</v>
      </c>
      <c r="H31" s="14">
        <v>5.68</v>
      </c>
      <c r="I31" s="14">
        <v>119</v>
      </c>
      <c r="J31" s="14">
        <v>35.299999999999997</v>
      </c>
      <c r="K31" s="14">
        <v>1517</v>
      </c>
      <c r="L31" s="14">
        <v>19</v>
      </c>
      <c r="M31" s="14">
        <v>43</v>
      </c>
      <c r="N31" s="14">
        <v>24</v>
      </c>
      <c r="O31" s="14">
        <v>1016.3799982070923</v>
      </c>
      <c r="P31" s="14">
        <v>1517.9000034332275</v>
      </c>
      <c r="Q31" s="14">
        <f t="shared" si="0"/>
        <v>501.52000522613525</v>
      </c>
      <c r="R31" s="14">
        <v>0.66959614988353411</v>
      </c>
      <c r="S31" s="14">
        <v>28</v>
      </c>
      <c r="T31" s="14">
        <v>43</v>
      </c>
      <c r="U31" s="14">
        <f t="shared" si="1"/>
        <v>15</v>
      </c>
      <c r="V31" s="14"/>
      <c r="W31" s="14" t="s">
        <v>91</v>
      </c>
      <c r="X31" s="20">
        <v>6</v>
      </c>
      <c r="Y31" s="20">
        <v>11</v>
      </c>
      <c r="Z31" s="20">
        <v>19</v>
      </c>
      <c r="AA31" s="20">
        <v>19</v>
      </c>
      <c r="AB31" s="20">
        <v>16</v>
      </c>
      <c r="AC31" s="20">
        <v>13</v>
      </c>
      <c r="AD31" s="20">
        <v>9</v>
      </c>
      <c r="AE31" s="20">
        <v>8</v>
      </c>
      <c r="AF31" s="20">
        <v>5</v>
      </c>
      <c r="AG31" s="20">
        <v>3</v>
      </c>
      <c r="AH31" s="20">
        <v>0</v>
      </c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 t="s">
        <v>91</v>
      </c>
      <c r="BA31" s="14">
        <v>15.989294242858886</v>
      </c>
      <c r="BB31" s="14">
        <v>38.211142826080319</v>
      </c>
      <c r="BC31" s="14">
        <v>44.407761144638059</v>
      </c>
      <c r="BD31" s="14">
        <v>32.16789879798889</v>
      </c>
      <c r="BE31" s="14">
        <v>24.058930397033691</v>
      </c>
      <c r="BF31" s="14">
        <v>48.371276378631592</v>
      </c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 t="s">
        <v>91</v>
      </c>
      <c r="BR31" s="14">
        <v>5</v>
      </c>
      <c r="BS31" s="14">
        <v>10</v>
      </c>
      <c r="BT31" s="14">
        <v>10</v>
      </c>
      <c r="BU31" s="14">
        <v>10</v>
      </c>
      <c r="BV31" s="14">
        <v>4</v>
      </c>
      <c r="BW31" s="14">
        <v>4</v>
      </c>
      <c r="BX31" s="14"/>
      <c r="BY31" s="14"/>
      <c r="BZ31" s="14"/>
      <c r="CA31" s="14"/>
      <c r="CB31" s="14"/>
      <c r="CC31" s="14"/>
      <c r="CD31" s="14"/>
      <c r="CE31" s="14"/>
      <c r="CF31" s="14"/>
      <c r="CG31" s="14"/>
    </row>
    <row r="32" spans="1:85" x14ac:dyDescent="0.25">
      <c r="A32" s="14" t="s">
        <v>74</v>
      </c>
      <c r="B32" s="17">
        <v>43322</v>
      </c>
      <c r="C32" s="14" t="s">
        <v>75</v>
      </c>
      <c r="D32" s="14" t="s">
        <v>248</v>
      </c>
      <c r="E32" s="14" t="s">
        <v>121</v>
      </c>
      <c r="F32" s="14" t="s">
        <v>77</v>
      </c>
      <c r="G32" s="14" t="s">
        <v>83</v>
      </c>
      <c r="H32" s="14">
        <v>7.66</v>
      </c>
      <c r="I32" s="14">
        <v>93</v>
      </c>
      <c r="J32" s="14">
        <v>31.4</v>
      </c>
      <c r="K32" s="14">
        <v>1163</v>
      </c>
      <c r="L32" s="14">
        <v>15</v>
      </c>
      <c r="M32" s="14">
        <v>37</v>
      </c>
      <c r="N32" s="14">
        <v>22</v>
      </c>
      <c r="O32" s="14">
        <v>762.05999183654785</v>
      </c>
      <c r="P32" s="14">
        <v>1163.4299964904785</v>
      </c>
      <c r="Q32" s="14">
        <f t="shared" si="0"/>
        <v>401.37000465393066</v>
      </c>
      <c r="R32" s="14">
        <v>0.6550114696503655</v>
      </c>
      <c r="S32" s="14">
        <v>26</v>
      </c>
      <c r="T32" s="14">
        <v>37</v>
      </c>
      <c r="U32" s="14">
        <f t="shared" si="1"/>
        <v>11</v>
      </c>
      <c r="V32" s="14"/>
      <c r="W32" s="14" t="s">
        <v>83</v>
      </c>
      <c r="X32" s="20">
        <v>10</v>
      </c>
      <c r="Y32" s="20">
        <v>16</v>
      </c>
      <c r="Z32" s="20">
        <v>16</v>
      </c>
      <c r="AA32" s="20">
        <v>15</v>
      </c>
      <c r="AB32" s="20">
        <v>13</v>
      </c>
      <c r="AC32" s="20">
        <v>12</v>
      </c>
      <c r="AD32" s="20">
        <v>6</v>
      </c>
      <c r="AE32" s="20">
        <v>3</v>
      </c>
      <c r="AF32" s="20">
        <v>0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 t="s">
        <v>83</v>
      </c>
      <c r="BA32" s="14">
        <v>28.78820972442627</v>
      </c>
      <c r="BB32" s="14">
        <v>38.372211032443573</v>
      </c>
      <c r="BC32" s="14">
        <v>34.363783465491402</v>
      </c>
      <c r="BD32" s="14">
        <v>30.866386127471923</v>
      </c>
      <c r="BE32" s="14">
        <v>13.237649917602539</v>
      </c>
      <c r="BF32" s="14">
        <v>14.69705057144165</v>
      </c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 t="s">
        <v>83</v>
      </c>
      <c r="BR32" s="14">
        <v>5</v>
      </c>
      <c r="BS32" s="14">
        <v>9</v>
      </c>
      <c r="BT32" s="14">
        <v>9</v>
      </c>
      <c r="BU32" s="14">
        <v>10</v>
      </c>
      <c r="BV32" s="14">
        <v>2</v>
      </c>
      <c r="BW32" s="14">
        <v>2</v>
      </c>
      <c r="BX32" s="14"/>
      <c r="BY32" s="14"/>
      <c r="BZ32" s="14"/>
      <c r="CA32" s="14"/>
      <c r="CB32" s="14"/>
      <c r="CC32" s="14"/>
      <c r="CD32" s="14"/>
      <c r="CE32" s="14"/>
      <c r="CF32" s="14"/>
      <c r="CG32" s="14"/>
    </row>
    <row r="33" spans="1:86" x14ac:dyDescent="0.25">
      <c r="A33" s="14" t="s">
        <v>74</v>
      </c>
      <c r="B33" s="17">
        <v>43322</v>
      </c>
      <c r="C33" s="14" t="s">
        <v>75</v>
      </c>
      <c r="D33" s="14" t="s">
        <v>248</v>
      </c>
      <c r="E33" s="14" t="s">
        <v>121</v>
      </c>
      <c r="F33" s="14" t="s">
        <v>77</v>
      </c>
      <c r="G33" s="14" t="s">
        <v>122</v>
      </c>
      <c r="H33" s="14">
        <v>3.52</v>
      </c>
      <c r="I33" s="14">
        <v>88.6</v>
      </c>
      <c r="J33" s="14">
        <v>30.2</v>
      </c>
      <c r="K33" s="14">
        <v>1447</v>
      </c>
      <c r="L33" s="14">
        <v>21</v>
      </c>
      <c r="M33" s="14">
        <v>48</v>
      </c>
      <c r="N33" s="14">
        <v>27</v>
      </c>
      <c r="O33" s="14">
        <v>863.19999861717224</v>
      </c>
      <c r="P33" s="14">
        <v>1448.1599972248077</v>
      </c>
      <c r="Q33" s="14">
        <f t="shared" si="0"/>
        <v>584.9599986076355</v>
      </c>
      <c r="R33" s="14">
        <v>0.59606673314507519</v>
      </c>
      <c r="S33" s="14">
        <v>26</v>
      </c>
      <c r="T33" s="14">
        <v>48</v>
      </c>
      <c r="U33" s="14">
        <f t="shared" si="1"/>
        <v>22</v>
      </c>
      <c r="V33" s="14"/>
      <c r="W33" s="14" t="s">
        <v>122</v>
      </c>
      <c r="X33" s="20">
        <v>6</v>
      </c>
      <c r="Y33" s="20">
        <v>9</v>
      </c>
      <c r="Z33" s="20">
        <v>14</v>
      </c>
      <c r="AA33" s="20">
        <v>18</v>
      </c>
      <c r="AB33" s="20">
        <v>20</v>
      </c>
      <c r="AC33" s="20">
        <v>18</v>
      </c>
      <c r="AD33" s="20">
        <v>17</v>
      </c>
      <c r="AE33" s="20">
        <v>11</v>
      </c>
      <c r="AF33" s="20">
        <v>3</v>
      </c>
      <c r="AG33" s="20">
        <v>1</v>
      </c>
      <c r="AH33" s="20">
        <v>0</v>
      </c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 t="s">
        <v>122</v>
      </c>
      <c r="BA33" s="14">
        <v>22.366526031494139</v>
      </c>
      <c r="BB33" s="14">
        <v>29.35146747935902</v>
      </c>
      <c r="BC33" s="14">
        <v>37.936899832316804</v>
      </c>
      <c r="BD33" s="14">
        <v>27.164647054672241</v>
      </c>
      <c r="BE33" s="14">
        <v>31.208478252092998</v>
      </c>
      <c r="BF33" s="14">
        <v>11.587899684906006</v>
      </c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 t="s">
        <v>122</v>
      </c>
      <c r="BR33" s="14">
        <v>5</v>
      </c>
      <c r="BS33" s="14">
        <v>11</v>
      </c>
      <c r="BT33" s="14">
        <v>14</v>
      </c>
      <c r="BU33" s="14">
        <v>10</v>
      </c>
      <c r="BV33" s="14">
        <v>6</v>
      </c>
      <c r="BW33" s="14">
        <v>2</v>
      </c>
      <c r="BX33" s="14"/>
      <c r="BY33" s="14"/>
      <c r="BZ33" s="14"/>
      <c r="CA33" s="14"/>
      <c r="CB33" s="14"/>
      <c r="CC33" s="14"/>
      <c r="CD33" s="14"/>
      <c r="CE33" s="14"/>
      <c r="CF33" s="14"/>
      <c r="CG33" s="14"/>
    </row>
    <row r="34" spans="1:86" s="14" customFormat="1" x14ac:dyDescent="0.25">
      <c r="A34" s="14" t="s">
        <v>123</v>
      </c>
      <c r="B34" s="14">
        <v>20171116</v>
      </c>
      <c r="C34" s="14" t="s">
        <v>75</v>
      </c>
      <c r="D34" s="14" t="s">
        <v>248</v>
      </c>
      <c r="E34" s="14" t="s">
        <v>124</v>
      </c>
      <c r="F34" s="14" t="s">
        <v>77</v>
      </c>
      <c r="G34" s="14" t="s">
        <v>99</v>
      </c>
      <c r="H34" s="14">
        <v>2.12</v>
      </c>
      <c r="I34" s="14">
        <v>128</v>
      </c>
      <c r="J34" s="14">
        <v>43</v>
      </c>
      <c r="K34" s="14">
        <v>1246</v>
      </c>
      <c r="L34" s="14">
        <v>12</v>
      </c>
      <c r="M34" s="14">
        <v>29</v>
      </c>
      <c r="N34" s="14">
        <v>17</v>
      </c>
      <c r="O34" s="14">
        <v>902.12999773025513</v>
      </c>
      <c r="P34" s="14">
        <v>1247.0999991893768</v>
      </c>
      <c r="Q34" s="14">
        <f>P34-O34</f>
        <v>344.9700014591217</v>
      </c>
      <c r="R34" s="14">
        <v>0.72338224546279006</v>
      </c>
      <c r="S34" s="14">
        <v>20</v>
      </c>
      <c r="T34" s="14">
        <v>29</v>
      </c>
      <c r="U34" s="14">
        <f>T34-S34</f>
        <v>9</v>
      </c>
      <c r="W34" s="14" t="s">
        <v>99</v>
      </c>
      <c r="X34" s="15">
        <v>5</v>
      </c>
      <c r="Y34" s="15">
        <v>9</v>
      </c>
      <c r="Z34" s="15">
        <v>10</v>
      </c>
      <c r="AA34" s="15">
        <v>14</v>
      </c>
      <c r="AB34" s="15">
        <v>12</v>
      </c>
      <c r="AC34" s="15">
        <v>11</v>
      </c>
      <c r="AD34" s="15">
        <v>11</v>
      </c>
      <c r="AE34" s="15">
        <v>9</v>
      </c>
      <c r="AF34" s="15">
        <v>7</v>
      </c>
      <c r="AG34" s="15">
        <v>5</v>
      </c>
      <c r="AH34" s="15">
        <v>4</v>
      </c>
      <c r="AI34" s="15">
        <v>1</v>
      </c>
      <c r="AJ34" s="15">
        <v>1</v>
      </c>
      <c r="AK34" s="15">
        <v>1</v>
      </c>
      <c r="AL34" s="15"/>
      <c r="AZ34" s="14" t="s">
        <v>99</v>
      </c>
      <c r="BA34" s="14">
        <v>20.198466936747234</v>
      </c>
      <c r="BB34" s="14">
        <v>50.283552438020706</v>
      </c>
      <c r="BC34" s="14">
        <v>41.61567211151123</v>
      </c>
      <c r="BD34" s="14">
        <v>51.968283335367836</v>
      </c>
      <c r="BE34" s="14">
        <v>27.999475479125977</v>
      </c>
      <c r="BQ34" s="14" t="s">
        <v>99</v>
      </c>
      <c r="BR34" s="14">
        <v>3</v>
      </c>
      <c r="BS34" s="14">
        <v>8</v>
      </c>
      <c r="BT34" s="14">
        <v>10</v>
      </c>
      <c r="BU34" s="14">
        <v>6</v>
      </c>
      <c r="BV34" s="14">
        <v>2</v>
      </c>
      <c r="CH34" s="16"/>
    </row>
    <row r="35" spans="1:86" s="14" customFormat="1" x14ac:dyDescent="0.25">
      <c r="A35" s="14" t="s">
        <v>123</v>
      </c>
      <c r="B35" s="14">
        <v>20171212</v>
      </c>
      <c r="C35" s="14" t="s">
        <v>75</v>
      </c>
      <c r="D35" s="14" t="s">
        <v>248</v>
      </c>
      <c r="E35" s="14" t="s">
        <v>125</v>
      </c>
      <c r="F35" s="14" t="s">
        <v>77</v>
      </c>
      <c r="G35" s="14" t="s">
        <v>126</v>
      </c>
      <c r="H35" s="14">
        <v>2.98</v>
      </c>
      <c r="I35" s="14">
        <v>84.7</v>
      </c>
      <c r="J35" s="14">
        <v>30.5</v>
      </c>
      <c r="K35" s="14">
        <v>1126</v>
      </c>
      <c r="L35" s="14">
        <v>17</v>
      </c>
      <c r="M35" s="14">
        <v>37</v>
      </c>
      <c r="N35" s="14">
        <v>20</v>
      </c>
      <c r="O35" s="14">
        <v>941.38000631332397</v>
      </c>
      <c r="P35" s="14">
        <v>1126.5100035667419</v>
      </c>
      <c r="Q35" s="14">
        <f t="shared" ref="Q35:Q46" si="2">P35-O35</f>
        <v>185.12999725341797</v>
      </c>
      <c r="R35" s="14">
        <v>0.83566058297994539</v>
      </c>
      <c r="S35" s="14">
        <v>31</v>
      </c>
      <c r="T35" s="14">
        <v>37</v>
      </c>
      <c r="U35" s="14">
        <f t="shared" ref="U35:U39" si="3">T35-S35</f>
        <v>6</v>
      </c>
      <c r="W35" s="14" t="s">
        <v>126</v>
      </c>
      <c r="X35" s="14">
        <v>3</v>
      </c>
      <c r="Y35" s="14">
        <v>5</v>
      </c>
      <c r="Z35" s="14">
        <v>9</v>
      </c>
      <c r="AA35" s="14">
        <v>11</v>
      </c>
      <c r="AB35" s="14">
        <v>14</v>
      </c>
      <c r="AC35" s="14">
        <v>15</v>
      </c>
      <c r="AD35" s="14">
        <v>12</v>
      </c>
      <c r="AE35" s="14">
        <v>9</v>
      </c>
      <c r="AF35" s="14">
        <v>6</v>
      </c>
      <c r="AG35" s="14">
        <v>3</v>
      </c>
      <c r="AH35" s="14">
        <v>1</v>
      </c>
      <c r="AZ35" s="14" t="s">
        <v>127</v>
      </c>
      <c r="BA35" s="14">
        <v>22.976766268412273</v>
      </c>
      <c r="BB35" s="14">
        <v>16.257843335469563</v>
      </c>
      <c r="BC35" s="14">
        <v>27.394420361518861</v>
      </c>
      <c r="BD35" s="14">
        <v>32.699004232883453</v>
      </c>
      <c r="BE35" s="14">
        <v>48.978466033935547</v>
      </c>
      <c r="BQ35" s="14" t="s">
        <v>127</v>
      </c>
      <c r="BR35" s="14">
        <v>3</v>
      </c>
      <c r="BS35" s="14">
        <v>6</v>
      </c>
      <c r="BT35" s="14">
        <v>10</v>
      </c>
      <c r="BU35" s="14">
        <v>12</v>
      </c>
      <c r="BV35" s="14">
        <v>6</v>
      </c>
      <c r="CH35" s="16"/>
    </row>
    <row r="36" spans="1:86" s="14" customFormat="1" x14ac:dyDescent="0.25">
      <c r="A36" s="14" t="s">
        <v>123</v>
      </c>
      <c r="B36" s="14">
        <v>20171229</v>
      </c>
      <c r="C36" s="14" t="s">
        <v>79</v>
      </c>
      <c r="D36" s="14" t="s">
        <v>248</v>
      </c>
      <c r="E36" s="14" t="s">
        <v>128</v>
      </c>
      <c r="F36" s="14" t="s">
        <v>77</v>
      </c>
      <c r="G36" s="14" t="s">
        <v>111</v>
      </c>
      <c r="H36" s="14">
        <v>2.5</v>
      </c>
      <c r="I36" s="14">
        <v>130</v>
      </c>
      <c r="J36" s="14">
        <v>33.700000000000003</v>
      </c>
      <c r="K36" s="14">
        <v>1280</v>
      </c>
      <c r="L36" s="14">
        <v>17</v>
      </c>
      <c r="M36" s="14">
        <v>38</v>
      </c>
      <c r="N36" s="14">
        <v>21</v>
      </c>
      <c r="O36" s="14">
        <v>893.74999952316284</v>
      </c>
      <c r="P36" s="14">
        <v>1280.5499987602234</v>
      </c>
      <c r="Q36" s="14">
        <f t="shared" si="2"/>
        <v>386.79999923706055</v>
      </c>
      <c r="R36" s="14">
        <v>0.69794229072543468</v>
      </c>
      <c r="S36" s="14">
        <v>26</v>
      </c>
      <c r="T36" s="14">
        <v>38</v>
      </c>
      <c r="U36" s="14">
        <f t="shared" si="3"/>
        <v>12</v>
      </c>
      <c r="W36" s="14" t="s">
        <v>111</v>
      </c>
      <c r="X36" s="15">
        <v>5</v>
      </c>
      <c r="Y36" s="15">
        <v>10</v>
      </c>
      <c r="Z36" s="15">
        <v>14</v>
      </c>
      <c r="AA36" s="15">
        <v>18</v>
      </c>
      <c r="AB36" s="15">
        <v>16</v>
      </c>
      <c r="AC36" s="15">
        <v>14</v>
      </c>
      <c r="AD36" s="15">
        <v>7</v>
      </c>
      <c r="AE36" s="15">
        <v>4</v>
      </c>
      <c r="AF36" s="15">
        <v>3</v>
      </c>
      <c r="AG36" s="15">
        <v>3</v>
      </c>
      <c r="AH36" s="15">
        <v>1</v>
      </c>
      <c r="AI36" s="15"/>
      <c r="AZ36" s="14" t="s">
        <v>111</v>
      </c>
      <c r="BA36" s="14">
        <v>13.295054912567139</v>
      </c>
      <c r="BB36" s="14">
        <v>16.587371081113815</v>
      </c>
      <c r="BC36" s="14">
        <v>38.374357402324677</v>
      </c>
      <c r="BD36" s="14">
        <v>42.985537648200989</v>
      </c>
      <c r="BE36" s="14">
        <v>68.364599227905273</v>
      </c>
      <c r="BQ36" s="14" t="s">
        <v>129</v>
      </c>
      <c r="BR36" s="14">
        <v>4</v>
      </c>
      <c r="BS36" s="14">
        <v>8</v>
      </c>
      <c r="BT36" s="14">
        <v>16</v>
      </c>
      <c r="BU36" s="14">
        <v>8</v>
      </c>
      <c r="BV36" s="14">
        <v>2</v>
      </c>
      <c r="CH36" s="16"/>
    </row>
    <row r="37" spans="1:86" s="14" customFormat="1" x14ac:dyDescent="0.25">
      <c r="A37" s="14" t="s">
        <v>123</v>
      </c>
      <c r="B37" s="14">
        <v>20171229</v>
      </c>
      <c r="C37" s="14" t="s">
        <v>79</v>
      </c>
      <c r="D37" s="14" t="s">
        <v>248</v>
      </c>
      <c r="E37" s="14" t="s">
        <v>128</v>
      </c>
      <c r="F37" s="14" t="s">
        <v>77</v>
      </c>
      <c r="G37" s="14" t="s">
        <v>112</v>
      </c>
      <c r="H37" s="14">
        <v>5.84</v>
      </c>
      <c r="I37" s="14">
        <v>88.1</v>
      </c>
      <c r="J37" s="14">
        <v>33.299999999999997</v>
      </c>
      <c r="K37" s="14">
        <v>1532</v>
      </c>
      <c r="L37" s="14">
        <v>20</v>
      </c>
      <c r="M37" s="14">
        <v>46</v>
      </c>
      <c r="N37" s="14">
        <v>26</v>
      </c>
      <c r="O37" s="14">
        <v>1034.4299955368042</v>
      </c>
      <c r="P37" s="14">
        <v>1532.029993057251</v>
      </c>
      <c r="Q37" s="14">
        <f t="shared" si="2"/>
        <v>497.59999752044678</v>
      </c>
      <c r="R37" s="14">
        <v>0.67520218287146039</v>
      </c>
      <c r="S37" s="14">
        <v>34</v>
      </c>
      <c r="T37" s="14">
        <v>46</v>
      </c>
      <c r="U37" s="14">
        <f t="shared" si="3"/>
        <v>12</v>
      </c>
      <c r="W37" s="14" t="s">
        <v>112</v>
      </c>
      <c r="X37" s="15">
        <v>6</v>
      </c>
      <c r="Y37" s="15">
        <v>12</v>
      </c>
      <c r="Z37" s="15">
        <v>14</v>
      </c>
      <c r="AA37" s="15">
        <v>15</v>
      </c>
      <c r="AB37" s="15">
        <v>14</v>
      </c>
      <c r="AC37" s="15">
        <v>12</v>
      </c>
      <c r="AD37" s="15">
        <v>14</v>
      </c>
      <c r="AE37" s="15">
        <v>13</v>
      </c>
      <c r="AF37" s="15">
        <v>9</v>
      </c>
      <c r="AG37" s="15">
        <v>7</v>
      </c>
      <c r="AH37" s="15">
        <v>4</v>
      </c>
      <c r="AI37" s="15">
        <v>2</v>
      </c>
      <c r="AJ37" s="15">
        <v>1</v>
      </c>
      <c r="AK37" s="15"/>
      <c r="AZ37" s="14" t="s">
        <v>112</v>
      </c>
      <c r="BA37" s="14">
        <v>18.157159614562989</v>
      </c>
      <c r="BB37" s="14">
        <v>35.057590802510582</v>
      </c>
      <c r="BC37" s="14">
        <v>30.304305016994476</v>
      </c>
      <c r="BD37" s="14">
        <v>37.176553535461423</v>
      </c>
      <c r="BE37" s="14">
        <v>43.1988126039505</v>
      </c>
      <c r="BF37" s="14">
        <v>14.886675357818604</v>
      </c>
      <c r="BG37" s="14">
        <v>28.66455078125</v>
      </c>
      <c r="BH37" s="14">
        <v>39.460849761962891</v>
      </c>
      <c r="BQ37" s="14" t="s">
        <v>130</v>
      </c>
      <c r="BR37" s="14">
        <v>5</v>
      </c>
      <c r="BS37" s="14">
        <v>9</v>
      </c>
      <c r="BT37" s="14">
        <v>8</v>
      </c>
      <c r="BU37" s="14">
        <v>10</v>
      </c>
      <c r="BV37" s="14">
        <v>8</v>
      </c>
      <c r="BW37" s="14">
        <v>2</v>
      </c>
      <c r="BX37" s="14">
        <v>2</v>
      </c>
      <c r="BY37" s="14">
        <v>2</v>
      </c>
      <c r="CH37" s="16"/>
    </row>
    <row r="38" spans="1:86" s="4" customFormat="1" x14ac:dyDescent="0.25">
      <c r="A38" s="4" t="s">
        <v>123</v>
      </c>
      <c r="B38" s="4">
        <v>20171229</v>
      </c>
      <c r="C38" s="4" t="s">
        <v>79</v>
      </c>
      <c r="D38" s="14" t="s">
        <v>248</v>
      </c>
      <c r="E38" s="4" t="s">
        <v>128</v>
      </c>
      <c r="F38" s="4" t="s">
        <v>77</v>
      </c>
      <c r="G38" s="4" t="s">
        <v>114</v>
      </c>
      <c r="H38" s="4">
        <v>2.1</v>
      </c>
      <c r="I38" s="4">
        <v>77.099999999999994</v>
      </c>
      <c r="J38" s="4">
        <v>30.5</v>
      </c>
      <c r="K38" s="4">
        <v>947</v>
      </c>
      <c r="L38" s="4">
        <v>12</v>
      </c>
      <c r="M38" s="4">
        <v>31</v>
      </c>
      <c r="N38" s="4">
        <v>19</v>
      </c>
      <c r="O38" s="14">
        <v>573.71999740600586</v>
      </c>
      <c r="P38" s="14">
        <v>946.79999732971191</v>
      </c>
      <c r="Q38" s="14">
        <f t="shared" si="2"/>
        <v>373.07999992370605</v>
      </c>
      <c r="R38" s="14">
        <v>0.60595690644706945</v>
      </c>
      <c r="S38" s="14">
        <v>18</v>
      </c>
      <c r="T38" s="14">
        <v>31</v>
      </c>
      <c r="U38" s="14">
        <f t="shared" si="3"/>
        <v>13</v>
      </c>
      <c r="V38" s="14"/>
      <c r="W38" s="4" t="s">
        <v>114</v>
      </c>
      <c r="X38" s="5">
        <v>7</v>
      </c>
      <c r="Y38" s="5">
        <v>13</v>
      </c>
      <c r="Z38" s="5">
        <v>15</v>
      </c>
      <c r="AA38" s="5">
        <v>16</v>
      </c>
      <c r="AB38" s="5">
        <v>13</v>
      </c>
      <c r="AC38" s="5">
        <v>5</v>
      </c>
      <c r="AD38" s="5">
        <v>2</v>
      </c>
      <c r="AE38" s="5">
        <v>1</v>
      </c>
      <c r="AF38" s="5"/>
      <c r="AZ38" s="4" t="s">
        <v>114</v>
      </c>
      <c r="BA38" s="4">
        <v>19.440844154357912</v>
      </c>
      <c r="BB38" s="4">
        <v>28.922993397712709</v>
      </c>
      <c r="BC38" s="4">
        <v>37.062038938204445</v>
      </c>
      <c r="BD38" s="4">
        <v>34.330900192260742</v>
      </c>
      <c r="BE38" s="4">
        <v>23.450349807739258</v>
      </c>
      <c r="BQ38" s="4" t="s">
        <v>131</v>
      </c>
      <c r="BR38" s="4">
        <v>5</v>
      </c>
      <c r="BS38" s="4">
        <v>10</v>
      </c>
      <c r="BT38" s="4">
        <v>12</v>
      </c>
      <c r="BU38" s="4">
        <v>2</v>
      </c>
      <c r="BV38" s="4">
        <v>2</v>
      </c>
      <c r="CH38" s="8"/>
    </row>
    <row r="39" spans="1:86" s="4" customFormat="1" x14ac:dyDescent="0.25">
      <c r="A39" s="4" t="s">
        <v>123</v>
      </c>
      <c r="B39" s="4">
        <v>20180103</v>
      </c>
      <c r="C39" s="4" t="s">
        <v>79</v>
      </c>
      <c r="D39" s="14" t="s">
        <v>248</v>
      </c>
      <c r="E39" s="4" t="s">
        <v>132</v>
      </c>
      <c r="F39" s="4" t="s">
        <v>77</v>
      </c>
      <c r="G39" s="4" t="s">
        <v>133</v>
      </c>
      <c r="H39" s="4">
        <v>3.2</v>
      </c>
      <c r="I39" s="4">
        <v>83.7</v>
      </c>
      <c r="J39" s="4">
        <v>30.3</v>
      </c>
      <c r="K39" s="4">
        <v>1241</v>
      </c>
      <c r="L39" s="4">
        <v>18</v>
      </c>
      <c r="M39" s="4">
        <v>41</v>
      </c>
      <c r="N39" s="4">
        <v>23</v>
      </c>
      <c r="O39" s="14">
        <v>1069.2599973678589</v>
      </c>
      <c r="P39" s="14">
        <v>1241.4699993133545</v>
      </c>
      <c r="Q39" s="14">
        <f t="shared" si="2"/>
        <v>172.21000194549561</v>
      </c>
      <c r="R39" s="14">
        <v>0.86128541000528136</v>
      </c>
      <c r="S39" s="14">
        <v>34</v>
      </c>
      <c r="T39" s="14">
        <v>41</v>
      </c>
      <c r="U39" s="14">
        <f t="shared" si="3"/>
        <v>7</v>
      </c>
      <c r="V39" s="14"/>
      <c r="W39" s="4" t="s">
        <v>133</v>
      </c>
      <c r="X39" s="5">
        <v>5</v>
      </c>
      <c r="Y39" s="5">
        <v>8</v>
      </c>
      <c r="Z39" s="5">
        <v>12</v>
      </c>
      <c r="AA39" s="5">
        <v>14</v>
      </c>
      <c r="AB39" s="5">
        <v>15</v>
      </c>
      <c r="AC39" s="5">
        <v>11</v>
      </c>
      <c r="AD39" s="5">
        <v>11</v>
      </c>
      <c r="AE39" s="5">
        <v>7</v>
      </c>
      <c r="AF39" s="5">
        <v>4</v>
      </c>
      <c r="AG39" s="5">
        <v>2</v>
      </c>
      <c r="AH39" s="5">
        <v>2</v>
      </c>
      <c r="AI39" s="5">
        <v>1</v>
      </c>
      <c r="AJ39" s="5"/>
      <c r="AZ39" s="4" t="s">
        <v>134</v>
      </c>
      <c r="BA39" s="4">
        <v>28.985359764099123</v>
      </c>
      <c r="BB39" s="4">
        <v>20.697748088836669</v>
      </c>
      <c r="BC39" s="4">
        <v>34.015382746855416</v>
      </c>
      <c r="BD39" s="4">
        <v>33.800348520278931</v>
      </c>
      <c r="BE39" s="4">
        <v>41.503624200820923</v>
      </c>
      <c r="BF39" s="4">
        <v>22.501500129699707</v>
      </c>
      <c r="BQ39" s="4" t="s">
        <v>134</v>
      </c>
      <c r="BR39" s="4">
        <v>5</v>
      </c>
      <c r="BS39" s="4">
        <v>10</v>
      </c>
      <c r="BT39" s="4">
        <v>12</v>
      </c>
      <c r="BU39" s="4">
        <v>8</v>
      </c>
      <c r="BV39" s="4">
        <v>4</v>
      </c>
      <c r="BW39" s="4">
        <v>2</v>
      </c>
      <c r="CH39" s="8"/>
    </row>
    <row r="40" spans="1:86" s="7" customFormat="1" x14ac:dyDescent="0.25">
      <c r="A40" s="4" t="s">
        <v>123</v>
      </c>
      <c r="B40" s="6">
        <v>43193</v>
      </c>
      <c r="C40" s="4" t="s">
        <v>101</v>
      </c>
      <c r="D40" s="14" t="s">
        <v>248</v>
      </c>
      <c r="E40" s="4" t="s">
        <v>135</v>
      </c>
      <c r="F40" s="4" t="s">
        <v>77</v>
      </c>
      <c r="G40" s="4" t="s">
        <v>81</v>
      </c>
      <c r="H40" s="4">
        <v>2.82</v>
      </c>
      <c r="I40" s="4">
        <v>138</v>
      </c>
      <c r="J40" s="4">
        <v>38.700000000000003</v>
      </c>
      <c r="K40" s="4">
        <v>1664</v>
      </c>
      <c r="L40" s="4">
        <v>17</v>
      </c>
      <c r="M40" s="4">
        <v>43</v>
      </c>
      <c r="N40" s="4">
        <v>26</v>
      </c>
      <c r="O40" s="14">
        <v>1105.6700086593628</v>
      </c>
      <c r="P40" s="14">
        <v>1665.3000028133392</v>
      </c>
      <c r="Q40" s="14">
        <f>P40-O40</f>
        <v>559.62999415397644</v>
      </c>
      <c r="R40" s="14">
        <v>0.66394644015580151</v>
      </c>
      <c r="S40" s="14">
        <v>30</v>
      </c>
      <c r="T40" s="14">
        <v>43</v>
      </c>
      <c r="U40" s="14">
        <f>T40-S40</f>
        <v>13</v>
      </c>
      <c r="V40" s="14"/>
      <c r="W40" s="4" t="s">
        <v>81</v>
      </c>
      <c r="X40" s="1">
        <v>7</v>
      </c>
      <c r="Y40" s="1">
        <v>9</v>
      </c>
      <c r="Z40" s="1">
        <v>9</v>
      </c>
      <c r="AA40" s="1">
        <v>13</v>
      </c>
      <c r="AB40" s="1">
        <v>16</v>
      </c>
      <c r="AC40" s="1">
        <v>17</v>
      </c>
      <c r="AD40" s="1">
        <v>16</v>
      </c>
      <c r="AE40" s="1">
        <v>13</v>
      </c>
      <c r="AF40" s="1">
        <v>11</v>
      </c>
      <c r="AG40" s="1">
        <v>11</v>
      </c>
      <c r="AH40" s="1">
        <v>9</v>
      </c>
      <c r="AI40" s="1">
        <v>6</v>
      </c>
      <c r="AJ40" s="1">
        <v>2</v>
      </c>
      <c r="AK40" s="1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 t="s">
        <v>136</v>
      </c>
      <c r="BA40" s="4">
        <v>53.800513676234651</v>
      </c>
      <c r="BB40" s="4">
        <v>44.860982990264894</v>
      </c>
      <c r="BC40" s="4">
        <v>38.105059835645889</v>
      </c>
      <c r="BD40" s="4">
        <v>27.408133506774902</v>
      </c>
      <c r="BE40" s="4">
        <v>26.202459613482159</v>
      </c>
      <c r="BF40" s="4">
        <v>46.440099716186523</v>
      </c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 t="s">
        <v>136</v>
      </c>
      <c r="BR40" s="4">
        <v>7</v>
      </c>
      <c r="BS40" s="4">
        <v>10</v>
      </c>
      <c r="BT40" s="4">
        <v>9</v>
      </c>
      <c r="BU40" s="4">
        <v>9</v>
      </c>
      <c r="BV40" s="4">
        <v>6</v>
      </c>
      <c r="BW40" s="4">
        <v>2</v>
      </c>
      <c r="BX40" s="4"/>
      <c r="BY40" s="4"/>
      <c r="BZ40" s="4"/>
      <c r="CA40" s="4"/>
      <c r="CB40" s="4"/>
      <c r="CC40" s="4"/>
      <c r="CD40" s="4"/>
      <c r="CE40" s="4"/>
      <c r="CF40" s="4"/>
      <c r="CG40" s="4"/>
    </row>
    <row r="41" spans="1:86" s="7" customFormat="1" x14ac:dyDescent="0.25">
      <c r="A41" s="4" t="s">
        <v>123</v>
      </c>
      <c r="B41" s="6">
        <v>43193</v>
      </c>
      <c r="C41" s="4" t="s">
        <v>101</v>
      </c>
      <c r="D41" s="14" t="s">
        <v>248</v>
      </c>
      <c r="E41" s="4" t="s">
        <v>137</v>
      </c>
      <c r="F41" s="4" t="s">
        <v>77</v>
      </c>
      <c r="G41" s="4" t="s">
        <v>95</v>
      </c>
      <c r="H41" s="4">
        <v>6.59</v>
      </c>
      <c r="I41" s="4">
        <v>118</v>
      </c>
      <c r="J41" s="4">
        <v>44.5</v>
      </c>
      <c r="K41" s="4">
        <v>1291</v>
      </c>
      <c r="L41" s="4">
        <v>11</v>
      </c>
      <c r="M41" s="4">
        <v>29</v>
      </c>
      <c r="N41" s="4">
        <v>18</v>
      </c>
      <c r="O41" s="14">
        <v>1085.1000022888184</v>
      </c>
      <c r="P41" s="14">
        <v>1291.9000072479248</v>
      </c>
      <c r="Q41" s="14">
        <f t="shared" si="2"/>
        <v>206.80000495910645</v>
      </c>
      <c r="R41" s="14">
        <v>0.83992568790239197</v>
      </c>
      <c r="S41" s="14">
        <v>25</v>
      </c>
      <c r="T41" s="14">
        <v>29</v>
      </c>
      <c r="U41" s="14">
        <f t="shared" ref="U41:U46" si="4">T41-S41</f>
        <v>4</v>
      </c>
      <c r="V41" s="14"/>
      <c r="W41" s="4" t="s">
        <v>95</v>
      </c>
      <c r="X41" s="1">
        <v>7</v>
      </c>
      <c r="Y41" s="1">
        <v>10</v>
      </c>
      <c r="Z41" s="1">
        <v>14</v>
      </c>
      <c r="AA41" s="1">
        <v>16</v>
      </c>
      <c r="AB41" s="1">
        <v>13</v>
      </c>
      <c r="AC41" s="1">
        <v>13</v>
      </c>
      <c r="AD41" s="1">
        <v>11</v>
      </c>
      <c r="AE41" s="1">
        <v>8</v>
      </c>
      <c r="AF41" s="1">
        <v>7</v>
      </c>
      <c r="AG41" s="1">
        <v>3</v>
      </c>
      <c r="AH41" s="1">
        <v>1</v>
      </c>
      <c r="AI41" s="1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 t="s">
        <v>138</v>
      </c>
      <c r="BA41" s="14">
        <v>35.922413962227957</v>
      </c>
      <c r="BB41" s="14">
        <v>38.935723400115968</v>
      </c>
      <c r="BC41" s="14">
        <v>61.96776350339254</v>
      </c>
      <c r="BD41" s="14">
        <v>39.299475193023682</v>
      </c>
      <c r="BE41" s="14">
        <v>60.944499969482422</v>
      </c>
      <c r="BF41" s="2"/>
      <c r="BG41" s="2"/>
      <c r="BH41" s="2"/>
      <c r="BI41" s="4"/>
      <c r="BJ41" s="4"/>
      <c r="BK41" s="4"/>
      <c r="BL41" s="4"/>
      <c r="BM41" s="4"/>
      <c r="BN41" s="4"/>
      <c r="BO41" s="4"/>
      <c r="BP41" s="4"/>
      <c r="BQ41" s="4" t="s">
        <v>138</v>
      </c>
      <c r="BR41" s="4">
        <v>7</v>
      </c>
      <c r="BS41" s="4">
        <v>10</v>
      </c>
      <c r="BT41" s="4">
        <v>6</v>
      </c>
      <c r="BU41" s="4">
        <v>4</v>
      </c>
      <c r="BV41" s="4">
        <v>2</v>
      </c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</row>
    <row r="42" spans="1:86" s="7" customFormat="1" x14ac:dyDescent="0.25">
      <c r="A42" s="4" t="s">
        <v>123</v>
      </c>
      <c r="B42" s="6">
        <v>43274</v>
      </c>
      <c r="C42" s="4" t="s">
        <v>101</v>
      </c>
      <c r="D42" s="14" t="s">
        <v>248</v>
      </c>
      <c r="E42" s="4" t="s">
        <v>139</v>
      </c>
      <c r="F42" s="4" t="s">
        <v>77</v>
      </c>
      <c r="G42" s="4" t="s">
        <v>112</v>
      </c>
      <c r="H42" s="4">
        <v>2.21</v>
      </c>
      <c r="I42" s="4">
        <v>60.3</v>
      </c>
      <c r="J42" s="4">
        <v>26</v>
      </c>
      <c r="K42" s="4">
        <v>573</v>
      </c>
      <c r="L42" s="4">
        <v>9</v>
      </c>
      <c r="M42" s="4">
        <v>22</v>
      </c>
      <c r="N42" s="4">
        <v>13</v>
      </c>
      <c r="O42" s="14">
        <v>473.51999855041504</v>
      </c>
      <c r="P42" s="14">
        <v>572.61999702453613</v>
      </c>
      <c r="Q42" s="14">
        <f t="shared" si="2"/>
        <v>99.099998474121094</v>
      </c>
      <c r="R42" s="14">
        <v>0.82693584054160307</v>
      </c>
      <c r="S42" s="14">
        <v>18</v>
      </c>
      <c r="T42" s="14">
        <v>22</v>
      </c>
      <c r="U42" s="14">
        <f t="shared" si="4"/>
        <v>4</v>
      </c>
      <c r="V42" s="14"/>
      <c r="W42" s="4" t="s">
        <v>112</v>
      </c>
      <c r="X42" s="1">
        <v>4</v>
      </c>
      <c r="Y42" s="1">
        <v>9</v>
      </c>
      <c r="Z42" s="1">
        <v>9</v>
      </c>
      <c r="AA42" s="1">
        <v>8</v>
      </c>
      <c r="AB42" s="1">
        <v>6</v>
      </c>
      <c r="AC42" s="1">
        <v>5</v>
      </c>
      <c r="AD42" s="1">
        <v>2</v>
      </c>
      <c r="AE42" s="1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 t="s">
        <v>112</v>
      </c>
      <c r="BA42" s="14">
        <v>15.781140009562174</v>
      </c>
      <c r="BB42" s="14">
        <v>18.9326844896589</v>
      </c>
      <c r="BC42" s="14">
        <v>37.144817531108856</v>
      </c>
      <c r="BD42" s="14">
        <v>23.938349723815918</v>
      </c>
      <c r="BE42" s="14"/>
      <c r="BF42" s="2"/>
      <c r="BG42" s="2"/>
      <c r="BH42" s="2"/>
      <c r="BI42" s="4"/>
      <c r="BJ42" s="4"/>
      <c r="BK42" s="4"/>
      <c r="BL42" s="4"/>
      <c r="BM42" s="4"/>
      <c r="BN42" s="4"/>
      <c r="BO42" s="4"/>
      <c r="BP42" s="4"/>
      <c r="BQ42" s="4" t="s">
        <v>112</v>
      </c>
      <c r="BR42" s="4">
        <v>3</v>
      </c>
      <c r="BS42" s="4">
        <v>7</v>
      </c>
      <c r="BT42" s="4">
        <v>8</v>
      </c>
      <c r="BU42" s="4">
        <v>4</v>
      </c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</row>
    <row r="43" spans="1:86" s="7" customFormat="1" x14ac:dyDescent="0.25">
      <c r="A43" s="4" t="s">
        <v>123</v>
      </c>
      <c r="B43" s="6">
        <v>43274</v>
      </c>
      <c r="C43" s="4" t="s">
        <v>101</v>
      </c>
      <c r="D43" s="14" t="s">
        <v>248</v>
      </c>
      <c r="E43" s="4" t="s">
        <v>140</v>
      </c>
      <c r="F43" s="4" t="s">
        <v>77</v>
      </c>
      <c r="G43" s="4" t="s">
        <v>95</v>
      </c>
      <c r="H43" s="4">
        <v>3.94</v>
      </c>
      <c r="I43" s="4">
        <v>109</v>
      </c>
      <c r="J43" s="4">
        <v>35.5</v>
      </c>
      <c r="K43" s="4">
        <v>1208</v>
      </c>
      <c r="L43" s="4">
        <v>14</v>
      </c>
      <c r="M43" s="4">
        <v>34</v>
      </c>
      <c r="N43" s="4">
        <v>20</v>
      </c>
      <c r="O43" s="14">
        <v>975.67000770568848</v>
      </c>
      <c r="P43" s="14">
        <v>1207.9700107574463</v>
      </c>
      <c r="Q43" s="14">
        <f t="shared" si="2"/>
        <v>232.30000305175781</v>
      </c>
      <c r="R43" s="14">
        <v>0.807693898869148</v>
      </c>
      <c r="S43" s="14">
        <v>28</v>
      </c>
      <c r="T43" s="14">
        <v>34</v>
      </c>
      <c r="U43" s="14">
        <f t="shared" si="4"/>
        <v>6</v>
      </c>
      <c r="V43" s="14"/>
      <c r="W43" s="4" t="s">
        <v>95</v>
      </c>
      <c r="X43" s="1">
        <v>8</v>
      </c>
      <c r="Y43" s="1">
        <v>11</v>
      </c>
      <c r="Z43" s="1">
        <v>13</v>
      </c>
      <c r="AA43" s="1">
        <v>16</v>
      </c>
      <c r="AB43" s="1">
        <v>12</v>
      </c>
      <c r="AC43" s="1">
        <v>11</v>
      </c>
      <c r="AD43" s="1">
        <v>10</v>
      </c>
      <c r="AE43" s="1">
        <v>9</v>
      </c>
      <c r="AF43" s="1">
        <v>2</v>
      </c>
      <c r="AG43" s="1">
        <v>1</v>
      </c>
      <c r="AH43" s="1">
        <v>1</v>
      </c>
      <c r="AI43" s="1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 t="s">
        <v>95</v>
      </c>
      <c r="BA43" s="14">
        <v>35.827981472015381</v>
      </c>
      <c r="BB43" s="14">
        <v>36.13682234287262</v>
      </c>
      <c r="BC43" s="14">
        <v>18.458799997965496</v>
      </c>
      <c r="BD43" s="14">
        <v>45.19214940071106</v>
      </c>
      <c r="BE43" s="14">
        <v>39.185171604156494</v>
      </c>
      <c r="BF43" s="14">
        <v>37.45880126953125</v>
      </c>
      <c r="BG43" s="14"/>
      <c r="BH43" s="2"/>
      <c r="BI43" s="4"/>
      <c r="BJ43" s="4"/>
      <c r="BK43" s="4"/>
      <c r="BL43" s="4"/>
      <c r="BM43" s="4"/>
      <c r="BN43" s="4"/>
      <c r="BO43" s="4"/>
      <c r="BP43" s="4"/>
      <c r="BQ43" s="4" t="s">
        <v>95</v>
      </c>
      <c r="BR43" s="4">
        <v>6</v>
      </c>
      <c r="BS43" s="4">
        <v>8</v>
      </c>
      <c r="BT43" s="4">
        <v>6</v>
      </c>
      <c r="BU43" s="4">
        <v>8</v>
      </c>
      <c r="BV43" s="4">
        <v>4</v>
      </c>
      <c r="BW43" s="4">
        <v>2</v>
      </c>
      <c r="BX43" s="4"/>
      <c r="BY43" s="4"/>
      <c r="BZ43" s="4"/>
      <c r="CA43" s="4"/>
      <c r="CB43" s="4"/>
      <c r="CC43" s="4"/>
      <c r="CD43" s="4"/>
      <c r="CE43" s="4"/>
      <c r="CF43" s="4"/>
      <c r="CG43" s="4"/>
    </row>
    <row r="44" spans="1:86" x14ac:dyDescent="0.25">
      <c r="A44" s="14" t="s">
        <v>123</v>
      </c>
      <c r="B44" s="17">
        <v>43285</v>
      </c>
      <c r="C44" s="14" t="s">
        <v>79</v>
      </c>
      <c r="D44" s="14" t="s">
        <v>248</v>
      </c>
      <c r="E44" s="14" t="s">
        <v>141</v>
      </c>
      <c r="F44" s="14" t="s">
        <v>90</v>
      </c>
      <c r="G44" s="14" t="s">
        <v>113</v>
      </c>
      <c r="H44" s="14">
        <v>3.7</v>
      </c>
      <c r="I44" s="14">
        <v>95.1</v>
      </c>
      <c r="J44" s="14">
        <v>38.299999999999997</v>
      </c>
      <c r="K44" s="14">
        <v>1569</v>
      </c>
      <c r="L44" s="14">
        <v>17</v>
      </c>
      <c r="M44" s="14">
        <v>41</v>
      </c>
      <c r="N44" s="14">
        <v>24</v>
      </c>
      <c r="O44" s="14">
        <v>995.86000514030457</v>
      </c>
      <c r="P44" s="14">
        <v>1569.410001039505</v>
      </c>
      <c r="Q44" s="14">
        <f t="shared" si="2"/>
        <v>573.54999589920044</v>
      </c>
      <c r="R44" s="14">
        <v>0.63454419462134992</v>
      </c>
      <c r="S44" s="14">
        <v>26</v>
      </c>
      <c r="T44" s="14">
        <v>41</v>
      </c>
      <c r="U44" s="14">
        <f t="shared" si="4"/>
        <v>15</v>
      </c>
      <c r="V44" s="14"/>
      <c r="W44" s="14" t="s">
        <v>113</v>
      </c>
      <c r="X44" s="19">
        <v>5</v>
      </c>
      <c r="Y44" s="19">
        <v>11</v>
      </c>
      <c r="Z44" s="19">
        <v>15</v>
      </c>
      <c r="AA44" s="19">
        <v>19</v>
      </c>
      <c r="AB44" s="19">
        <v>18</v>
      </c>
      <c r="AC44" s="19">
        <v>18</v>
      </c>
      <c r="AD44" s="19">
        <v>15</v>
      </c>
      <c r="AE44" s="19">
        <v>12</v>
      </c>
      <c r="AF44" s="19">
        <v>7</v>
      </c>
      <c r="AG44" s="19">
        <v>2</v>
      </c>
      <c r="AH44" s="19">
        <v>1</v>
      </c>
      <c r="AI44" s="19">
        <v>0</v>
      </c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 t="s">
        <v>142</v>
      </c>
      <c r="BA44" s="14">
        <v>28.108716646830242</v>
      </c>
      <c r="BB44" s="14">
        <v>22.704584704505073</v>
      </c>
      <c r="BC44" s="14">
        <v>37.580404503004893</v>
      </c>
      <c r="BD44" s="14">
        <v>55.855533202489219</v>
      </c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 t="s">
        <v>142</v>
      </c>
      <c r="BR44" s="14">
        <v>6</v>
      </c>
      <c r="BS44" s="14">
        <v>9</v>
      </c>
      <c r="BT44" s="14">
        <v>14</v>
      </c>
      <c r="BU44" s="14">
        <v>12</v>
      </c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</row>
    <row r="45" spans="1:86" x14ac:dyDescent="0.25">
      <c r="A45" s="14" t="s">
        <v>123</v>
      </c>
      <c r="B45" s="17">
        <v>43286</v>
      </c>
      <c r="C45" s="14" t="s">
        <v>75</v>
      </c>
      <c r="D45" s="14" t="s">
        <v>248</v>
      </c>
      <c r="E45" s="14" t="s">
        <v>143</v>
      </c>
      <c r="F45" s="14" t="s">
        <v>77</v>
      </c>
      <c r="G45" s="14" t="s">
        <v>144</v>
      </c>
      <c r="H45" s="14">
        <v>1.55</v>
      </c>
      <c r="I45" s="14">
        <v>119</v>
      </c>
      <c r="J45" s="14">
        <v>34.200000000000003</v>
      </c>
      <c r="K45" s="14">
        <v>1878</v>
      </c>
      <c r="L45" s="14">
        <v>24</v>
      </c>
      <c r="M45" s="14">
        <v>55</v>
      </c>
      <c r="N45" s="14">
        <v>31</v>
      </c>
      <c r="O45" s="14">
        <v>1247.9400086402893</v>
      </c>
      <c r="P45" s="14">
        <v>1877.5300064086914</v>
      </c>
      <c r="Q45" s="14">
        <f t="shared" si="2"/>
        <v>629.5899977684021</v>
      </c>
      <c r="R45" s="14">
        <v>0.66467113941221556</v>
      </c>
      <c r="S45" s="14">
        <v>35</v>
      </c>
      <c r="T45" s="14">
        <v>55</v>
      </c>
      <c r="U45" s="14">
        <f t="shared" si="4"/>
        <v>20</v>
      </c>
      <c r="V45" s="14"/>
      <c r="W45" s="14" t="s">
        <v>144</v>
      </c>
      <c r="X45" s="19">
        <v>8</v>
      </c>
      <c r="Y45" s="19">
        <v>13</v>
      </c>
      <c r="Z45" s="19">
        <v>22</v>
      </c>
      <c r="AA45" s="19">
        <v>27</v>
      </c>
      <c r="AB45" s="19">
        <v>23</v>
      </c>
      <c r="AC45" s="19">
        <v>21</v>
      </c>
      <c r="AD45" s="19">
        <v>16</v>
      </c>
      <c r="AE45" s="19">
        <v>10</v>
      </c>
      <c r="AF45" s="19">
        <v>6</v>
      </c>
      <c r="AG45" s="19">
        <v>1</v>
      </c>
      <c r="AH45" s="19">
        <v>1</v>
      </c>
      <c r="AI45" s="19">
        <v>0</v>
      </c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 t="s">
        <v>145</v>
      </c>
      <c r="BA45" s="14">
        <v>29.189679940541584</v>
      </c>
      <c r="BB45" s="14">
        <v>16.777990818023682</v>
      </c>
      <c r="BC45" s="14">
        <v>38.095241995418775</v>
      </c>
      <c r="BD45" s="14">
        <v>39.782477223873137</v>
      </c>
      <c r="BE45" s="14">
        <v>51.550249576568604</v>
      </c>
      <c r="BF45" s="14">
        <v>22.737950325012207</v>
      </c>
      <c r="BG45" s="14">
        <v>44.827301025390625</v>
      </c>
      <c r="BH45" s="14"/>
      <c r="BI45" s="14"/>
      <c r="BJ45" s="14"/>
      <c r="BK45" s="14"/>
      <c r="BL45" s="14"/>
      <c r="BM45" s="14"/>
      <c r="BN45" s="14"/>
      <c r="BO45" s="14"/>
      <c r="BP45" s="14"/>
      <c r="BQ45" s="14" t="s">
        <v>145</v>
      </c>
      <c r="BR45" s="14">
        <v>6</v>
      </c>
      <c r="BS45" s="14">
        <v>10</v>
      </c>
      <c r="BT45" s="14">
        <v>17</v>
      </c>
      <c r="BU45" s="14">
        <v>10</v>
      </c>
      <c r="BV45" s="14">
        <v>6</v>
      </c>
      <c r="BW45" s="14">
        <v>4</v>
      </c>
      <c r="BX45" s="14">
        <v>2</v>
      </c>
      <c r="BY45" s="14"/>
      <c r="BZ45" s="14"/>
      <c r="CA45" s="14"/>
      <c r="CB45" s="14"/>
      <c r="CC45" s="14"/>
      <c r="CD45" s="14"/>
      <c r="CE45" s="14"/>
      <c r="CF45" s="14"/>
      <c r="CG45" s="14"/>
    </row>
    <row r="46" spans="1:86" x14ac:dyDescent="0.25">
      <c r="A46" s="14" t="s">
        <v>123</v>
      </c>
      <c r="B46" s="17">
        <v>43286</v>
      </c>
      <c r="C46" s="14" t="s">
        <v>75</v>
      </c>
      <c r="D46" s="14" t="s">
        <v>248</v>
      </c>
      <c r="E46" s="14" t="s">
        <v>143</v>
      </c>
      <c r="F46" s="14" t="s">
        <v>77</v>
      </c>
      <c r="G46" s="14" t="s">
        <v>98</v>
      </c>
      <c r="H46" s="14">
        <v>1.84</v>
      </c>
      <c r="I46" s="14">
        <v>105</v>
      </c>
      <c r="J46" s="14">
        <v>28.1</v>
      </c>
      <c r="K46" s="14">
        <v>983</v>
      </c>
      <c r="L46" s="14">
        <v>15</v>
      </c>
      <c r="M46" s="14">
        <v>35</v>
      </c>
      <c r="N46" s="14">
        <v>20</v>
      </c>
      <c r="O46" s="14">
        <v>762.28000223636627</v>
      </c>
      <c r="P46" s="14">
        <v>982.78000032901764</v>
      </c>
      <c r="Q46" s="14">
        <f t="shared" si="2"/>
        <v>220.49999809265137</v>
      </c>
      <c r="R46" s="14">
        <v>0.77563646185429924</v>
      </c>
      <c r="S46" s="14">
        <v>28</v>
      </c>
      <c r="T46" s="14">
        <v>35</v>
      </c>
      <c r="U46" s="14">
        <f t="shared" si="4"/>
        <v>7</v>
      </c>
      <c r="V46" s="14"/>
      <c r="W46" s="14" t="s">
        <v>98</v>
      </c>
      <c r="X46" s="19">
        <v>5</v>
      </c>
      <c r="Y46" s="19">
        <v>8</v>
      </c>
      <c r="Z46" s="19">
        <v>13</v>
      </c>
      <c r="AA46" s="19">
        <v>16</v>
      </c>
      <c r="AB46" s="19">
        <v>11</v>
      </c>
      <c r="AC46" s="19">
        <v>8</v>
      </c>
      <c r="AD46" s="19">
        <v>5</v>
      </c>
      <c r="AE46" s="19">
        <v>3</v>
      </c>
      <c r="AF46" s="19">
        <v>2</v>
      </c>
      <c r="AG46" s="19">
        <v>1</v>
      </c>
      <c r="AH46" s="19">
        <v>1</v>
      </c>
      <c r="AI46" s="19">
        <v>1</v>
      </c>
      <c r="AJ46" s="19">
        <v>1</v>
      </c>
      <c r="AK46" s="19">
        <v>0</v>
      </c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 t="s">
        <v>146</v>
      </c>
      <c r="BA46" s="14">
        <v>34.535959815979005</v>
      </c>
      <c r="BB46" s="14">
        <v>23.347301324208576</v>
      </c>
      <c r="BC46" s="14">
        <v>8.8782051205635071</v>
      </c>
      <c r="BD46" s="14">
        <v>12.929975032806396</v>
      </c>
      <c r="BE46" s="14">
        <v>38.677133941650389</v>
      </c>
      <c r="BF46" s="14">
        <v>42.482324600219727</v>
      </c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 t="s">
        <v>146</v>
      </c>
      <c r="BR46" s="14">
        <v>5</v>
      </c>
      <c r="BS46" s="14">
        <v>6</v>
      </c>
      <c r="BT46" s="14">
        <v>4</v>
      </c>
      <c r="BU46" s="14">
        <v>6</v>
      </c>
      <c r="BV46" s="14">
        <v>10</v>
      </c>
      <c r="BW46" s="14">
        <v>4</v>
      </c>
      <c r="BX46" s="14"/>
      <c r="BY46" s="14"/>
      <c r="BZ46" s="14"/>
      <c r="CA46" s="14"/>
      <c r="CB46" s="14"/>
      <c r="CC46" s="14"/>
      <c r="CD46" s="14"/>
      <c r="CE46" s="14"/>
      <c r="CF46" s="14"/>
      <c r="CG46" s="14"/>
    </row>
    <row r="47" spans="1:86" s="14" customFormat="1" x14ac:dyDescent="0.25">
      <c r="A47" s="14" t="s">
        <v>74</v>
      </c>
      <c r="B47" s="14">
        <v>20170803</v>
      </c>
      <c r="C47" s="14" t="s">
        <v>148</v>
      </c>
      <c r="D47" s="14" t="s">
        <v>249</v>
      </c>
      <c r="E47" s="14" t="s">
        <v>149</v>
      </c>
      <c r="F47" s="14" t="s">
        <v>90</v>
      </c>
      <c r="G47" s="14" t="s">
        <v>103</v>
      </c>
      <c r="H47" s="14">
        <v>5.95</v>
      </c>
      <c r="I47" s="14">
        <v>130</v>
      </c>
      <c r="J47" s="14">
        <v>39.799999999999997</v>
      </c>
      <c r="K47" s="14">
        <v>1750</v>
      </c>
      <c r="L47" s="14">
        <v>19</v>
      </c>
      <c r="M47" s="14">
        <v>44</v>
      </c>
      <c r="N47" s="14">
        <v>25</v>
      </c>
      <c r="O47" s="14">
        <v>1226.3699927330017</v>
      </c>
      <c r="P47" s="14">
        <v>1751.7499938011169</v>
      </c>
      <c r="Q47" s="14">
        <f t="shared" ref="Q47:Q59" si="5">P47-O47</f>
        <v>525.38000106811523</v>
      </c>
      <c r="R47" s="14">
        <v>0.70008277269743568</v>
      </c>
      <c r="S47" s="14">
        <v>28</v>
      </c>
      <c r="T47" s="14">
        <v>44</v>
      </c>
      <c r="U47" s="14">
        <f t="shared" ref="U47:U59" si="6">T47-S47</f>
        <v>16</v>
      </c>
      <c r="W47" s="14" t="s">
        <v>103</v>
      </c>
      <c r="X47" s="15">
        <v>8</v>
      </c>
      <c r="Y47" s="15">
        <v>10</v>
      </c>
      <c r="Z47" s="15">
        <v>13</v>
      </c>
      <c r="AA47" s="15">
        <v>20</v>
      </c>
      <c r="AB47" s="15">
        <v>20</v>
      </c>
      <c r="AC47" s="15">
        <v>18</v>
      </c>
      <c r="AD47" s="15">
        <v>16</v>
      </c>
      <c r="AE47" s="15">
        <v>14</v>
      </c>
      <c r="AF47" s="15">
        <v>10</v>
      </c>
      <c r="AG47" s="15">
        <v>5</v>
      </c>
      <c r="AH47" s="15">
        <v>3</v>
      </c>
      <c r="AI47" s="15">
        <v>2</v>
      </c>
      <c r="AJ47" s="15">
        <v>1</v>
      </c>
      <c r="AK47" s="15">
        <v>0</v>
      </c>
      <c r="AZ47" s="14" t="s">
        <v>103</v>
      </c>
      <c r="BA47" s="14">
        <v>20.45883019765218</v>
      </c>
      <c r="BB47" s="14">
        <v>45.565667033195496</v>
      </c>
      <c r="BC47" s="14">
        <v>44.45578489303589</v>
      </c>
      <c r="BD47" s="14">
        <v>35.821355152130124</v>
      </c>
      <c r="BE47" s="14">
        <v>46.422849973042808</v>
      </c>
      <c r="BQ47" s="14" t="s">
        <v>103</v>
      </c>
      <c r="BR47" s="14">
        <v>6</v>
      </c>
      <c r="BS47" s="14">
        <v>12</v>
      </c>
      <c r="BT47" s="14">
        <v>10</v>
      </c>
      <c r="BU47" s="14">
        <v>10</v>
      </c>
      <c r="BV47" s="14">
        <v>6</v>
      </c>
    </row>
    <row r="48" spans="1:86" s="14" customFormat="1" x14ac:dyDescent="0.25">
      <c r="A48" s="14" t="s">
        <v>74</v>
      </c>
      <c r="B48" s="14">
        <v>20170915</v>
      </c>
      <c r="C48" s="14" t="s">
        <v>150</v>
      </c>
      <c r="D48" s="14" t="s">
        <v>249</v>
      </c>
      <c r="E48" s="14" t="s">
        <v>151</v>
      </c>
      <c r="F48" s="14" t="s">
        <v>90</v>
      </c>
      <c r="G48" s="14" t="s">
        <v>114</v>
      </c>
      <c r="H48" s="14">
        <v>1.77</v>
      </c>
      <c r="I48" s="14">
        <v>116</v>
      </c>
      <c r="J48" s="14">
        <v>49.1</v>
      </c>
      <c r="K48" s="14">
        <v>1668</v>
      </c>
      <c r="L48" s="14">
        <v>12</v>
      </c>
      <c r="M48" s="14">
        <v>34</v>
      </c>
      <c r="N48" s="14">
        <v>22</v>
      </c>
      <c r="O48" s="14">
        <v>1311.8300065994263</v>
      </c>
      <c r="P48" s="14">
        <v>1668.8000025749207</v>
      </c>
      <c r="Q48" s="14">
        <f t="shared" si="5"/>
        <v>356.96999597549438</v>
      </c>
      <c r="R48" s="14">
        <v>0.78609180523448119</v>
      </c>
      <c r="S48" s="14">
        <v>22</v>
      </c>
      <c r="T48" s="14">
        <v>34</v>
      </c>
      <c r="U48" s="14">
        <f t="shared" si="6"/>
        <v>12</v>
      </c>
      <c r="W48" s="14" t="s">
        <v>114</v>
      </c>
      <c r="X48" s="15">
        <v>12</v>
      </c>
      <c r="Y48" s="15">
        <v>11</v>
      </c>
      <c r="Z48" s="15">
        <v>17</v>
      </c>
      <c r="AA48" s="15">
        <v>18</v>
      </c>
      <c r="AB48" s="15">
        <v>19</v>
      </c>
      <c r="AC48" s="15">
        <v>17</v>
      </c>
      <c r="AD48" s="15">
        <v>14</v>
      </c>
      <c r="AE48" s="15">
        <v>12</v>
      </c>
      <c r="AF48" s="15">
        <v>7</v>
      </c>
      <c r="AG48" s="15">
        <v>2</v>
      </c>
      <c r="AH48" s="15">
        <v>1</v>
      </c>
      <c r="AI48" s="15">
        <v>0</v>
      </c>
      <c r="AZ48" s="14" t="s">
        <v>114</v>
      </c>
      <c r="BA48" s="14">
        <v>52.254958271980286</v>
      </c>
      <c r="BB48" s="14">
        <v>49.640464613835015</v>
      </c>
      <c r="BC48" s="14">
        <v>42.560074925422668</v>
      </c>
      <c r="BD48" s="14">
        <v>62.960224866867065</v>
      </c>
      <c r="BE48" s="14">
        <v>31.400400161743164</v>
      </c>
      <c r="BQ48" s="14" t="s">
        <v>114</v>
      </c>
      <c r="BR48" s="14">
        <v>8</v>
      </c>
      <c r="BS48" s="14">
        <v>12</v>
      </c>
      <c r="BT48" s="14">
        <v>8</v>
      </c>
      <c r="BU48" s="14">
        <v>4</v>
      </c>
      <c r="BV48" s="14">
        <v>2</v>
      </c>
    </row>
    <row r="49" spans="1:76" s="14" customFormat="1" x14ac:dyDescent="0.25">
      <c r="A49" s="14" t="s">
        <v>74</v>
      </c>
      <c r="B49" s="14">
        <v>20170915</v>
      </c>
      <c r="C49" s="14" t="s">
        <v>150</v>
      </c>
      <c r="D49" s="14" t="s">
        <v>249</v>
      </c>
      <c r="E49" s="14" t="s">
        <v>151</v>
      </c>
      <c r="F49" s="14" t="s">
        <v>90</v>
      </c>
      <c r="G49" s="14" t="s">
        <v>152</v>
      </c>
      <c r="H49" s="14">
        <v>1.58</v>
      </c>
      <c r="I49" s="14">
        <v>98.6</v>
      </c>
      <c r="J49" s="14">
        <v>37</v>
      </c>
      <c r="K49" s="14">
        <v>1739</v>
      </c>
      <c r="L49" s="14">
        <v>21</v>
      </c>
      <c r="M49" s="14">
        <v>47</v>
      </c>
      <c r="N49" s="14">
        <v>26</v>
      </c>
      <c r="O49" s="14">
        <v>1250.7200027704239</v>
      </c>
      <c r="P49" s="14">
        <v>1739.5500086545944</v>
      </c>
      <c r="Q49" s="14">
        <f t="shared" si="5"/>
        <v>488.83000588417053</v>
      </c>
      <c r="R49" s="14">
        <v>0.71899054154686692</v>
      </c>
      <c r="S49" s="14">
        <v>30</v>
      </c>
      <c r="T49" s="14">
        <v>47</v>
      </c>
      <c r="U49" s="14">
        <f t="shared" si="6"/>
        <v>17</v>
      </c>
      <c r="W49" s="14" t="s">
        <v>152</v>
      </c>
      <c r="X49" s="15">
        <v>6</v>
      </c>
      <c r="Y49" s="15">
        <v>8</v>
      </c>
      <c r="Z49" s="15">
        <v>15</v>
      </c>
      <c r="AA49" s="15">
        <v>23</v>
      </c>
      <c r="AB49" s="15">
        <v>24</v>
      </c>
      <c r="AC49" s="15">
        <v>18</v>
      </c>
      <c r="AD49" s="15">
        <v>16</v>
      </c>
      <c r="AE49" s="15">
        <v>15</v>
      </c>
      <c r="AF49" s="15">
        <v>7</v>
      </c>
      <c r="AG49" s="15">
        <v>4</v>
      </c>
      <c r="AH49" s="15">
        <v>1</v>
      </c>
      <c r="AI49" s="15">
        <v>0</v>
      </c>
      <c r="AZ49" s="14" t="s">
        <v>152</v>
      </c>
      <c r="BA49" s="14">
        <v>24.838567733764648</v>
      </c>
      <c r="BB49" s="14">
        <v>17.908323083605087</v>
      </c>
      <c r="BC49" s="14">
        <v>33.07877858195986</v>
      </c>
      <c r="BD49" s="14">
        <v>51.036829199109761</v>
      </c>
      <c r="BE49" s="14">
        <v>16.770149707794189</v>
      </c>
      <c r="BF49" s="14">
        <v>39.457299947738647</v>
      </c>
      <c r="BG49" s="14">
        <v>72.932498931884766</v>
      </c>
      <c r="BQ49" s="14" t="s">
        <v>152</v>
      </c>
      <c r="BR49" s="14">
        <v>4</v>
      </c>
      <c r="BS49" s="14">
        <v>7</v>
      </c>
      <c r="BT49" s="14">
        <v>14</v>
      </c>
      <c r="BU49" s="14">
        <v>14</v>
      </c>
      <c r="BV49" s="14">
        <v>2</v>
      </c>
      <c r="BW49" s="14">
        <v>4</v>
      </c>
      <c r="BX49" s="14">
        <v>2</v>
      </c>
    </row>
    <row r="50" spans="1:76" s="14" customFormat="1" x14ac:dyDescent="0.25">
      <c r="A50" s="14" t="s">
        <v>74</v>
      </c>
      <c r="B50" s="14">
        <v>20171026</v>
      </c>
      <c r="C50" s="14" t="s">
        <v>148</v>
      </c>
      <c r="D50" s="14" t="s">
        <v>249</v>
      </c>
      <c r="E50" s="14" t="s">
        <v>153</v>
      </c>
      <c r="F50" s="14" t="s">
        <v>90</v>
      </c>
      <c r="G50" s="14" t="s">
        <v>112</v>
      </c>
      <c r="H50" s="14">
        <v>2.37</v>
      </c>
      <c r="I50" s="14">
        <v>104</v>
      </c>
      <c r="J50" s="14">
        <v>35.799999999999997</v>
      </c>
      <c r="K50" s="14">
        <v>1787</v>
      </c>
      <c r="L50" s="14">
        <v>22</v>
      </c>
      <c r="M50" s="14">
        <v>50</v>
      </c>
      <c r="N50" s="14">
        <v>28</v>
      </c>
      <c r="O50" s="14">
        <v>1474.8499979972839</v>
      </c>
      <c r="P50" s="14">
        <v>1787.7400035858154</v>
      </c>
      <c r="Q50" s="14">
        <f t="shared" si="5"/>
        <v>312.89000558853149</v>
      </c>
      <c r="R50" s="14">
        <v>0.82498013975133822</v>
      </c>
      <c r="S50" s="14">
        <v>41</v>
      </c>
      <c r="T50" s="14">
        <v>50</v>
      </c>
      <c r="U50" s="14">
        <f t="shared" si="6"/>
        <v>9</v>
      </c>
      <c r="W50" s="14" t="s">
        <v>112</v>
      </c>
      <c r="X50" s="15">
        <v>5</v>
      </c>
      <c r="Y50" s="15">
        <v>9</v>
      </c>
      <c r="Z50" s="15">
        <v>12</v>
      </c>
      <c r="AA50" s="15">
        <v>18</v>
      </c>
      <c r="AB50" s="15">
        <v>24</v>
      </c>
      <c r="AC50" s="15">
        <v>23</v>
      </c>
      <c r="AD50" s="15">
        <v>15</v>
      </c>
      <c r="AE50" s="15">
        <v>14</v>
      </c>
      <c r="AF50" s="15">
        <v>13</v>
      </c>
      <c r="AG50" s="15">
        <v>8</v>
      </c>
      <c r="AH50" s="15">
        <v>2</v>
      </c>
      <c r="AI50" s="15">
        <v>0</v>
      </c>
      <c r="AZ50" s="14" t="s">
        <v>112</v>
      </c>
      <c r="BA50" s="14">
        <v>19.866145253181458</v>
      </c>
      <c r="BB50" s="14">
        <v>25.909487962722778</v>
      </c>
      <c r="BC50" s="14">
        <v>37.644951200485231</v>
      </c>
      <c r="BD50" s="14">
        <v>44.674253145853676</v>
      </c>
      <c r="BE50" s="14">
        <v>40.436233414543999</v>
      </c>
      <c r="BF50" s="14">
        <v>18.208400249481201</v>
      </c>
      <c r="BQ50" s="14" t="s">
        <v>112</v>
      </c>
      <c r="BR50" s="14">
        <v>4</v>
      </c>
      <c r="BS50" s="14">
        <v>8</v>
      </c>
      <c r="BT50" s="14">
        <v>15</v>
      </c>
      <c r="BU50" s="14">
        <v>12</v>
      </c>
      <c r="BV50" s="14">
        <v>9</v>
      </c>
      <c r="BW50" s="14">
        <v>2</v>
      </c>
    </row>
    <row r="51" spans="1:76" s="14" customFormat="1" ht="15" customHeight="1" x14ac:dyDescent="0.25">
      <c r="A51" s="14" t="s">
        <v>74</v>
      </c>
      <c r="B51" s="14">
        <v>20171026</v>
      </c>
      <c r="C51" s="14" t="s">
        <v>148</v>
      </c>
      <c r="D51" s="14" t="s">
        <v>249</v>
      </c>
      <c r="E51" s="14" t="s">
        <v>153</v>
      </c>
      <c r="F51" s="14" t="s">
        <v>90</v>
      </c>
      <c r="G51" s="14" t="s">
        <v>152</v>
      </c>
      <c r="H51" s="14">
        <v>1.35</v>
      </c>
      <c r="I51" s="14">
        <v>106</v>
      </c>
      <c r="J51" s="14">
        <v>32.700000000000003</v>
      </c>
      <c r="K51" s="14">
        <v>1208</v>
      </c>
      <c r="L51" s="14">
        <v>17</v>
      </c>
      <c r="M51" s="14">
        <v>37</v>
      </c>
      <c r="N51" s="14">
        <v>20</v>
      </c>
      <c r="O51" s="14">
        <v>907.25999176502228</v>
      </c>
      <c r="P51" s="14">
        <v>1208.3599902391434</v>
      </c>
      <c r="Q51" s="14">
        <f t="shared" si="5"/>
        <v>301.09999847412109</v>
      </c>
      <c r="R51" s="14">
        <v>0.75081929151383842</v>
      </c>
      <c r="S51" s="14">
        <v>27</v>
      </c>
      <c r="T51" s="14">
        <v>37</v>
      </c>
      <c r="U51" s="14">
        <f t="shared" si="6"/>
        <v>10</v>
      </c>
      <c r="W51" s="14" t="s">
        <v>152</v>
      </c>
      <c r="X51" s="15">
        <v>4</v>
      </c>
      <c r="Y51" s="15">
        <v>5</v>
      </c>
      <c r="Z51" s="15">
        <v>8</v>
      </c>
      <c r="AA51" s="15">
        <v>10</v>
      </c>
      <c r="AB51" s="15">
        <v>14</v>
      </c>
      <c r="AC51" s="15">
        <v>14</v>
      </c>
      <c r="AD51" s="15">
        <v>13</v>
      </c>
      <c r="AE51" s="15">
        <v>10</v>
      </c>
      <c r="AF51" s="15">
        <v>7</v>
      </c>
      <c r="AG51" s="15">
        <v>5</v>
      </c>
      <c r="AH51" s="15">
        <v>2</v>
      </c>
      <c r="AI51" s="15">
        <v>0</v>
      </c>
      <c r="AZ51" s="14" t="s">
        <v>152</v>
      </c>
      <c r="BA51" s="14">
        <v>14.713333566983541</v>
      </c>
      <c r="BB51" s="14">
        <v>22.308960199356079</v>
      </c>
      <c r="BC51" s="14">
        <v>34.370644569396973</v>
      </c>
      <c r="BD51" s="14">
        <v>17.309157311916351</v>
      </c>
      <c r="BE51" s="14">
        <v>39.045597410202028</v>
      </c>
      <c r="BF51" s="14">
        <v>56.7247002919515</v>
      </c>
      <c r="BQ51" s="14" t="s">
        <v>152</v>
      </c>
      <c r="BR51" s="14">
        <v>3</v>
      </c>
      <c r="BS51" s="14">
        <v>4</v>
      </c>
      <c r="BT51" s="14">
        <v>6</v>
      </c>
      <c r="BU51" s="14">
        <v>8</v>
      </c>
      <c r="BV51" s="14">
        <v>10</v>
      </c>
      <c r="BW51" s="14">
        <v>6</v>
      </c>
    </row>
    <row r="52" spans="1:76" s="14" customFormat="1" ht="15" customHeight="1" x14ac:dyDescent="0.25">
      <c r="A52" s="14" t="s">
        <v>74</v>
      </c>
      <c r="B52" s="14">
        <v>20171026</v>
      </c>
      <c r="C52" s="14" t="s">
        <v>148</v>
      </c>
      <c r="D52" s="14" t="s">
        <v>249</v>
      </c>
      <c r="E52" s="14" t="s">
        <v>153</v>
      </c>
      <c r="F52" s="14" t="s">
        <v>90</v>
      </c>
      <c r="G52" s="14" t="s">
        <v>81</v>
      </c>
      <c r="H52" s="14">
        <v>2.0299999999999998</v>
      </c>
      <c r="I52" s="14">
        <v>129</v>
      </c>
      <c r="J52" s="14">
        <v>41.2</v>
      </c>
      <c r="K52" s="14">
        <v>2102</v>
      </c>
      <c r="L52" s="14">
        <v>22</v>
      </c>
      <c r="M52" s="14">
        <v>51</v>
      </c>
      <c r="N52" s="14">
        <v>29</v>
      </c>
      <c r="O52" s="14">
        <v>1421.6699991226196</v>
      </c>
      <c r="P52" s="14">
        <v>2102.3000061511993</v>
      </c>
      <c r="Q52" s="14">
        <f t="shared" si="5"/>
        <v>680.63000702857971</v>
      </c>
      <c r="R52" s="14">
        <v>0.67624506253289318</v>
      </c>
      <c r="S52" s="14">
        <v>32</v>
      </c>
      <c r="T52" s="14">
        <v>51</v>
      </c>
      <c r="U52" s="14">
        <f t="shared" si="6"/>
        <v>19</v>
      </c>
      <c r="W52" s="14" t="s">
        <v>81</v>
      </c>
      <c r="X52" s="15">
        <v>7</v>
      </c>
      <c r="Y52" s="15">
        <v>11</v>
      </c>
      <c r="Z52" s="15">
        <v>13</v>
      </c>
      <c r="AA52" s="15">
        <v>15</v>
      </c>
      <c r="AB52" s="15">
        <v>19</v>
      </c>
      <c r="AC52" s="15">
        <v>19</v>
      </c>
      <c r="AD52" s="15">
        <v>19</v>
      </c>
      <c r="AE52" s="15">
        <v>18</v>
      </c>
      <c r="AF52" s="15">
        <v>14</v>
      </c>
      <c r="AG52" s="15">
        <v>12</v>
      </c>
      <c r="AH52" s="15">
        <v>9</v>
      </c>
      <c r="AI52" s="15">
        <v>5</v>
      </c>
      <c r="AJ52" s="15">
        <v>4</v>
      </c>
      <c r="AK52" s="15">
        <v>2</v>
      </c>
      <c r="AL52" s="15">
        <v>1</v>
      </c>
      <c r="AM52" s="15">
        <v>0</v>
      </c>
      <c r="AZ52" s="14" t="s">
        <v>81</v>
      </c>
      <c r="BA52" s="14">
        <v>24.866649468739826</v>
      </c>
      <c r="BB52" s="14">
        <v>30.449952085812885</v>
      </c>
      <c r="BC52" s="14">
        <v>55.612229983011879</v>
      </c>
      <c r="BD52" s="14">
        <v>38.795150610116814</v>
      </c>
      <c r="BE52" s="14">
        <v>41.178200721740723</v>
      </c>
      <c r="BQ52" s="14" t="s">
        <v>81</v>
      </c>
      <c r="BR52" s="14">
        <v>6</v>
      </c>
      <c r="BS52" s="14">
        <v>12</v>
      </c>
      <c r="BT52" s="14">
        <v>18</v>
      </c>
      <c r="BU52" s="14">
        <v>13</v>
      </c>
      <c r="BV52" s="14">
        <v>2</v>
      </c>
    </row>
    <row r="53" spans="1:76" s="14" customFormat="1" x14ac:dyDescent="0.25">
      <c r="A53" s="14" t="s">
        <v>74</v>
      </c>
      <c r="B53" s="14">
        <v>20171026</v>
      </c>
      <c r="C53" s="14" t="s">
        <v>148</v>
      </c>
      <c r="D53" s="14" t="s">
        <v>249</v>
      </c>
      <c r="E53" s="14" t="s">
        <v>154</v>
      </c>
      <c r="F53" s="14" t="s">
        <v>77</v>
      </c>
      <c r="G53" s="14" t="s">
        <v>155</v>
      </c>
      <c r="H53" s="14">
        <v>5.03</v>
      </c>
      <c r="I53" s="14">
        <v>108</v>
      </c>
      <c r="J53" s="14">
        <v>34.700000000000003</v>
      </c>
      <c r="K53" s="14">
        <v>1283</v>
      </c>
      <c r="L53" s="14">
        <v>16</v>
      </c>
      <c r="M53" s="14">
        <v>37</v>
      </c>
      <c r="N53" s="14">
        <v>21</v>
      </c>
      <c r="O53" s="14">
        <v>1090.9000010490417</v>
      </c>
      <c r="P53" s="14">
        <v>1283.0000033378601</v>
      </c>
      <c r="Q53" s="14">
        <f t="shared" si="5"/>
        <v>192.10000228881836</v>
      </c>
      <c r="R53" s="14">
        <v>0.85027279673495726</v>
      </c>
      <c r="S53" s="14">
        <v>30</v>
      </c>
      <c r="T53" s="14">
        <v>37</v>
      </c>
      <c r="U53" s="14">
        <f t="shared" si="6"/>
        <v>7</v>
      </c>
      <c r="W53" s="14" t="s">
        <v>155</v>
      </c>
      <c r="X53" s="15">
        <v>3</v>
      </c>
      <c r="Y53" s="15">
        <v>5</v>
      </c>
      <c r="Z53" s="15">
        <v>8</v>
      </c>
      <c r="AA53" s="15">
        <v>10</v>
      </c>
      <c r="AB53" s="15">
        <v>13</v>
      </c>
      <c r="AC53" s="15">
        <v>16</v>
      </c>
      <c r="AD53" s="15">
        <v>9</v>
      </c>
      <c r="AE53" s="15">
        <v>7</v>
      </c>
      <c r="AF53" s="15">
        <v>6</v>
      </c>
      <c r="AG53" s="15">
        <v>6</v>
      </c>
      <c r="AH53" s="15">
        <v>4</v>
      </c>
      <c r="AI53" s="15">
        <v>5</v>
      </c>
      <c r="AJ53" s="15">
        <v>5</v>
      </c>
      <c r="AK53" s="15">
        <v>3</v>
      </c>
      <c r="AL53" s="15">
        <v>0</v>
      </c>
      <c r="AZ53" s="14" t="s">
        <v>155</v>
      </c>
      <c r="BA53" s="14">
        <v>24.718833923339844</v>
      </c>
      <c r="BB53" s="14">
        <v>20.233783483505249</v>
      </c>
      <c r="BC53" s="14">
        <v>38.771516609191892</v>
      </c>
      <c r="BD53" s="14">
        <v>44.484012802441917</v>
      </c>
      <c r="BE53" s="14">
        <v>27.776700496673584</v>
      </c>
      <c r="BQ53" s="14" t="s">
        <v>155</v>
      </c>
      <c r="BR53" s="14">
        <v>3</v>
      </c>
      <c r="BS53" s="14">
        <v>6</v>
      </c>
      <c r="BT53" s="14">
        <v>10</v>
      </c>
      <c r="BU53" s="14">
        <v>12</v>
      </c>
      <c r="BV53" s="14">
        <v>6</v>
      </c>
    </row>
    <row r="54" spans="1:76" s="14" customFormat="1" x14ac:dyDescent="0.25">
      <c r="A54" s="14" t="s">
        <v>74</v>
      </c>
      <c r="B54" s="14">
        <v>20171119</v>
      </c>
      <c r="C54" s="14" t="s">
        <v>150</v>
      </c>
      <c r="D54" s="14" t="s">
        <v>249</v>
      </c>
      <c r="E54" s="14" t="s">
        <v>156</v>
      </c>
      <c r="F54" s="14" t="s">
        <v>77</v>
      </c>
      <c r="G54" s="14" t="s">
        <v>157</v>
      </c>
      <c r="H54" s="14">
        <v>2.82</v>
      </c>
      <c r="I54" s="14">
        <v>90.9</v>
      </c>
      <c r="J54" s="14">
        <v>35.799999999999997</v>
      </c>
      <c r="K54" s="14">
        <v>1576</v>
      </c>
      <c r="L54" s="14">
        <v>20</v>
      </c>
      <c r="M54" s="14">
        <v>44</v>
      </c>
      <c r="N54" s="14">
        <v>24</v>
      </c>
      <c r="O54" s="14">
        <v>1255.0499978065491</v>
      </c>
      <c r="P54" s="14">
        <v>1576.0200028419495</v>
      </c>
      <c r="Q54" s="14">
        <f t="shared" si="5"/>
        <v>320.97000503540039</v>
      </c>
      <c r="R54" s="14">
        <v>0.7963414141593298</v>
      </c>
      <c r="S54" s="14">
        <v>32</v>
      </c>
      <c r="T54" s="14">
        <v>44</v>
      </c>
      <c r="U54" s="14">
        <f t="shared" si="6"/>
        <v>12</v>
      </c>
      <c r="W54" s="14" t="s">
        <v>157</v>
      </c>
      <c r="X54" s="15">
        <v>6</v>
      </c>
      <c r="Y54" s="15">
        <v>9</v>
      </c>
      <c r="Z54" s="15">
        <v>16</v>
      </c>
      <c r="AA54" s="15">
        <v>21</v>
      </c>
      <c r="AB54" s="15">
        <v>21</v>
      </c>
      <c r="AC54" s="15">
        <v>19</v>
      </c>
      <c r="AD54" s="15">
        <v>14</v>
      </c>
      <c r="AE54" s="15">
        <v>9</v>
      </c>
      <c r="AF54" s="15">
        <v>5</v>
      </c>
      <c r="AG54" s="15">
        <v>2</v>
      </c>
      <c r="AH54" s="15">
        <v>0</v>
      </c>
      <c r="AZ54" s="14" t="s">
        <v>158</v>
      </c>
      <c r="BA54" s="14">
        <v>15.315152406692505</v>
      </c>
      <c r="BB54" s="14">
        <v>18.523277461528778</v>
      </c>
      <c r="BC54" s="14">
        <v>35.728253682454429</v>
      </c>
      <c r="BD54" s="14">
        <v>44.662275592486061</v>
      </c>
      <c r="BE54" s="14">
        <v>48.806565443674721</v>
      </c>
      <c r="BF54" s="14">
        <v>54.546899795532227</v>
      </c>
      <c r="BQ54" s="14" t="s">
        <v>158</v>
      </c>
      <c r="BR54" s="14">
        <v>4</v>
      </c>
      <c r="BS54" s="14">
        <v>8</v>
      </c>
      <c r="BT54" s="14">
        <v>12</v>
      </c>
      <c r="BU54" s="14">
        <v>12</v>
      </c>
      <c r="BV54" s="14">
        <v>6</v>
      </c>
      <c r="BW54" s="14">
        <v>2</v>
      </c>
    </row>
    <row r="55" spans="1:76" s="14" customFormat="1" ht="18.75" customHeight="1" x14ac:dyDescent="0.25">
      <c r="A55" s="14" t="s">
        <v>74</v>
      </c>
      <c r="B55" s="14">
        <v>20171120</v>
      </c>
      <c r="C55" s="14" t="s">
        <v>148</v>
      </c>
      <c r="D55" s="14" t="s">
        <v>249</v>
      </c>
      <c r="E55" s="14" t="s">
        <v>159</v>
      </c>
      <c r="F55" s="14" t="s">
        <v>90</v>
      </c>
      <c r="G55" s="14" t="s">
        <v>160</v>
      </c>
      <c r="H55" s="14">
        <v>0.47099999999999997</v>
      </c>
      <c r="I55" s="14">
        <v>80.5</v>
      </c>
      <c r="J55" s="14">
        <v>30.6</v>
      </c>
      <c r="K55" s="14">
        <v>1102</v>
      </c>
      <c r="L55" s="14">
        <v>16</v>
      </c>
      <c r="M55" s="14">
        <v>36</v>
      </c>
      <c r="N55" s="14">
        <v>20</v>
      </c>
      <c r="O55" s="14">
        <v>948.04099896550179</v>
      </c>
      <c r="P55" s="14">
        <v>1102.7109990417957</v>
      </c>
      <c r="Q55" s="14">
        <f t="shared" si="5"/>
        <v>154.67000007629395</v>
      </c>
      <c r="R55" s="14">
        <v>0.85973659443798511</v>
      </c>
      <c r="S55" s="14">
        <v>29</v>
      </c>
      <c r="T55" s="14">
        <v>36</v>
      </c>
      <c r="U55" s="14">
        <f t="shared" si="6"/>
        <v>7</v>
      </c>
      <c r="W55" s="14" t="s">
        <v>160</v>
      </c>
      <c r="X55" s="15">
        <v>8</v>
      </c>
      <c r="Y55" s="15">
        <v>10</v>
      </c>
      <c r="Z55" s="15">
        <v>12</v>
      </c>
      <c r="AA55" s="15">
        <v>11</v>
      </c>
      <c r="AB55" s="15">
        <v>11</v>
      </c>
      <c r="AC55" s="15">
        <v>13</v>
      </c>
      <c r="AD55" s="15">
        <v>9</v>
      </c>
      <c r="AE55" s="15">
        <v>7</v>
      </c>
      <c r="AF55" s="15">
        <v>3</v>
      </c>
      <c r="AG55" s="15">
        <v>2</v>
      </c>
      <c r="AH55" s="15">
        <v>2</v>
      </c>
      <c r="AI55" s="15">
        <v>0</v>
      </c>
      <c r="AZ55" s="14" t="s">
        <v>161</v>
      </c>
      <c r="BA55" s="14">
        <v>6.6552933057149248</v>
      </c>
      <c r="BB55" s="14">
        <v>31.301258405049641</v>
      </c>
      <c r="BC55" s="14">
        <v>37.746563805474175</v>
      </c>
      <c r="BD55" s="14">
        <v>28.658964792887371</v>
      </c>
      <c r="BE55" s="14">
        <v>30.119169816374779</v>
      </c>
      <c r="BF55" s="14">
        <v>31.67189884185791</v>
      </c>
      <c r="BG55" s="14">
        <v>39.589300155639648</v>
      </c>
      <c r="BQ55" s="14" t="s">
        <v>161</v>
      </c>
      <c r="BR55" s="14">
        <v>3</v>
      </c>
      <c r="BS55" s="14">
        <v>6</v>
      </c>
      <c r="BT55" s="14">
        <v>9</v>
      </c>
      <c r="BU55" s="14">
        <v>6</v>
      </c>
      <c r="BV55" s="14">
        <v>8</v>
      </c>
      <c r="BW55" s="14">
        <v>2</v>
      </c>
      <c r="BX55" s="14">
        <v>2</v>
      </c>
    </row>
    <row r="56" spans="1:76" s="14" customFormat="1" x14ac:dyDescent="0.25">
      <c r="A56" s="14" t="s">
        <v>74</v>
      </c>
      <c r="B56" s="14">
        <v>20171215</v>
      </c>
      <c r="C56" s="14" t="s">
        <v>150</v>
      </c>
      <c r="D56" s="14" t="s">
        <v>249</v>
      </c>
      <c r="E56" s="14" t="s">
        <v>162</v>
      </c>
      <c r="F56" s="14" t="s">
        <v>90</v>
      </c>
      <c r="G56" s="14" t="s">
        <v>163</v>
      </c>
      <c r="H56" s="14">
        <v>0.38700000000000001</v>
      </c>
      <c r="I56" s="14">
        <v>100</v>
      </c>
      <c r="J56" s="14">
        <v>32</v>
      </c>
      <c r="K56" s="14">
        <v>1215</v>
      </c>
      <c r="L56" s="14">
        <v>17</v>
      </c>
      <c r="M56" s="14">
        <v>38</v>
      </c>
      <c r="N56" s="14">
        <v>21</v>
      </c>
      <c r="O56" s="14">
        <v>912.75699606537819</v>
      </c>
      <c r="P56" s="14">
        <v>1215.6569918692112</v>
      </c>
      <c r="Q56" s="14">
        <f t="shared" si="5"/>
        <v>302.89999580383301</v>
      </c>
      <c r="R56" s="14">
        <v>0.75083432429563068</v>
      </c>
      <c r="S56" s="14">
        <v>30</v>
      </c>
      <c r="T56" s="14">
        <v>38</v>
      </c>
      <c r="U56" s="14">
        <f t="shared" si="6"/>
        <v>8</v>
      </c>
      <c r="W56" s="14" t="s">
        <v>163</v>
      </c>
      <c r="X56" s="14">
        <v>5</v>
      </c>
      <c r="Y56" s="14">
        <v>9</v>
      </c>
      <c r="Z56" s="14">
        <v>12</v>
      </c>
      <c r="AA56" s="14">
        <v>19</v>
      </c>
      <c r="AB56" s="14">
        <v>15</v>
      </c>
      <c r="AC56" s="14">
        <v>13</v>
      </c>
      <c r="AD56" s="14">
        <v>10</v>
      </c>
      <c r="AE56" s="14">
        <v>6</v>
      </c>
      <c r="AF56" s="14">
        <v>5</v>
      </c>
      <c r="AG56" s="14">
        <v>3</v>
      </c>
      <c r="AH56" s="14">
        <v>1</v>
      </c>
      <c r="AI56" s="14">
        <v>1</v>
      </c>
      <c r="AJ56" s="14">
        <v>0</v>
      </c>
      <c r="AZ56" s="14" t="s">
        <v>164</v>
      </c>
      <c r="BA56" s="14">
        <v>22.413429498672485</v>
      </c>
      <c r="BB56" s="14">
        <v>26.63752843439579</v>
      </c>
      <c r="BC56" s="14">
        <v>38.557562708854675</v>
      </c>
      <c r="BD56" s="14">
        <v>29.086078087488811</v>
      </c>
      <c r="BE56" s="14">
        <v>34.685585498809814</v>
      </c>
      <c r="BF56" s="14">
        <v>34.253545920054115</v>
      </c>
      <c r="BG56" s="14">
        <v>42.958351135253906</v>
      </c>
      <c r="BQ56" s="14" t="s">
        <v>163</v>
      </c>
      <c r="BR56" s="14">
        <v>4</v>
      </c>
      <c r="BS56" s="14">
        <v>8</v>
      </c>
      <c r="BT56" s="14">
        <v>8</v>
      </c>
      <c r="BU56" s="14">
        <v>6</v>
      </c>
      <c r="BV56" s="14">
        <v>4</v>
      </c>
      <c r="BW56" s="14">
        <v>6</v>
      </c>
      <c r="BX56" s="14">
        <v>2</v>
      </c>
    </row>
    <row r="57" spans="1:76" s="14" customFormat="1" x14ac:dyDescent="0.25">
      <c r="A57" s="14" t="s">
        <v>74</v>
      </c>
      <c r="B57" s="14">
        <v>20171216</v>
      </c>
      <c r="C57" s="14" t="s">
        <v>148</v>
      </c>
      <c r="D57" s="14" t="s">
        <v>249</v>
      </c>
      <c r="E57" s="14" t="s">
        <v>165</v>
      </c>
      <c r="F57" s="14" t="s">
        <v>77</v>
      </c>
      <c r="G57" s="14" t="s">
        <v>166</v>
      </c>
      <c r="H57" s="14">
        <v>2.2599999999999998</v>
      </c>
      <c r="I57" s="14">
        <v>122</v>
      </c>
      <c r="J57" s="14">
        <v>37.6</v>
      </c>
      <c r="K57" s="14">
        <v>1766</v>
      </c>
      <c r="L57" s="14">
        <v>20</v>
      </c>
      <c r="M57" s="14">
        <v>47</v>
      </c>
      <c r="N57" s="14">
        <v>27</v>
      </c>
      <c r="O57" s="14">
        <v>1588.5399973392487</v>
      </c>
      <c r="P57" s="14">
        <v>1766.0799953937531</v>
      </c>
      <c r="Q57" s="14">
        <f t="shared" si="5"/>
        <v>177.53999805450439</v>
      </c>
      <c r="R57" s="14">
        <v>0.89947227842591504</v>
      </c>
      <c r="S57" s="14">
        <v>41</v>
      </c>
      <c r="T57" s="14">
        <v>47</v>
      </c>
      <c r="U57" s="14">
        <f t="shared" si="6"/>
        <v>6</v>
      </c>
      <c r="W57" s="14" t="s">
        <v>166</v>
      </c>
      <c r="X57" s="14">
        <v>7</v>
      </c>
      <c r="Y57" s="14">
        <v>9</v>
      </c>
      <c r="Z57" s="14">
        <v>14</v>
      </c>
      <c r="AA57" s="14">
        <v>16</v>
      </c>
      <c r="AB57" s="14">
        <v>17</v>
      </c>
      <c r="AC57" s="14">
        <v>17</v>
      </c>
      <c r="AD57" s="14">
        <v>19</v>
      </c>
      <c r="AE57" s="14">
        <v>14</v>
      </c>
      <c r="AF57" s="14">
        <v>12</v>
      </c>
      <c r="AG57" s="14">
        <v>6</v>
      </c>
      <c r="AH57" s="14">
        <v>2</v>
      </c>
      <c r="AI57" s="14">
        <v>1</v>
      </c>
      <c r="AJ57" s="14">
        <v>0</v>
      </c>
      <c r="AZ57" s="14" t="s">
        <v>167</v>
      </c>
      <c r="BA57" s="14">
        <v>36.27152681350708</v>
      </c>
      <c r="BB57" s="14">
        <v>34.090827155113217</v>
      </c>
      <c r="BC57" s="14">
        <v>35.529728698730466</v>
      </c>
      <c r="BD57" s="14">
        <v>48.381681442260742</v>
      </c>
      <c r="BE57" s="14">
        <v>31.868000348409016</v>
      </c>
      <c r="BQ57" s="14" t="s">
        <v>166</v>
      </c>
      <c r="BR57" s="14">
        <v>6</v>
      </c>
      <c r="BS57" s="14">
        <v>10</v>
      </c>
      <c r="BT57" s="14">
        <v>15</v>
      </c>
      <c r="BU57" s="14">
        <v>10</v>
      </c>
      <c r="BV57" s="14">
        <v>6</v>
      </c>
    </row>
    <row r="58" spans="1:76" s="14" customFormat="1" x14ac:dyDescent="0.25">
      <c r="A58" s="14" t="s">
        <v>74</v>
      </c>
      <c r="B58" s="14">
        <v>20171216</v>
      </c>
      <c r="C58" s="14" t="s">
        <v>148</v>
      </c>
      <c r="D58" s="14" t="s">
        <v>249</v>
      </c>
      <c r="E58" s="14" t="s">
        <v>165</v>
      </c>
      <c r="F58" s="14" t="s">
        <v>77</v>
      </c>
      <c r="G58" s="14" t="s">
        <v>168</v>
      </c>
      <c r="H58" s="14">
        <v>3.28</v>
      </c>
      <c r="I58" s="14">
        <v>97.6</v>
      </c>
      <c r="J58" s="14">
        <v>36.5</v>
      </c>
      <c r="K58" s="14">
        <v>1827</v>
      </c>
      <c r="L58" s="14">
        <v>22</v>
      </c>
      <c r="M58" s="14">
        <v>50</v>
      </c>
      <c r="N58" s="14">
        <v>28</v>
      </c>
      <c r="O58" s="14">
        <v>1206.0400009155273</v>
      </c>
      <c r="P58" s="14">
        <v>1827.4400017261505</v>
      </c>
      <c r="Q58" s="14">
        <f t="shared" si="5"/>
        <v>621.40000081062317</v>
      </c>
      <c r="R58" s="14">
        <v>0.65996147604098332</v>
      </c>
      <c r="S58" s="14">
        <v>31</v>
      </c>
      <c r="T58" s="14">
        <v>50</v>
      </c>
      <c r="U58" s="14">
        <f t="shared" si="6"/>
        <v>19</v>
      </c>
      <c r="W58" s="14" t="s">
        <v>168</v>
      </c>
      <c r="X58" s="14">
        <v>4</v>
      </c>
      <c r="Y58" s="14">
        <v>9</v>
      </c>
      <c r="Z58" s="14">
        <v>14</v>
      </c>
      <c r="AA58" s="14">
        <v>25</v>
      </c>
      <c r="AB58" s="14">
        <v>24</v>
      </c>
      <c r="AC58" s="14">
        <v>20</v>
      </c>
      <c r="AD58" s="14">
        <v>16</v>
      </c>
      <c r="AE58" s="14">
        <v>12</v>
      </c>
      <c r="AF58" s="14">
        <v>8</v>
      </c>
      <c r="AG58" s="14">
        <v>5</v>
      </c>
      <c r="AH58" s="14">
        <v>0</v>
      </c>
      <c r="AZ58" s="14" t="s">
        <v>169</v>
      </c>
      <c r="BA58" s="14">
        <v>13.421263376871744</v>
      </c>
      <c r="BB58" s="14">
        <v>17.38051684697469</v>
      </c>
      <c r="BC58" s="14">
        <v>36.708494742711387</v>
      </c>
      <c r="BD58" s="14">
        <v>36.808002948760986</v>
      </c>
      <c r="BE58" s="14">
        <v>46.735957879286545</v>
      </c>
      <c r="BF58" s="14">
        <v>59.619098663330078</v>
      </c>
      <c r="BQ58" s="14" t="s">
        <v>168</v>
      </c>
      <c r="BR58" s="14">
        <v>3</v>
      </c>
      <c r="BS58" s="14">
        <v>6</v>
      </c>
      <c r="BT58" s="14">
        <v>12</v>
      </c>
      <c r="BU58" s="14">
        <v>14</v>
      </c>
      <c r="BV58" s="14">
        <v>13</v>
      </c>
      <c r="BW58" s="14">
        <v>2</v>
      </c>
    </row>
    <row r="59" spans="1:76" s="14" customFormat="1" ht="14.1" customHeight="1" x14ac:dyDescent="0.25">
      <c r="A59" s="14" t="s">
        <v>74</v>
      </c>
      <c r="B59" s="14">
        <v>20171216</v>
      </c>
      <c r="C59" s="14" t="s">
        <v>148</v>
      </c>
      <c r="D59" s="14" t="s">
        <v>249</v>
      </c>
      <c r="E59" s="14" t="s">
        <v>165</v>
      </c>
      <c r="F59" s="14" t="s">
        <v>77</v>
      </c>
      <c r="G59" s="14" t="s">
        <v>170</v>
      </c>
      <c r="H59" s="14">
        <v>0.30199999999999999</v>
      </c>
      <c r="I59" s="14">
        <v>102</v>
      </c>
      <c r="J59" s="14">
        <v>31.6</v>
      </c>
      <c r="K59" s="14">
        <v>1455</v>
      </c>
      <c r="L59" s="14">
        <v>21</v>
      </c>
      <c r="M59" s="14">
        <v>46</v>
      </c>
      <c r="N59" s="14">
        <v>25</v>
      </c>
      <c r="O59" s="14">
        <v>1280.4650031030178</v>
      </c>
      <c r="P59" s="14">
        <v>1455.0850029885769</v>
      </c>
      <c r="Q59" s="14">
        <f t="shared" si="5"/>
        <v>174.61999988555908</v>
      </c>
      <c r="R59" s="14">
        <v>0.87999326532339361</v>
      </c>
      <c r="S59" s="14">
        <v>39</v>
      </c>
      <c r="T59" s="14">
        <v>46</v>
      </c>
      <c r="U59" s="14">
        <f t="shared" si="6"/>
        <v>7</v>
      </c>
      <c r="W59" s="14" t="s">
        <v>170</v>
      </c>
      <c r="X59" s="14">
        <v>3</v>
      </c>
      <c r="Y59" s="14">
        <v>6</v>
      </c>
      <c r="Z59" s="14">
        <v>7</v>
      </c>
      <c r="AA59" s="14">
        <v>13</v>
      </c>
      <c r="AB59" s="14">
        <v>17</v>
      </c>
      <c r="AC59" s="14">
        <v>15</v>
      </c>
      <c r="AD59" s="14">
        <v>15</v>
      </c>
      <c r="AE59" s="14">
        <v>9</v>
      </c>
      <c r="AF59" s="14">
        <v>10</v>
      </c>
      <c r="AG59" s="14">
        <v>5</v>
      </c>
      <c r="AH59" s="14">
        <v>4</v>
      </c>
      <c r="AI59" s="14">
        <v>1</v>
      </c>
      <c r="AJ59" s="14">
        <v>1</v>
      </c>
      <c r="AK59" s="14">
        <v>1</v>
      </c>
      <c r="AL59" s="14">
        <v>0</v>
      </c>
      <c r="AZ59" s="14" t="s">
        <v>171</v>
      </c>
      <c r="BA59" s="14">
        <v>19.006767272949219</v>
      </c>
      <c r="BB59" s="14">
        <v>23.755201896031696</v>
      </c>
      <c r="BC59" s="14">
        <v>29.958104236767841</v>
      </c>
      <c r="BD59" s="14">
        <v>35.005158042907716</v>
      </c>
      <c r="BE59" s="14">
        <v>32.033948040008546</v>
      </c>
      <c r="BF59" s="14">
        <v>48.93094801902771</v>
      </c>
      <c r="BQ59" s="14" t="s">
        <v>170</v>
      </c>
      <c r="BR59" s="14">
        <v>3</v>
      </c>
      <c r="BS59" s="14">
        <v>6</v>
      </c>
      <c r="BT59" s="14">
        <v>13</v>
      </c>
      <c r="BU59" s="14">
        <v>10</v>
      </c>
      <c r="BV59" s="14">
        <v>10</v>
      </c>
      <c r="BW59" s="14">
        <v>4</v>
      </c>
    </row>
    <row r="60" spans="1:76" s="14" customFormat="1" x14ac:dyDescent="0.25">
      <c r="A60" s="14" t="s">
        <v>123</v>
      </c>
      <c r="B60" s="14">
        <v>20170801</v>
      </c>
      <c r="C60" s="14" t="s">
        <v>172</v>
      </c>
      <c r="D60" s="14" t="s">
        <v>249</v>
      </c>
      <c r="E60" s="14" t="s">
        <v>173</v>
      </c>
      <c r="F60" s="14" t="s">
        <v>90</v>
      </c>
      <c r="G60" s="14" t="s">
        <v>174</v>
      </c>
      <c r="H60" s="14">
        <v>6.39</v>
      </c>
      <c r="I60" s="14">
        <v>106</v>
      </c>
      <c r="J60" s="14">
        <v>43.2</v>
      </c>
      <c r="K60" s="14">
        <v>1078</v>
      </c>
      <c r="L60" s="14">
        <v>10</v>
      </c>
      <c r="M60" s="14">
        <v>25</v>
      </c>
      <c r="N60" s="14">
        <v>15</v>
      </c>
      <c r="O60" s="14">
        <v>833.8799934387207</v>
      </c>
      <c r="P60" s="14">
        <v>1079.3799877166748</v>
      </c>
      <c r="Q60" s="14">
        <f>P60-O60</f>
        <v>245.4999942779541</v>
      </c>
      <c r="R60" s="14">
        <v>0.77255461739911824</v>
      </c>
      <c r="S60" s="14">
        <v>19</v>
      </c>
      <c r="T60" s="14">
        <v>25</v>
      </c>
      <c r="U60" s="14">
        <f>T60-S60</f>
        <v>6</v>
      </c>
      <c r="W60" s="14" t="s">
        <v>174</v>
      </c>
      <c r="X60" s="15">
        <v>7</v>
      </c>
      <c r="Y60" s="15">
        <v>11</v>
      </c>
      <c r="Z60" s="15">
        <v>13</v>
      </c>
      <c r="AA60" s="15">
        <v>13</v>
      </c>
      <c r="AB60" s="15">
        <v>12</v>
      </c>
      <c r="AC60" s="15">
        <v>9</v>
      </c>
      <c r="AD60" s="15">
        <v>6</v>
      </c>
      <c r="AE60" s="15">
        <v>4</v>
      </c>
      <c r="AF60" s="15">
        <v>2</v>
      </c>
      <c r="AG60" s="15">
        <v>1</v>
      </c>
      <c r="AH60" s="15">
        <v>0</v>
      </c>
      <c r="AZ60" s="14" t="s">
        <v>174</v>
      </c>
      <c r="BA60" s="14">
        <v>15.377553939819336</v>
      </c>
      <c r="BB60" s="14">
        <v>41.925188589096066</v>
      </c>
      <c r="BC60" s="14">
        <v>65.725038051605225</v>
      </c>
      <c r="BD60" s="14">
        <v>28.427849769592285</v>
      </c>
      <c r="BQ60" s="14" t="s">
        <v>174</v>
      </c>
      <c r="BR60" s="14">
        <v>5</v>
      </c>
      <c r="BS60" s="14">
        <v>10</v>
      </c>
      <c r="BT60" s="14">
        <v>8</v>
      </c>
      <c r="BU60" s="14">
        <v>2</v>
      </c>
    </row>
    <row r="61" spans="1:76" s="14" customFormat="1" x14ac:dyDescent="0.25">
      <c r="A61" s="14" t="s">
        <v>123</v>
      </c>
      <c r="B61" s="14">
        <v>20170801</v>
      </c>
      <c r="C61" s="14" t="s">
        <v>172</v>
      </c>
      <c r="D61" s="14" t="s">
        <v>249</v>
      </c>
      <c r="E61" s="14" t="s">
        <v>173</v>
      </c>
      <c r="F61" s="14" t="s">
        <v>90</v>
      </c>
      <c r="G61" s="14" t="s">
        <v>113</v>
      </c>
      <c r="H61" s="14">
        <v>12.7</v>
      </c>
      <c r="I61" s="14">
        <v>107</v>
      </c>
      <c r="J61" s="14">
        <v>44.2</v>
      </c>
      <c r="K61" s="14">
        <v>1101</v>
      </c>
      <c r="L61" s="14">
        <v>10</v>
      </c>
      <c r="M61" s="14">
        <v>25</v>
      </c>
      <c r="N61" s="14">
        <v>15</v>
      </c>
      <c r="O61" s="14">
        <v>821.3000020980835</v>
      </c>
      <c r="P61" s="14">
        <v>1104.600004196167</v>
      </c>
      <c r="Q61" s="14">
        <f t="shared" ref="Q61:Q63" si="7">P61-O61</f>
        <v>283.3000020980835</v>
      </c>
      <c r="R61" s="14">
        <v>0.74352706769701227</v>
      </c>
      <c r="S61" s="14">
        <v>18</v>
      </c>
      <c r="T61" s="14">
        <v>25</v>
      </c>
      <c r="U61" s="14">
        <f t="shared" ref="U61:U63" si="8">T61-S61</f>
        <v>7</v>
      </c>
      <c r="W61" s="14" t="s">
        <v>113</v>
      </c>
      <c r="X61" s="15">
        <v>5</v>
      </c>
      <c r="Y61" s="15">
        <v>7</v>
      </c>
      <c r="Z61" s="15">
        <v>10</v>
      </c>
      <c r="AA61" s="15">
        <v>12</v>
      </c>
      <c r="AB61" s="15">
        <v>13</v>
      </c>
      <c r="AC61" s="15">
        <v>11</v>
      </c>
      <c r="AD61" s="15">
        <v>10</v>
      </c>
      <c r="AE61" s="15">
        <v>8</v>
      </c>
      <c r="AF61" s="15">
        <v>8</v>
      </c>
      <c r="AG61" s="15">
        <v>5</v>
      </c>
      <c r="AH61" s="15">
        <v>1</v>
      </c>
      <c r="AI61" s="15">
        <v>0</v>
      </c>
      <c r="AZ61" s="14" t="s">
        <v>113</v>
      </c>
      <c r="BA61" s="14">
        <v>41.703520584106442</v>
      </c>
      <c r="BB61" s="14">
        <v>28.510387659072876</v>
      </c>
      <c r="BC61" s="14">
        <v>55.649216651916504</v>
      </c>
      <c r="BQ61" s="14" t="s">
        <v>113</v>
      </c>
      <c r="BR61" s="14">
        <v>5</v>
      </c>
      <c r="BS61" s="14">
        <v>8</v>
      </c>
      <c r="BT61" s="14">
        <v>12</v>
      </c>
    </row>
    <row r="62" spans="1:76" s="14" customFormat="1" x14ac:dyDescent="0.25">
      <c r="A62" s="14" t="s">
        <v>123</v>
      </c>
      <c r="B62" s="14">
        <v>20170803</v>
      </c>
      <c r="C62" s="14" t="s">
        <v>148</v>
      </c>
      <c r="D62" s="14" t="s">
        <v>249</v>
      </c>
      <c r="E62" s="14" t="s">
        <v>175</v>
      </c>
      <c r="F62" s="14" t="s">
        <v>77</v>
      </c>
      <c r="G62" s="14" t="s">
        <v>91</v>
      </c>
      <c r="H62" s="14">
        <v>5.2</v>
      </c>
      <c r="I62" s="14">
        <v>127</v>
      </c>
      <c r="J62" s="14">
        <v>37.4</v>
      </c>
      <c r="K62" s="14">
        <v>1383</v>
      </c>
      <c r="L62" s="14">
        <v>16</v>
      </c>
      <c r="M62" s="14">
        <v>37</v>
      </c>
      <c r="N62" s="14">
        <v>21</v>
      </c>
      <c r="O62" s="14">
        <v>1129.0200018882751</v>
      </c>
      <c r="P62" s="14">
        <v>1384.1100015640259</v>
      </c>
      <c r="Q62" s="14">
        <f t="shared" si="7"/>
        <v>255.08999967575073</v>
      </c>
      <c r="R62" s="14">
        <v>0.81570106466429515</v>
      </c>
      <c r="S62" s="14">
        <v>27</v>
      </c>
      <c r="T62" s="14">
        <v>37</v>
      </c>
      <c r="U62" s="14">
        <f t="shared" si="8"/>
        <v>10</v>
      </c>
      <c r="W62" s="14" t="s">
        <v>91</v>
      </c>
      <c r="X62" s="15">
        <v>6</v>
      </c>
      <c r="Y62" s="15">
        <v>11</v>
      </c>
      <c r="Z62" s="15">
        <v>16</v>
      </c>
      <c r="AA62" s="15">
        <v>16</v>
      </c>
      <c r="AB62" s="15">
        <v>16</v>
      </c>
      <c r="AC62" s="15">
        <v>12</v>
      </c>
      <c r="AD62" s="15">
        <v>12</v>
      </c>
      <c r="AE62" s="15">
        <v>10</v>
      </c>
      <c r="AF62" s="15">
        <v>6</v>
      </c>
      <c r="AG62" s="15">
        <v>3</v>
      </c>
      <c r="AH62" s="15">
        <v>1</v>
      </c>
      <c r="AI62" s="15">
        <v>1</v>
      </c>
      <c r="AJ62" s="15">
        <v>0</v>
      </c>
      <c r="AZ62" s="14" t="s">
        <v>91</v>
      </c>
      <c r="BA62" s="14">
        <v>18.306090164184571</v>
      </c>
      <c r="BB62" s="14">
        <v>42.400514006614685</v>
      </c>
      <c r="BC62" s="14">
        <v>50.027004146575926</v>
      </c>
      <c r="BD62" s="14">
        <v>32.401500225067139</v>
      </c>
      <c r="BE62" s="14">
        <v>32.278312365214028</v>
      </c>
      <c r="BQ62" s="14" t="s">
        <v>91</v>
      </c>
      <c r="BR62" s="14">
        <v>5</v>
      </c>
      <c r="BS62" s="14">
        <v>8</v>
      </c>
      <c r="BT62" s="14">
        <v>10</v>
      </c>
      <c r="BU62" s="14">
        <v>8</v>
      </c>
      <c r="BV62" s="14">
        <v>6</v>
      </c>
    </row>
    <row r="63" spans="1:76" s="14" customFormat="1" x14ac:dyDescent="0.25">
      <c r="A63" s="14" t="s">
        <v>123</v>
      </c>
      <c r="B63" s="14">
        <v>20170803</v>
      </c>
      <c r="C63" s="14" t="s">
        <v>148</v>
      </c>
      <c r="D63" s="14" t="s">
        <v>249</v>
      </c>
      <c r="E63" s="14" t="s">
        <v>175</v>
      </c>
      <c r="F63" s="14" t="s">
        <v>77</v>
      </c>
      <c r="G63" s="14" t="s">
        <v>78</v>
      </c>
      <c r="H63" s="14">
        <v>0.55600000000000005</v>
      </c>
      <c r="I63" s="14">
        <v>84.6</v>
      </c>
      <c r="J63" s="14">
        <v>33.700000000000003</v>
      </c>
      <c r="K63" s="14">
        <v>1211</v>
      </c>
      <c r="L63" s="14">
        <v>16</v>
      </c>
      <c r="M63" s="14">
        <v>36</v>
      </c>
      <c r="N63" s="14">
        <v>20</v>
      </c>
      <c r="O63" s="14">
        <v>858.95000410079956</v>
      </c>
      <c r="P63" s="14">
        <v>1212.076004743576</v>
      </c>
      <c r="Q63" s="14">
        <f t="shared" si="7"/>
        <v>353.12600064277649</v>
      </c>
      <c r="R63" s="14">
        <v>0.70866018363470284</v>
      </c>
      <c r="S63" s="14">
        <v>23</v>
      </c>
      <c r="T63" s="14">
        <v>36</v>
      </c>
      <c r="U63" s="14">
        <f t="shared" si="8"/>
        <v>13</v>
      </c>
      <c r="W63" s="14" t="s">
        <v>78</v>
      </c>
      <c r="X63" s="15">
        <v>5</v>
      </c>
      <c r="Y63" s="15">
        <v>8</v>
      </c>
      <c r="Z63" s="15">
        <v>14</v>
      </c>
      <c r="AA63" s="15">
        <v>19</v>
      </c>
      <c r="AB63" s="15">
        <v>15</v>
      </c>
      <c r="AC63" s="15">
        <v>12</v>
      </c>
      <c r="AD63" s="15">
        <v>9</v>
      </c>
      <c r="AE63" s="15">
        <v>6</v>
      </c>
      <c r="AF63" s="15">
        <v>4</v>
      </c>
      <c r="AG63" s="15">
        <v>1</v>
      </c>
      <c r="AH63" s="15">
        <v>0</v>
      </c>
      <c r="AZ63" s="14" t="s">
        <v>78</v>
      </c>
      <c r="BA63" s="14">
        <v>17.480642318725586</v>
      </c>
      <c r="BB63" s="14">
        <v>20.023763813078403</v>
      </c>
      <c r="BC63" s="14">
        <v>48.067520658175148</v>
      </c>
      <c r="BD63" s="14">
        <v>31.435874938964844</v>
      </c>
      <c r="BE63" s="14">
        <v>45.313398361206055</v>
      </c>
      <c r="BQ63" s="14" t="s">
        <v>78</v>
      </c>
      <c r="BR63" s="14">
        <v>4</v>
      </c>
      <c r="BS63" s="14">
        <v>8</v>
      </c>
      <c r="BT63" s="14">
        <v>12</v>
      </c>
      <c r="BU63" s="14">
        <v>10</v>
      </c>
      <c r="BV63" s="14">
        <v>2</v>
      </c>
    </row>
    <row r="64" spans="1:76" s="10" customFormat="1" ht="18" customHeight="1" x14ac:dyDescent="0.25">
      <c r="A64" s="14" t="s">
        <v>123</v>
      </c>
      <c r="B64" s="10">
        <v>20170815</v>
      </c>
      <c r="C64" s="10" t="s">
        <v>148</v>
      </c>
      <c r="D64" s="14" t="s">
        <v>249</v>
      </c>
      <c r="E64" s="10" t="s">
        <v>176</v>
      </c>
      <c r="F64" s="10" t="s">
        <v>90</v>
      </c>
      <c r="G64" s="10" t="s">
        <v>98</v>
      </c>
      <c r="H64" s="10">
        <v>0.44</v>
      </c>
      <c r="I64" s="10">
        <v>126</v>
      </c>
      <c r="J64" s="10">
        <v>38.6</v>
      </c>
      <c r="K64" s="10">
        <v>1234</v>
      </c>
      <c r="L64" s="10">
        <v>14</v>
      </c>
      <c r="M64" s="10">
        <v>32</v>
      </c>
      <c r="N64" s="10">
        <v>18</v>
      </c>
      <c r="O64" s="14">
        <v>834.79000234603882</v>
      </c>
      <c r="P64" s="14">
        <v>1233.2100031971931</v>
      </c>
      <c r="Q64" s="14">
        <f>P64-O64</f>
        <v>398.42000085115433</v>
      </c>
      <c r="R64" s="14">
        <v>0.67692444934908136</v>
      </c>
      <c r="S64" s="14">
        <v>19</v>
      </c>
      <c r="T64" s="14">
        <v>32</v>
      </c>
      <c r="U64" s="14">
        <f>T64-S64</f>
        <v>13</v>
      </c>
      <c r="W64" s="10" t="s">
        <v>98</v>
      </c>
      <c r="X64" s="22">
        <v>6</v>
      </c>
      <c r="Y64" s="22">
        <v>11</v>
      </c>
      <c r="Z64" s="22">
        <v>11</v>
      </c>
      <c r="AA64" s="22">
        <v>14</v>
      </c>
      <c r="AB64" s="22">
        <v>13</v>
      </c>
      <c r="AC64" s="22">
        <v>12</v>
      </c>
      <c r="AD64" s="22">
        <v>13</v>
      </c>
      <c r="AE64" s="22">
        <v>9</v>
      </c>
      <c r="AF64" s="22">
        <v>4</v>
      </c>
      <c r="AG64" s="22">
        <v>2</v>
      </c>
      <c r="AH64" s="22">
        <v>0</v>
      </c>
      <c r="AZ64" s="10" t="s">
        <v>98</v>
      </c>
      <c r="BA64" s="14">
        <v>39.637696981430054</v>
      </c>
      <c r="BB64" s="14">
        <v>37.076026678085327</v>
      </c>
      <c r="BC64" s="14">
        <v>51.858061477541924</v>
      </c>
      <c r="BD64" s="14">
        <v>35.023400674263634</v>
      </c>
      <c r="BE64" s="14">
        <v>40.02475118637085</v>
      </c>
      <c r="BF64" s="14">
        <v>16.981025457382202</v>
      </c>
      <c r="BQ64" s="10" t="s">
        <v>98</v>
      </c>
      <c r="BR64" s="14">
        <v>4</v>
      </c>
      <c r="BS64" s="14">
        <v>6</v>
      </c>
      <c r="BT64" s="14">
        <v>8</v>
      </c>
      <c r="BU64" s="14">
        <v>6</v>
      </c>
      <c r="BV64" s="14">
        <v>4</v>
      </c>
      <c r="BW64" s="14">
        <v>4</v>
      </c>
    </row>
    <row r="65" spans="1:76" s="10" customFormat="1" ht="22.5" customHeight="1" x14ac:dyDescent="0.25">
      <c r="A65" s="14" t="s">
        <v>123</v>
      </c>
      <c r="B65" s="10">
        <v>20170815</v>
      </c>
      <c r="C65" s="10" t="s">
        <v>148</v>
      </c>
      <c r="D65" s="14" t="s">
        <v>249</v>
      </c>
      <c r="E65" s="10" t="s">
        <v>176</v>
      </c>
      <c r="F65" s="10" t="s">
        <v>90</v>
      </c>
      <c r="G65" s="10" t="s">
        <v>99</v>
      </c>
      <c r="H65" s="10">
        <v>5.59</v>
      </c>
      <c r="I65" s="10">
        <v>103</v>
      </c>
      <c r="J65" s="10">
        <v>33</v>
      </c>
      <c r="K65" s="10">
        <v>1122</v>
      </c>
      <c r="L65" s="10">
        <v>14</v>
      </c>
      <c r="M65" s="10">
        <v>34</v>
      </c>
      <c r="N65" s="10">
        <v>20</v>
      </c>
      <c r="O65" s="14">
        <v>1036.2800078392029</v>
      </c>
      <c r="P65" s="14">
        <v>1122.7600059509277</v>
      </c>
      <c r="Q65" s="14">
        <f t="shared" ref="Q65:Q67" si="9">P65-O65</f>
        <v>86.479998111724854</v>
      </c>
      <c r="R65" s="14">
        <v>0.92297552669015837</v>
      </c>
      <c r="S65" s="14">
        <v>29</v>
      </c>
      <c r="T65" s="14">
        <v>34</v>
      </c>
      <c r="U65" s="14">
        <f t="shared" ref="U65:U67" si="10">T65-S65</f>
        <v>5</v>
      </c>
      <c r="W65" s="10" t="s">
        <v>99</v>
      </c>
      <c r="X65" s="22">
        <v>5</v>
      </c>
      <c r="Y65" s="22">
        <v>9</v>
      </c>
      <c r="Z65" s="22">
        <v>12</v>
      </c>
      <c r="AA65" s="22">
        <v>13</v>
      </c>
      <c r="AB65" s="22">
        <v>15</v>
      </c>
      <c r="AC65" s="22">
        <v>13</v>
      </c>
      <c r="AD65" s="22">
        <v>6</v>
      </c>
      <c r="AE65" s="22">
        <v>4</v>
      </c>
      <c r="AF65" s="22">
        <v>4</v>
      </c>
      <c r="AG65" s="22">
        <v>2</v>
      </c>
      <c r="AH65" s="22">
        <v>2</v>
      </c>
      <c r="AI65" s="22">
        <v>1</v>
      </c>
      <c r="AJ65" s="22">
        <v>0</v>
      </c>
      <c r="AZ65" s="10" t="s">
        <v>99</v>
      </c>
      <c r="BA65" s="14">
        <v>29.612840270996095</v>
      </c>
      <c r="BB65" s="14">
        <v>30.110857703469016</v>
      </c>
      <c r="BC65" s="14">
        <v>39.648150062561037</v>
      </c>
      <c r="BD65" s="14">
        <v>32.721755981445313</v>
      </c>
      <c r="BE65" s="14">
        <v>25.228299140930176</v>
      </c>
      <c r="BF65" s="14"/>
      <c r="BQ65" s="10" t="s">
        <v>99</v>
      </c>
      <c r="BR65" s="14">
        <v>5</v>
      </c>
      <c r="BS65" s="14">
        <v>11</v>
      </c>
      <c r="BT65" s="14">
        <v>10</v>
      </c>
      <c r="BU65" s="14">
        <v>6</v>
      </c>
      <c r="BV65" s="14">
        <v>2</v>
      </c>
      <c r="BW65" s="14"/>
    </row>
    <row r="66" spans="1:76" s="10" customFormat="1" ht="12.75" customHeight="1" x14ac:dyDescent="0.25">
      <c r="A66" s="14" t="s">
        <v>123</v>
      </c>
      <c r="B66" s="10">
        <v>20170815</v>
      </c>
      <c r="C66" s="10" t="s">
        <v>148</v>
      </c>
      <c r="D66" s="14" t="s">
        <v>249</v>
      </c>
      <c r="E66" s="10" t="s">
        <v>177</v>
      </c>
      <c r="F66" s="10" t="s">
        <v>77</v>
      </c>
      <c r="G66" s="10" t="s">
        <v>85</v>
      </c>
      <c r="H66" s="10">
        <v>2.73</v>
      </c>
      <c r="I66" s="10">
        <v>148</v>
      </c>
      <c r="J66" s="10">
        <v>35.5</v>
      </c>
      <c r="K66" s="10">
        <v>1172</v>
      </c>
      <c r="L66" s="10">
        <v>15</v>
      </c>
      <c r="M66" s="10">
        <v>33</v>
      </c>
      <c r="N66" s="10">
        <v>18</v>
      </c>
      <c r="O66" s="14">
        <v>1115.9399995803833</v>
      </c>
      <c r="P66" s="14">
        <v>1173.3400011062622</v>
      </c>
      <c r="Q66" s="14">
        <f t="shared" si="9"/>
        <v>57.400001525878906</v>
      </c>
      <c r="R66" s="14">
        <v>0.95107982215576015</v>
      </c>
      <c r="S66" s="14">
        <v>32</v>
      </c>
      <c r="T66" s="14">
        <v>33</v>
      </c>
      <c r="U66" s="14">
        <f t="shared" si="10"/>
        <v>1</v>
      </c>
      <c r="W66" s="10" t="s">
        <v>85</v>
      </c>
      <c r="X66" s="22">
        <v>3</v>
      </c>
      <c r="Y66" s="22">
        <v>7</v>
      </c>
      <c r="Z66" s="22">
        <v>10</v>
      </c>
      <c r="AA66" s="22">
        <v>11</v>
      </c>
      <c r="AB66" s="22">
        <v>13</v>
      </c>
      <c r="AC66" s="22">
        <v>12</v>
      </c>
      <c r="AD66" s="22">
        <v>10</v>
      </c>
      <c r="AE66" s="22">
        <v>8</v>
      </c>
      <c r="AF66" s="22">
        <v>6</v>
      </c>
      <c r="AG66" s="22">
        <v>5</v>
      </c>
      <c r="AH66" s="22">
        <v>2</v>
      </c>
      <c r="AI66" s="22">
        <v>2</v>
      </c>
      <c r="AJ66" s="22">
        <v>2</v>
      </c>
      <c r="AK66" s="22">
        <v>0</v>
      </c>
      <c r="AZ66" s="10" t="s">
        <v>85</v>
      </c>
      <c r="BA66" s="14">
        <v>59.418834686279297</v>
      </c>
      <c r="BB66" s="14">
        <v>12.071939945220947</v>
      </c>
      <c r="BC66" s="14">
        <v>71.43696928024292</v>
      </c>
      <c r="BD66" s="14">
        <v>9.3072448968887329</v>
      </c>
      <c r="BE66" s="14">
        <v>33.789822578430176</v>
      </c>
      <c r="BF66" s="14">
        <v>26.246896028518677</v>
      </c>
      <c r="BQ66" s="10" t="s">
        <v>85</v>
      </c>
      <c r="BR66" s="14">
        <v>3</v>
      </c>
      <c r="BS66" s="14">
        <v>4</v>
      </c>
      <c r="BT66" s="14">
        <v>6</v>
      </c>
      <c r="BU66" s="14">
        <v>4</v>
      </c>
      <c r="BV66" s="14">
        <v>8</v>
      </c>
      <c r="BW66" s="14">
        <v>8</v>
      </c>
    </row>
    <row r="67" spans="1:76" s="10" customFormat="1" ht="19.5" customHeight="1" x14ac:dyDescent="0.25">
      <c r="A67" s="14" t="s">
        <v>123</v>
      </c>
      <c r="B67" s="10">
        <v>20170815</v>
      </c>
      <c r="C67" s="10" t="s">
        <v>148</v>
      </c>
      <c r="D67" s="14" t="s">
        <v>249</v>
      </c>
      <c r="E67" s="10" t="s">
        <v>177</v>
      </c>
      <c r="F67" s="10" t="s">
        <v>77</v>
      </c>
      <c r="G67" s="10" t="s">
        <v>122</v>
      </c>
      <c r="H67" s="10">
        <v>2.81</v>
      </c>
      <c r="I67" s="10">
        <v>98.2</v>
      </c>
      <c r="J67" s="10">
        <v>32.6</v>
      </c>
      <c r="K67" s="10">
        <v>1206</v>
      </c>
      <c r="L67" s="10">
        <v>15</v>
      </c>
      <c r="M67" s="10">
        <v>37</v>
      </c>
      <c r="N67" s="10">
        <v>22</v>
      </c>
      <c r="O67" s="14">
        <v>968.02999401092529</v>
      </c>
      <c r="P67" s="14">
        <v>1206.3299932479858</v>
      </c>
      <c r="Q67" s="14">
        <f t="shared" si="9"/>
        <v>238.29999923706055</v>
      </c>
      <c r="R67" s="14">
        <v>0.80245869656655955</v>
      </c>
      <c r="S67" s="14">
        <v>27</v>
      </c>
      <c r="T67" s="14">
        <v>37</v>
      </c>
      <c r="U67" s="14">
        <f t="shared" si="10"/>
        <v>10</v>
      </c>
      <c r="W67" s="10" t="s">
        <v>122</v>
      </c>
      <c r="X67" s="22">
        <v>7</v>
      </c>
      <c r="Y67" s="22">
        <v>7</v>
      </c>
      <c r="Z67" s="22">
        <v>15</v>
      </c>
      <c r="AA67" s="22">
        <v>16</v>
      </c>
      <c r="AB67" s="22">
        <v>11</v>
      </c>
      <c r="AC67" s="22">
        <v>7</v>
      </c>
      <c r="AD67" s="22">
        <v>5</v>
      </c>
      <c r="AE67" s="22">
        <v>5</v>
      </c>
      <c r="AF67" s="22">
        <v>3</v>
      </c>
      <c r="AG67" s="22">
        <v>3</v>
      </c>
      <c r="AH67" s="22">
        <v>1</v>
      </c>
      <c r="AI67" s="22">
        <v>1</v>
      </c>
      <c r="AJ67" s="22">
        <v>0</v>
      </c>
      <c r="AZ67" s="10" t="s">
        <v>122</v>
      </c>
      <c r="BA67" s="14">
        <v>27.111899648393905</v>
      </c>
      <c r="BB67" s="14">
        <v>25.314739561080934</v>
      </c>
      <c r="BC67" s="14">
        <v>40.068506649562288</v>
      </c>
      <c r="BD67" s="14">
        <v>33.746121565500893</v>
      </c>
      <c r="BE67" s="14"/>
      <c r="BF67" s="14"/>
      <c r="BQ67" s="10" t="s">
        <v>122</v>
      </c>
      <c r="BR67" s="14">
        <v>7</v>
      </c>
      <c r="BS67" s="14">
        <v>10</v>
      </c>
      <c r="BT67" s="14">
        <v>14</v>
      </c>
      <c r="BU67" s="14">
        <v>6</v>
      </c>
      <c r="BV67" s="14"/>
      <c r="BW67" s="14"/>
    </row>
    <row r="68" spans="1:76" s="14" customFormat="1" x14ac:dyDescent="0.25">
      <c r="A68" s="14" t="s">
        <v>123</v>
      </c>
      <c r="B68" s="14">
        <v>20170824</v>
      </c>
      <c r="C68" s="14" t="s">
        <v>150</v>
      </c>
      <c r="D68" s="14" t="s">
        <v>249</v>
      </c>
      <c r="E68" s="14" t="s">
        <v>178</v>
      </c>
      <c r="F68" s="14" t="s">
        <v>77</v>
      </c>
      <c r="G68" s="14" t="s">
        <v>111</v>
      </c>
      <c r="H68" s="14">
        <v>3.84</v>
      </c>
      <c r="I68" s="14">
        <v>138</v>
      </c>
      <c r="J68" s="14">
        <v>41.5</v>
      </c>
      <c r="K68" s="14">
        <v>1827</v>
      </c>
      <c r="L68" s="14">
        <v>18</v>
      </c>
      <c r="M68" s="14">
        <v>44</v>
      </c>
      <c r="N68" s="14">
        <v>26</v>
      </c>
      <c r="O68" s="14">
        <v>1291.5299983024597</v>
      </c>
      <c r="P68" s="14">
        <v>1826.9499967098236</v>
      </c>
      <c r="Q68" s="14">
        <f>P68-O68</f>
        <v>535.41999840736389</v>
      </c>
      <c r="R68" s="14">
        <v>0.70693231923609934</v>
      </c>
      <c r="S68" s="14">
        <v>27</v>
      </c>
      <c r="T68" s="14">
        <v>44</v>
      </c>
      <c r="U68" s="14">
        <f>T68-S68</f>
        <v>17</v>
      </c>
      <c r="W68" s="14" t="s">
        <v>111</v>
      </c>
      <c r="X68" s="22">
        <v>10</v>
      </c>
      <c r="Y68" s="22">
        <v>12</v>
      </c>
      <c r="Z68" s="22">
        <v>18</v>
      </c>
      <c r="AA68" s="22">
        <v>21</v>
      </c>
      <c r="AB68" s="22">
        <v>18</v>
      </c>
      <c r="AC68" s="22">
        <v>15</v>
      </c>
      <c r="AD68" s="22">
        <v>15</v>
      </c>
      <c r="AE68" s="22">
        <v>12</v>
      </c>
      <c r="AF68" s="22">
        <v>10</v>
      </c>
      <c r="AG68" s="22">
        <v>7</v>
      </c>
      <c r="AH68" s="22">
        <v>3</v>
      </c>
      <c r="AI68" s="22">
        <v>3</v>
      </c>
      <c r="AJ68" s="22">
        <v>0</v>
      </c>
      <c r="AZ68" s="14" t="s">
        <v>129</v>
      </c>
      <c r="BA68" s="14">
        <v>40.018220186233521</v>
      </c>
      <c r="BB68" s="14">
        <v>38.180231285095218</v>
      </c>
      <c r="BC68" s="14">
        <v>36.037871718406677</v>
      </c>
      <c r="BD68" s="14">
        <v>53.304767211278282</v>
      </c>
      <c r="BE68" s="14">
        <v>26.689900398254395</v>
      </c>
      <c r="BQ68" s="14" t="s">
        <v>129</v>
      </c>
      <c r="BR68" s="14">
        <v>8</v>
      </c>
      <c r="BS68" s="14">
        <v>10</v>
      </c>
      <c r="BT68" s="14">
        <v>12</v>
      </c>
      <c r="BU68" s="14">
        <v>12</v>
      </c>
      <c r="BV68" s="14">
        <v>2</v>
      </c>
    </row>
    <row r="69" spans="1:76" s="14" customFormat="1" x14ac:dyDescent="0.25">
      <c r="A69" s="14" t="s">
        <v>123</v>
      </c>
      <c r="B69" s="14">
        <v>20170825</v>
      </c>
      <c r="C69" s="14" t="s">
        <v>148</v>
      </c>
      <c r="D69" s="14" t="s">
        <v>249</v>
      </c>
      <c r="E69" s="14" t="s">
        <v>179</v>
      </c>
      <c r="F69" s="14" t="s">
        <v>77</v>
      </c>
      <c r="G69" s="14" t="s">
        <v>98</v>
      </c>
      <c r="H69" s="14">
        <v>0.96599999999999997</v>
      </c>
      <c r="I69" s="14">
        <v>112</v>
      </c>
      <c r="J69" s="14">
        <v>33.799999999999997</v>
      </c>
      <c r="K69" s="14">
        <v>2094</v>
      </c>
      <c r="L69" s="14">
        <v>29</v>
      </c>
      <c r="M69" s="14">
        <v>62</v>
      </c>
      <c r="N69" s="14">
        <v>33</v>
      </c>
      <c r="O69" s="14">
        <v>1214.5200035572052</v>
      </c>
      <c r="P69" s="14">
        <v>2094.236003100872</v>
      </c>
      <c r="Q69" s="14">
        <f t="shared" ref="Q69:Q77" si="11">P69-O69</f>
        <v>879.71599954366684</v>
      </c>
      <c r="R69" s="14">
        <v>0.57993464048889531</v>
      </c>
      <c r="S69" s="14">
        <v>33</v>
      </c>
      <c r="T69" s="14">
        <v>62</v>
      </c>
      <c r="U69" s="14">
        <f t="shared" ref="U69:U77" si="12">T69-S69</f>
        <v>29</v>
      </c>
      <c r="W69" s="14" t="s">
        <v>98</v>
      </c>
      <c r="X69" s="22">
        <v>6</v>
      </c>
      <c r="Y69" s="22">
        <v>12</v>
      </c>
      <c r="Z69" s="22">
        <v>19</v>
      </c>
      <c r="AA69" s="22">
        <v>21</v>
      </c>
      <c r="AB69" s="22">
        <v>22</v>
      </c>
      <c r="AC69" s="22">
        <v>23</v>
      </c>
      <c r="AD69" s="22">
        <v>22</v>
      </c>
      <c r="AE69" s="22">
        <v>19</v>
      </c>
      <c r="AF69" s="22">
        <v>10</v>
      </c>
      <c r="AG69" s="22">
        <v>4</v>
      </c>
      <c r="AH69" s="22">
        <v>1</v>
      </c>
      <c r="AI69" s="22">
        <v>1</v>
      </c>
      <c r="AJ69" s="22">
        <v>0</v>
      </c>
      <c r="AZ69" s="14" t="s">
        <v>146</v>
      </c>
      <c r="BA69" s="14">
        <v>11.684066772460938</v>
      </c>
      <c r="BB69" s="14">
        <v>21.936427275339764</v>
      </c>
      <c r="BC69" s="14">
        <v>33.681988334655763</v>
      </c>
      <c r="BD69" s="14">
        <v>32.635166823863983</v>
      </c>
      <c r="BE69" s="14">
        <v>45.133805941790342</v>
      </c>
      <c r="BF69" s="14">
        <v>32.929190548983485</v>
      </c>
      <c r="BG69" s="14">
        <v>24.660850524902344</v>
      </c>
      <c r="BQ69" s="14" t="s">
        <v>146</v>
      </c>
      <c r="BR69" s="14">
        <v>3</v>
      </c>
      <c r="BS69" s="14">
        <v>6</v>
      </c>
      <c r="BT69" s="14">
        <v>10</v>
      </c>
      <c r="BU69" s="14">
        <v>14</v>
      </c>
      <c r="BV69" s="14">
        <v>16</v>
      </c>
      <c r="BW69" s="14">
        <v>11</v>
      </c>
      <c r="BX69" s="14">
        <v>2</v>
      </c>
    </row>
    <row r="70" spans="1:76" s="14" customFormat="1" x14ac:dyDescent="0.25">
      <c r="A70" s="14" t="s">
        <v>123</v>
      </c>
      <c r="B70" s="14">
        <v>20170915</v>
      </c>
      <c r="C70" s="14" t="s">
        <v>150</v>
      </c>
      <c r="D70" s="14" t="s">
        <v>249</v>
      </c>
      <c r="E70" s="14" t="s">
        <v>180</v>
      </c>
      <c r="F70" s="14" t="s">
        <v>90</v>
      </c>
      <c r="G70" s="14" t="s">
        <v>95</v>
      </c>
      <c r="H70" s="14">
        <v>2.2200000000000002</v>
      </c>
      <c r="I70" s="14">
        <v>97.2</v>
      </c>
      <c r="J70" s="14">
        <v>39.4</v>
      </c>
      <c r="K70" s="14">
        <v>1261</v>
      </c>
      <c r="L70" s="14">
        <v>12</v>
      </c>
      <c r="M70" s="14">
        <v>32</v>
      </c>
      <c r="N70" s="14">
        <v>20</v>
      </c>
      <c r="O70" s="14">
        <v>847.07999300956726</v>
      </c>
      <c r="P70" s="14">
        <v>1261.559990644455</v>
      </c>
      <c r="Q70" s="14">
        <f t="shared" si="11"/>
        <v>414.4799976348877</v>
      </c>
      <c r="R70" s="14">
        <v>0.67145438924140666</v>
      </c>
      <c r="S70" s="14">
        <v>22</v>
      </c>
      <c r="T70" s="14">
        <v>32</v>
      </c>
      <c r="U70" s="14">
        <f t="shared" si="12"/>
        <v>10</v>
      </c>
      <c r="W70" s="14" t="s">
        <v>95</v>
      </c>
      <c r="X70" s="15">
        <v>10</v>
      </c>
      <c r="Y70" s="15">
        <v>11</v>
      </c>
      <c r="Z70" s="15">
        <v>14</v>
      </c>
      <c r="AA70" s="15">
        <v>15</v>
      </c>
      <c r="AB70" s="15">
        <v>15</v>
      </c>
      <c r="AC70" s="15">
        <v>13</v>
      </c>
      <c r="AD70" s="15">
        <v>8</v>
      </c>
      <c r="AE70" s="15">
        <v>8</v>
      </c>
      <c r="AF70" s="15">
        <v>5</v>
      </c>
      <c r="AG70" s="15">
        <v>1</v>
      </c>
      <c r="AH70" s="15">
        <v>0</v>
      </c>
      <c r="AZ70" s="14" t="s">
        <v>95</v>
      </c>
      <c r="BA70" s="14">
        <v>37.28044855594635</v>
      </c>
      <c r="BB70" s="14">
        <v>26.94810321331024</v>
      </c>
      <c r="BC70" s="14">
        <v>47.229797506332396</v>
      </c>
      <c r="BD70" s="14">
        <v>55.417449474334717</v>
      </c>
      <c r="BQ70" s="14" t="s">
        <v>95</v>
      </c>
      <c r="BR70" s="14">
        <v>8</v>
      </c>
      <c r="BS70" s="14">
        <v>10</v>
      </c>
      <c r="BT70" s="14">
        <v>10</v>
      </c>
      <c r="BU70" s="14">
        <v>4</v>
      </c>
    </row>
    <row r="71" spans="1:76" s="14" customFormat="1" x14ac:dyDescent="0.25">
      <c r="A71" s="14" t="s">
        <v>123</v>
      </c>
      <c r="B71" s="14">
        <v>20170915</v>
      </c>
      <c r="C71" s="14" t="s">
        <v>150</v>
      </c>
      <c r="D71" s="14" t="s">
        <v>249</v>
      </c>
      <c r="E71" s="14" t="s">
        <v>180</v>
      </c>
      <c r="F71" s="14" t="s">
        <v>90</v>
      </c>
      <c r="G71" s="14" t="s">
        <v>117</v>
      </c>
      <c r="H71" s="14">
        <v>0.57499999999999996</v>
      </c>
      <c r="I71" s="14">
        <v>107</v>
      </c>
      <c r="J71" s="14">
        <v>41.5</v>
      </c>
      <c r="K71" s="14">
        <v>1162</v>
      </c>
      <c r="L71" s="14">
        <v>12</v>
      </c>
      <c r="M71" s="14">
        <v>28</v>
      </c>
      <c r="N71" s="14">
        <v>16</v>
      </c>
      <c r="O71" s="14">
        <v>976.86499899625778</v>
      </c>
      <c r="P71" s="14">
        <v>1162.6899974942207</v>
      </c>
      <c r="Q71" s="14">
        <f t="shared" si="11"/>
        <v>185.82499849796295</v>
      </c>
      <c r="R71" s="14">
        <v>0.84017666024611459</v>
      </c>
      <c r="S71" s="14">
        <v>23</v>
      </c>
      <c r="T71" s="14">
        <v>28</v>
      </c>
      <c r="U71" s="14">
        <f t="shared" si="12"/>
        <v>5</v>
      </c>
      <c r="W71" s="14" t="s">
        <v>117</v>
      </c>
      <c r="X71" s="15">
        <v>6</v>
      </c>
      <c r="Y71" s="15">
        <v>9</v>
      </c>
      <c r="Z71" s="15">
        <v>12</v>
      </c>
      <c r="AA71" s="15">
        <v>14</v>
      </c>
      <c r="AB71" s="15">
        <v>15</v>
      </c>
      <c r="AC71" s="15">
        <v>13</v>
      </c>
      <c r="AD71" s="15">
        <v>9</v>
      </c>
      <c r="AE71" s="15">
        <v>5</v>
      </c>
      <c r="AF71" s="15">
        <v>3</v>
      </c>
      <c r="AG71" s="15">
        <v>2</v>
      </c>
      <c r="AH71" s="15">
        <v>1</v>
      </c>
      <c r="AI71" s="15">
        <v>1</v>
      </c>
      <c r="AJ71" s="15">
        <v>1</v>
      </c>
      <c r="AK71" s="15">
        <v>1</v>
      </c>
      <c r="AL71" s="15">
        <v>0</v>
      </c>
      <c r="AZ71" s="14" t="s">
        <v>117</v>
      </c>
      <c r="BA71" s="14">
        <v>9.3380800485610962</v>
      </c>
      <c r="BB71" s="14">
        <v>41.758561924099922</v>
      </c>
      <c r="BC71" s="14">
        <v>55.892040014266968</v>
      </c>
      <c r="BD71" s="14">
        <v>34.308300018310547</v>
      </c>
      <c r="BE71" s="14">
        <v>21.196113586425781</v>
      </c>
      <c r="BF71" s="14">
        <v>82.044950485229492</v>
      </c>
      <c r="BQ71" s="14" t="s">
        <v>117</v>
      </c>
      <c r="BR71" s="14">
        <v>4</v>
      </c>
      <c r="BS71" s="14">
        <v>8</v>
      </c>
      <c r="BT71" s="14">
        <v>8</v>
      </c>
      <c r="BU71" s="14">
        <v>4</v>
      </c>
      <c r="BV71" s="14">
        <v>2</v>
      </c>
      <c r="BW71" s="14">
        <v>2</v>
      </c>
    </row>
    <row r="72" spans="1:76" s="14" customFormat="1" x14ac:dyDescent="0.25">
      <c r="A72" s="14" t="s">
        <v>123</v>
      </c>
      <c r="B72" s="14">
        <v>20170915</v>
      </c>
      <c r="C72" s="14" t="s">
        <v>150</v>
      </c>
      <c r="D72" s="14" t="s">
        <v>249</v>
      </c>
      <c r="E72" s="14" t="s">
        <v>180</v>
      </c>
      <c r="F72" s="14" t="s">
        <v>90</v>
      </c>
      <c r="G72" s="14" t="s">
        <v>181</v>
      </c>
      <c r="H72" s="14">
        <v>1.37</v>
      </c>
      <c r="I72" s="14">
        <v>88.6</v>
      </c>
      <c r="J72" s="14">
        <v>30.6</v>
      </c>
      <c r="K72" s="14">
        <v>1802</v>
      </c>
      <c r="L72" s="14">
        <v>27</v>
      </c>
      <c r="M72" s="14">
        <v>59</v>
      </c>
      <c r="N72" s="14">
        <v>32</v>
      </c>
      <c r="O72" s="14">
        <v>1056.9700115919113</v>
      </c>
      <c r="P72" s="14">
        <v>1802.6100066900253</v>
      </c>
      <c r="Q72" s="14">
        <f t="shared" si="11"/>
        <v>745.63999509811401</v>
      </c>
      <c r="R72" s="14">
        <v>0.58635534456658911</v>
      </c>
      <c r="S72" s="14">
        <v>33</v>
      </c>
      <c r="T72" s="14">
        <v>59</v>
      </c>
      <c r="U72" s="14">
        <f t="shared" si="12"/>
        <v>26</v>
      </c>
      <c r="W72" s="14" t="s">
        <v>181</v>
      </c>
      <c r="X72" s="15">
        <v>5</v>
      </c>
      <c r="Y72" s="15">
        <v>7</v>
      </c>
      <c r="Z72" s="15">
        <v>16</v>
      </c>
      <c r="AA72" s="15">
        <v>21</v>
      </c>
      <c r="AB72" s="15">
        <v>22</v>
      </c>
      <c r="AC72" s="15">
        <v>24</v>
      </c>
      <c r="AD72" s="15">
        <v>19</v>
      </c>
      <c r="AE72" s="15">
        <v>12</v>
      </c>
      <c r="AF72" s="15">
        <v>8</v>
      </c>
      <c r="AG72" s="15">
        <v>0</v>
      </c>
      <c r="AZ72" s="14" t="s">
        <v>181</v>
      </c>
      <c r="BA72" s="14">
        <v>17.396672487258911</v>
      </c>
      <c r="BB72" s="14">
        <v>14.591117792659336</v>
      </c>
      <c r="BC72" s="14">
        <v>33.808910502327812</v>
      </c>
      <c r="BD72" s="14">
        <v>34.497737550735472</v>
      </c>
      <c r="BE72" s="14">
        <v>37.931337475776672</v>
      </c>
      <c r="BQ72" s="14" t="s">
        <v>181</v>
      </c>
      <c r="BR72" s="14">
        <v>4</v>
      </c>
      <c r="BS72" s="14">
        <v>9</v>
      </c>
      <c r="BT72" s="14">
        <v>18</v>
      </c>
      <c r="BU72" s="14">
        <v>20</v>
      </c>
      <c r="BV72" s="14">
        <v>8</v>
      </c>
    </row>
    <row r="73" spans="1:76" s="14" customFormat="1" x14ac:dyDescent="0.25">
      <c r="A73" s="14" t="s">
        <v>123</v>
      </c>
      <c r="B73" s="14">
        <v>20170915</v>
      </c>
      <c r="C73" s="14" t="s">
        <v>150</v>
      </c>
      <c r="D73" s="14" t="s">
        <v>249</v>
      </c>
      <c r="E73" s="14" t="s">
        <v>182</v>
      </c>
      <c r="F73" s="14" t="s">
        <v>90</v>
      </c>
      <c r="G73" s="14" t="s">
        <v>183</v>
      </c>
      <c r="H73" s="14">
        <v>4.9400000000000004</v>
      </c>
      <c r="I73" s="14">
        <v>98.1</v>
      </c>
      <c r="J73" s="14">
        <v>40.5</v>
      </c>
      <c r="K73" s="14">
        <v>2184</v>
      </c>
      <c r="L73" s="14">
        <v>22</v>
      </c>
      <c r="M73" s="14">
        <v>54</v>
      </c>
      <c r="N73" s="14">
        <v>32</v>
      </c>
      <c r="O73" s="14">
        <v>1510.6099948883057</v>
      </c>
      <c r="P73" s="14">
        <v>2184.7700004577637</v>
      </c>
      <c r="Q73" s="14">
        <f t="shared" si="11"/>
        <v>674.16000556945801</v>
      </c>
      <c r="R73" s="14">
        <v>0.69142747043020336</v>
      </c>
      <c r="S73" s="14">
        <v>33</v>
      </c>
      <c r="T73" s="14">
        <v>54</v>
      </c>
      <c r="U73" s="14">
        <f t="shared" si="12"/>
        <v>21</v>
      </c>
      <c r="W73" s="14" t="s">
        <v>183</v>
      </c>
      <c r="X73" s="15">
        <v>9</v>
      </c>
      <c r="Y73" s="15">
        <v>14</v>
      </c>
      <c r="Z73" s="15">
        <v>15</v>
      </c>
      <c r="AA73" s="15">
        <v>18</v>
      </c>
      <c r="AB73" s="15">
        <v>23</v>
      </c>
      <c r="AC73" s="15">
        <v>23</v>
      </c>
      <c r="AD73" s="15">
        <v>23</v>
      </c>
      <c r="AE73" s="15">
        <v>17</v>
      </c>
      <c r="AF73" s="15">
        <v>15</v>
      </c>
      <c r="AG73" s="15">
        <v>10</v>
      </c>
      <c r="AH73" s="15">
        <v>6</v>
      </c>
      <c r="AI73" s="15">
        <v>3</v>
      </c>
      <c r="AJ73" s="15">
        <v>0</v>
      </c>
      <c r="AZ73" s="14" t="s">
        <v>183</v>
      </c>
      <c r="BA73" s="14">
        <v>15.061079788208009</v>
      </c>
      <c r="BB73" s="14">
        <v>38.784715080261229</v>
      </c>
      <c r="BC73" s="14">
        <v>39.990872144699097</v>
      </c>
      <c r="BD73" s="14">
        <v>48.209492751530242</v>
      </c>
      <c r="BE73" s="14">
        <v>53.173800468444824</v>
      </c>
      <c r="BQ73" s="14" t="s">
        <v>183</v>
      </c>
      <c r="BR73" s="14">
        <v>5</v>
      </c>
      <c r="BS73" s="14">
        <v>15</v>
      </c>
      <c r="BT73" s="14">
        <v>16</v>
      </c>
      <c r="BU73" s="14">
        <v>14</v>
      </c>
      <c r="BV73" s="14">
        <v>4</v>
      </c>
    </row>
    <row r="74" spans="1:76" s="14" customFormat="1" x14ac:dyDescent="0.25">
      <c r="A74" s="14" t="s">
        <v>123</v>
      </c>
      <c r="B74" s="14">
        <v>20170916</v>
      </c>
      <c r="C74" s="14" t="s">
        <v>148</v>
      </c>
      <c r="D74" s="14" t="s">
        <v>249</v>
      </c>
      <c r="E74" s="14" t="s">
        <v>184</v>
      </c>
      <c r="F74" s="14" t="s">
        <v>90</v>
      </c>
      <c r="G74" s="14" t="s">
        <v>185</v>
      </c>
      <c r="H74" s="14">
        <v>1.23</v>
      </c>
      <c r="I74" s="14">
        <v>110</v>
      </c>
      <c r="J74" s="14">
        <v>32.1</v>
      </c>
      <c r="K74" s="14">
        <v>1443</v>
      </c>
      <c r="L74" s="14">
        <v>21</v>
      </c>
      <c r="M74" s="14">
        <v>45</v>
      </c>
      <c r="N74" s="14">
        <v>24</v>
      </c>
      <c r="O74" s="14">
        <v>942.23999214172363</v>
      </c>
      <c r="P74" s="14">
        <v>1444.2299885749817</v>
      </c>
      <c r="Q74" s="14">
        <f t="shared" si="11"/>
        <v>501.98999643325806</v>
      </c>
      <c r="R74" s="14">
        <v>0.65241685853056519</v>
      </c>
      <c r="S74" s="14">
        <v>29</v>
      </c>
      <c r="T74" s="14">
        <v>45</v>
      </c>
      <c r="U74" s="14">
        <f t="shared" si="12"/>
        <v>16</v>
      </c>
      <c r="W74" s="14" t="s">
        <v>185</v>
      </c>
      <c r="X74" s="15">
        <v>6</v>
      </c>
      <c r="Y74" s="15">
        <v>10</v>
      </c>
      <c r="Z74" s="15">
        <v>14</v>
      </c>
      <c r="AA74" s="15">
        <v>16</v>
      </c>
      <c r="AB74" s="15">
        <v>16</v>
      </c>
      <c r="AC74" s="15">
        <v>18</v>
      </c>
      <c r="AD74" s="15">
        <v>13</v>
      </c>
      <c r="AE74" s="15">
        <v>12</v>
      </c>
      <c r="AF74" s="15">
        <v>3</v>
      </c>
      <c r="AG74" s="15">
        <v>3</v>
      </c>
      <c r="AH74" s="15">
        <v>2</v>
      </c>
      <c r="AI74" s="15">
        <v>0</v>
      </c>
      <c r="AZ74" s="14" t="s">
        <v>185</v>
      </c>
      <c r="BA74" s="14">
        <v>11.322103182474772</v>
      </c>
      <c r="BB74" s="14">
        <v>13.53891666730245</v>
      </c>
      <c r="BC74" s="14">
        <v>39.586213493347167</v>
      </c>
      <c r="BD74" s="14">
        <v>37.051656995500835</v>
      </c>
      <c r="BE74" s="14">
        <v>36.686085596680641</v>
      </c>
      <c r="BF74" s="14">
        <v>26.057715177536011</v>
      </c>
      <c r="BG74" s="14">
        <v>34.276349544525146</v>
      </c>
      <c r="BQ74" s="14" t="s">
        <v>185</v>
      </c>
      <c r="BR74" s="14">
        <v>3</v>
      </c>
      <c r="BS74" s="14">
        <v>6</v>
      </c>
      <c r="BT74" s="14">
        <v>10</v>
      </c>
      <c r="BU74" s="14">
        <v>14</v>
      </c>
      <c r="BV74" s="14">
        <v>8</v>
      </c>
      <c r="BW74" s="14">
        <v>2</v>
      </c>
      <c r="BX74" s="14">
        <v>2</v>
      </c>
    </row>
    <row r="75" spans="1:76" s="14" customFormat="1" x14ac:dyDescent="0.25">
      <c r="A75" s="14" t="s">
        <v>123</v>
      </c>
      <c r="B75" s="14">
        <v>20170916</v>
      </c>
      <c r="C75" s="14" t="s">
        <v>148</v>
      </c>
      <c r="D75" s="14" t="s">
        <v>249</v>
      </c>
      <c r="E75" s="14" t="s">
        <v>184</v>
      </c>
      <c r="F75" s="14" t="s">
        <v>90</v>
      </c>
      <c r="G75" s="14" t="s">
        <v>83</v>
      </c>
      <c r="H75" s="14">
        <v>3.79</v>
      </c>
      <c r="I75" s="14">
        <v>104</v>
      </c>
      <c r="J75" s="14">
        <v>40</v>
      </c>
      <c r="K75" s="14">
        <v>1318</v>
      </c>
      <c r="L75" s="14">
        <v>14</v>
      </c>
      <c r="M75" s="14">
        <v>33</v>
      </c>
      <c r="N75" s="14">
        <v>19</v>
      </c>
      <c r="O75" s="14">
        <v>1032.0400052070618</v>
      </c>
      <c r="P75" s="14">
        <v>1318.630003452301</v>
      </c>
      <c r="Q75" s="14">
        <f t="shared" si="11"/>
        <v>286.58999824523926</v>
      </c>
      <c r="R75" s="14">
        <v>0.78266079378224451</v>
      </c>
      <c r="S75" s="14">
        <v>26</v>
      </c>
      <c r="T75" s="14">
        <v>33</v>
      </c>
      <c r="U75" s="14">
        <f t="shared" si="12"/>
        <v>7</v>
      </c>
      <c r="W75" s="14" t="s">
        <v>83</v>
      </c>
      <c r="X75" s="15">
        <v>6</v>
      </c>
      <c r="Y75" s="15">
        <v>11</v>
      </c>
      <c r="Z75" s="15">
        <v>14</v>
      </c>
      <c r="AA75" s="15">
        <v>15</v>
      </c>
      <c r="AB75" s="15">
        <v>17</v>
      </c>
      <c r="AC75" s="15">
        <v>16</v>
      </c>
      <c r="AD75" s="15">
        <v>13</v>
      </c>
      <c r="AE75" s="15">
        <v>9</v>
      </c>
      <c r="AF75" s="15">
        <v>5</v>
      </c>
      <c r="AG75" s="15">
        <v>2</v>
      </c>
      <c r="AH75" s="15">
        <v>0</v>
      </c>
      <c r="AZ75" s="14" t="s">
        <v>83</v>
      </c>
      <c r="BA75" s="14">
        <v>12.473719914754232</v>
      </c>
      <c r="BB75" s="14">
        <v>36.706564585367836</v>
      </c>
      <c r="BC75" s="14">
        <v>38.45534510082669</v>
      </c>
      <c r="BD75" s="14">
        <v>52.272588109970094</v>
      </c>
      <c r="BE75" s="14">
        <v>38.502979850769044</v>
      </c>
      <c r="BQ75" s="14" t="s">
        <v>83</v>
      </c>
      <c r="BR75" s="14">
        <v>3</v>
      </c>
      <c r="BS75" s="14">
        <v>6</v>
      </c>
      <c r="BT75" s="14">
        <v>9</v>
      </c>
      <c r="BU75" s="14">
        <v>10</v>
      </c>
      <c r="BV75" s="14">
        <v>5</v>
      </c>
    </row>
    <row r="76" spans="1:76" s="14" customFormat="1" x14ac:dyDescent="0.25">
      <c r="A76" s="14" t="s">
        <v>123</v>
      </c>
      <c r="B76" s="14">
        <v>20170917</v>
      </c>
      <c r="C76" s="14" t="s">
        <v>186</v>
      </c>
      <c r="D76" s="14" t="s">
        <v>249</v>
      </c>
      <c r="E76" s="14" t="s">
        <v>187</v>
      </c>
      <c r="F76" s="14" t="s">
        <v>77</v>
      </c>
      <c r="G76" s="14" t="s">
        <v>188</v>
      </c>
      <c r="H76" s="14">
        <v>5.44</v>
      </c>
      <c r="I76" s="14">
        <v>82.4</v>
      </c>
      <c r="J76" s="14">
        <v>43.4</v>
      </c>
      <c r="K76" s="14">
        <v>651</v>
      </c>
      <c r="L76" s="14">
        <v>5</v>
      </c>
      <c r="M76" s="14">
        <v>15</v>
      </c>
      <c r="N76" s="14">
        <v>10</v>
      </c>
      <c r="O76" s="14">
        <v>573.44000005722046</v>
      </c>
      <c r="P76" s="14">
        <v>651.53999853134155</v>
      </c>
      <c r="Q76" s="14">
        <f t="shared" si="11"/>
        <v>78.099998474121094</v>
      </c>
      <c r="R76" s="14">
        <v>0.88013015524730798</v>
      </c>
      <c r="S76" s="14">
        <v>13</v>
      </c>
      <c r="T76" s="14">
        <v>15</v>
      </c>
      <c r="U76" s="14">
        <f t="shared" si="12"/>
        <v>2</v>
      </c>
      <c r="W76" s="14" t="s">
        <v>188</v>
      </c>
      <c r="X76" s="15">
        <v>4</v>
      </c>
      <c r="Y76" s="15">
        <v>3</v>
      </c>
      <c r="Z76" s="15">
        <v>6</v>
      </c>
      <c r="AA76" s="15">
        <v>6</v>
      </c>
      <c r="AB76" s="15">
        <v>9</v>
      </c>
      <c r="AC76" s="15">
        <v>9</v>
      </c>
      <c r="AD76" s="15">
        <v>6</v>
      </c>
      <c r="AE76" s="15">
        <v>5</v>
      </c>
      <c r="AF76" s="15">
        <v>3</v>
      </c>
      <c r="AG76" s="15">
        <v>0</v>
      </c>
      <c r="AZ76" s="14" t="s">
        <v>188</v>
      </c>
      <c r="BA76" s="14">
        <v>34.551100254058838</v>
      </c>
      <c r="BB76" s="14">
        <v>51.729154859270366</v>
      </c>
      <c r="BC76" s="14">
        <v>37.781675338745117</v>
      </c>
      <c r="BQ76" s="14" t="s">
        <v>188</v>
      </c>
      <c r="BR76" s="14">
        <v>4</v>
      </c>
      <c r="BS76" s="14">
        <v>7</v>
      </c>
      <c r="BT76" s="14">
        <v>4</v>
      </c>
    </row>
    <row r="77" spans="1:76" s="14" customFormat="1" x14ac:dyDescent="0.25">
      <c r="A77" s="14" t="s">
        <v>123</v>
      </c>
      <c r="B77" s="14">
        <v>20171026</v>
      </c>
      <c r="C77" s="14" t="s">
        <v>148</v>
      </c>
      <c r="D77" s="14" t="s">
        <v>249</v>
      </c>
      <c r="E77" s="14" t="s">
        <v>189</v>
      </c>
      <c r="F77" s="14" t="s">
        <v>77</v>
      </c>
      <c r="G77" s="14" t="s">
        <v>94</v>
      </c>
      <c r="H77" s="14">
        <v>1.85</v>
      </c>
      <c r="I77" s="14">
        <v>93.8</v>
      </c>
      <c r="J77" s="14">
        <v>32.200000000000003</v>
      </c>
      <c r="K77" s="14">
        <v>1481</v>
      </c>
      <c r="L77" s="14">
        <v>20</v>
      </c>
      <c r="M77" s="14">
        <v>46</v>
      </c>
      <c r="N77" s="14">
        <v>26</v>
      </c>
      <c r="O77" s="14">
        <v>1195.3399906158447</v>
      </c>
      <c r="P77" s="14">
        <v>1481.9899927377701</v>
      </c>
      <c r="Q77" s="14">
        <f t="shared" si="11"/>
        <v>286.65000212192535</v>
      </c>
      <c r="R77" s="14">
        <v>0.80657763984466624</v>
      </c>
      <c r="S77" s="14">
        <v>36</v>
      </c>
      <c r="T77" s="14">
        <v>46</v>
      </c>
      <c r="U77" s="14">
        <f t="shared" si="12"/>
        <v>10</v>
      </c>
      <c r="W77" s="14" t="s">
        <v>94</v>
      </c>
      <c r="X77" s="15">
        <v>6</v>
      </c>
      <c r="Y77" s="15">
        <v>9</v>
      </c>
      <c r="Z77" s="15">
        <v>14</v>
      </c>
      <c r="AA77" s="15">
        <v>15</v>
      </c>
      <c r="AB77" s="15">
        <v>18</v>
      </c>
      <c r="AC77" s="15">
        <v>15</v>
      </c>
      <c r="AD77" s="15">
        <v>16</v>
      </c>
      <c r="AE77" s="15">
        <v>10</v>
      </c>
      <c r="AF77" s="15">
        <v>6</v>
      </c>
      <c r="AG77" s="15">
        <v>4</v>
      </c>
      <c r="AH77" s="15">
        <v>2</v>
      </c>
      <c r="AI77" s="15">
        <v>0</v>
      </c>
      <c r="AZ77" s="14" t="s">
        <v>94</v>
      </c>
      <c r="BA77" s="14">
        <v>20.294724273681641</v>
      </c>
      <c r="BB77" s="14">
        <v>32.077512871135362</v>
      </c>
      <c r="BC77" s="14">
        <v>31.220606029033661</v>
      </c>
      <c r="BD77" s="14">
        <v>34.936435079574586</v>
      </c>
      <c r="BE77" s="14">
        <v>40.165150324503578</v>
      </c>
      <c r="BQ77" s="14" t="s">
        <v>94</v>
      </c>
      <c r="BR77" s="14">
        <v>5</v>
      </c>
      <c r="BS77" s="14">
        <v>11</v>
      </c>
      <c r="BT77" s="14">
        <v>14</v>
      </c>
      <c r="BU77" s="14">
        <v>10</v>
      </c>
      <c r="BV77" s="14">
        <v>6</v>
      </c>
    </row>
    <row r="78" spans="1:76" s="14" customFormat="1" x14ac:dyDescent="0.25">
      <c r="A78" s="14" t="s">
        <v>123</v>
      </c>
      <c r="B78" s="14">
        <v>20171027</v>
      </c>
      <c r="C78" s="14" t="s">
        <v>186</v>
      </c>
      <c r="D78" s="14" t="s">
        <v>249</v>
      </c>
      <c r="E78" s="14" t="s">
        <v>190</v>
      </c>
      <c r="F78" s="14" t="s">
        <v>90</v>
      </c>
      <c r="G78" s="14" t="s">
        <v>103</v>
      </c>
      <c r="H78" s="14">
        <v>1.44</v>
      </c>
      <c r="I78" s="14">
        <v>112</v>
      </c>
      <c r="J78" s="14">
        <v>36.799999999999997</v>
      </c>
      <c r="K78" s="14">
        <v>1878</v>
      </c>
      <c r="L78" s="14">
        <v>23</v>
      </c>
      <c r="M78" s="14">
        <v>51</v>
      </c>
      <c r="N78" s="14">
        <v>28</v>
      </c>
      <c r="O78" s="14">
        <v>1193.2799985408783</v>
      </c>
      <c r="P78" s="14">
        <v>1877.7399990558624</v>
      </c>
      <c r="Q78" s="14">
        <f>P78-O78</f>
        <v>684.46000051498413</v>
      </c>
      <c r="R78" s="14">
        <v>0.63548734070790724</v>
      </c>
      <c r="S78" s="14">
        <v>29</v>
      </c>
      <c r="T78" s="14">
        <v>51</v>
      </c>
      <c r="U78" s="14">
        <f>T78-S78</f>
        <v>22</v>
      </c>
      <c r="W78" s="14" t="s">
        <v>103</v>
      </c>
      <c r="X78" s="15">
        <v>4</v>
      </c>
      <c r="Y78" s="15">
        <v>13</v>
      </c>
      <c r="Z78" s="15">
        <v>18</v>
      </c>
      <c r="AA78" s="15">
        <v>22</v>
      </c>
      <c r="AB78" s="15">
        <v>25</v>
      </c>
      <c r="AC78" s="15">
        <v>25</v>
      </c>
      <c r="AD78" s="15">
        <v>18</v>
      </c>
      <c r="AE78" s="15">
        <v>12</v>
      </c>
      <c r="AF78" s="15">
        <v>10</v>
      </c>
      <c r="AG78" s="15">
        <v>5</v>
      </c>
      <c r="AH78" s="15">
        <v>0</v>
      </c>
      <c r="AZ78" s="14" t="s">
        <v>103</v>
      </c>
      <c r="BA78" s="14">
        <v>39.626873970031738</v>
      </c>
      <c r="BB78" s="14">
        <v>26.283499419689178</v>
      </c>
      <c r="BC78" s="14">
        <v>30.978884133425627</v>
      </c>
      <c r="BD78" s="14">
        <v>40.240903943777084</v>
      </c>
      <c r="BE78" s="14">
        <v>45.095736455917361</v>
      </c>
      <c r="BF78" s="14">
        <v>31.582235217094421</v>
      </c>
      <c r="BQ78" s="14" t="s">
        <v>103</v>
      </c>
      <c r="BR78" s="14">
        <v>4</v>
      </c>
      <c r="BS78" s="14">
        <v>6</v>
      </c>
      <c r="BT78" s="14">
        <v>11</v>
      </c>
      <c r="BU78" s="14">
        <v>16</v>
      </c>
      <c r="BV78" s="14">
        <v>10</v>
      </c>
      <c r="BW78" s="14">
        <v>4</v>
      </c>
    </row>
    <row r="79" spans="1:76" s="14" customFormat="1" x14ac:dyDescent="0.25">
      <c r="A79" s="14" t="s">
        <v>123</v>
      </c>
      <c r="B79" s="14">
        <v>20171027</v>
      </c>
      <c r="C79" s="14" t="s">
        <v>186</v>
      </c>
      <c r="D79" s="14" t="s">
        <v>249</v>
      </c>
      <c r="E79" s="14" t="s">
        <v>191</v>
      </c>
      <c r="F79" s="14" t="s">
        <v>77</v>
      </c>
      <c r="G79" s="14" t="s">
        <v>192</v>
      </c>
      <c r="H79" s="14">
        <v>0.61</v>
      </c>
      <c r="I79" s="14">
        <v>73.7</v>
      </c>
      <c r="J79" s="14">
        <v>30.2</v>
      </c>
      <c r="K79" s="14">
        <v>1417</v>
      </c>
      <c r="L79" s="14">
        <v>21</v>
      </c>
      <c r="M79" s="14">
        <v>47</v>
      </c>
      <c r="N79" s="14">
        <v>25</v>
      </c>
      <c r="O79" s="14">
        <v>1017.7399944067001</v>
      </c>
      <c r="P79" s="14">
        <v>1417.9879954457283</v>
      </c>
      <c r="Q79" s="14">
        <f t="shared" ref="Q79:Q87" si="13">P79-O79</f>
        <v>400.24800103902817</v>
      </c>
      <c r="R79" s="14">
        <v>0.71773526833475432</v>
      </c>
      <c r="S79" s="14">
        <v>31</v>
      </c>
      <c r="T79" s="14">
        <v>47</v>
      </c>
      <c r="U79" s="14">
        <f t="shared" ref="U79:U87" si="14">T79-S79</f>
        <v>16</v>
      </c>
      <c r="W79" s="14" t="s">
        <v>192</v>
      </c>
      <c r="X79" s="15">
        <v>7</v>
      </c>
      <c r="Y79" s="15">
        <v>12</v>
      </c>
      <c r="Z79" s="15">
        <v>15</v>
      </c>
      <c r="AA79" s="15">
        <v>15</v>
      </c>
      <c r="AB79" s="15">
        <v>17</v>
      </c>
      <c r="AC79" s="15">
        <v>16</v>
      </c>
      <c r="AD79" s="15">
        <v>13</v>
      </c>
      <c r="AE79" s="15">
        <v>8</v>
      </c>
      <c r="AF79" s="15">
        <v>6</v>
      </c>
      <c r="AG79" s="15">
        <v>2</v>
      </c>
      <c r="AH79" s="15">
        <v>1</v>
      </c>
      <c r="AI79" s="15">
        <v>0</v>
      </c>
      <c r="AZ79" s="14" t="s">
        <v>192</v>
      </c>
      <c r="BA79" s="14">
        <v>24.974860191345215</v>
      </c>
      <c r="BB79" s="14">
        <v>22.421943134731716</v>
      </c>
      <c r="BC79" s="14">
        <v>23.702938047739174</v>
      </c>
      <c r="BD79" s="14">
        <v>46.391481014815241</v>
      </c>
      <c r="BE79" s="14">
        <v>27.965119743347167</v>
      </c>
      <c r="BF79" s="14">
        <v>45.915849685668945</v>
      </c>
      <c r="BG79" s="14">
        <v>20.600400447845459</v>
      </c>
      <c r="BQ79" s="14" t="s">
        <v>192</v>
      </c>
      <c r="BR79" s="14">
        <v>5</v>
      </c>
      <c r="BS79" s="14">
        <v>9</v>
      </c>
      <c r="BT79" s="14">
        <v>13</v>
      </c>
      <c r="BU79" s="14">
        <v>11</v>
      </c>
      <c r="BV79" s="14">
        <v>5</v>
      </c>
      <c r="BW79" s="14">
        <v>2</v>
      </c>
      <c r="BX79" s="14">
        <v>2</v>
      </c>
    </row>
    <row r="80" spans="1:76" s="14" customFormat="1" x14ac:dyDescent="0.25">
      <c r="A80" s="14" t="s">
        <v>123</v>
      </c>
      <c r="B80" s="14">
        <v>20171027</v>
      </c>
      <c r="C80" s="14" t="s">
        <v>186</v>
      </c>
      <c r="D80" s="14" t="s">
        <v>249</v>
      </c>
      <c r="E80" s="14" t="s">
        <v>191</v>
      </c>
      <c r="F80" s="14" t="s">
        <v>77</v>
      </c>
      <c r="G80" s="14" t="s">
        <v>193</v>
      </c>
      <c r="H80" s="14">
        <v>1.24</v>
      </c>
      <c r="I80" s="14">
        <v>105</v>
      </c>
      <c r="J80" s="14">
        <v>33.9</v>
      </c>
      <c r="K80" s="14">
        <v>1697</v>
      </c>
      <c r="L80" s="14">
        <v>22</v>
      </c>
      <c r="M80" s="14">
        <v>50</v>
      </c>
      <c r="N80" s="14">
        <v>28</v>
      </c>
      <c r="O80" s="14">
        <v>1117.0300052165985</v>
      </c>
      <c r="P80" s="14">
        <v>1697.0699977874756</v>
      </c>
      <c r="Q80" s="14">
        <f t="shared" si="13"/>
        <v>580.03999257087708</v>
      </c>
      <c r="R80" s="14">
        <v>0.65821092039391793</v>
      </c>
      <c r="S80" s="14">
        <v>32</v>
      </c>
      <c r="T80" s="14">
        <v>50</v>
      </c>
      <c r="U80" s="14">
        <f t="shared" si="14"/>
        <v>18</v>
      </c>
      <c r="W80" s="14" t="s">
        <v>193</v>
      </c>
      <c r="X80" s="15">
        <v>6</v>
      </c>
      <c r="Y80" s="15">
        <v>10</v>
      </c>
      <c r="Z80" s="15">
        <v>18</v>
      </c>
      <c r="AA80" s="15">
        <v>20</v>
      </c>
      <c r="AB80" s="15">
        <v>23</v>
      </c>
      <c r="AC80" s="15">
        <v>15</v>
      </c>
      <c r="AD80" s="15">
        <v>14</v>
      </c>
      <c r="AE80" s="15">
        <v>13</v>
      </c>
      <c r="AF80" s="15">
        <v>10</v>
      </c>
      <c r="AG80" s="15">
        <v>4</v>
      </c>
      <c r="AH80" s="15">
        <v>3</v>
      </c>
      <c r="AI80" s="15">
        <v>0</v>
      </c>
      <c r="AZ80" s="14" t="s">
        <v>193</v>
      </c>
      <c r="BA80" s="14">
        <v>20.954660296440125</v>
      </c>
      <c r="BB80" s="14">
        <v>34.833292484283447</v>
      </c>
      <c r="BC80" s="14">
        <v>34.220124530792233</v>
      </c>
      <c r="BD80" s="14">
        <v>45.316813588142395</v>
      </c>
      <c r="BE80" s="14">
        <v>15.802048873901366</v>
      </c>
      <c r="BF80" s="14">
        <v>48.487751007080078</v>
      </c>
      <c r="BQ80" s="14" t="s">
        <v>193</v>
      </c>
      <c r="BR80" s="14">
        <v>4</v>
      </c>
      <c r="BS80" s="14">
        <v>8</v>
      </c>
      <c r="BT80" s="14">
        <v>10</v>
      </c>
      <c r="BU80" s="14">
        <v>12</v>
      </c>
      <c r="BV80" s="14">
        <v>10</v>
      </c>
      <c r="BW80" s="14">
        <v>6</v>
      </c>
    </row>
    <row r="81" spans="1:85" s="14" customFormat="1" x14ac:dyDescent="0.25">
      <c r="A81" s="14" t="s">
        <v>123</v>
      </c>
      <c r="B81" s="14">
        <v>20171027</v>
      </c>
      <c r="C81" s="14" t="s">
        <v>186</v>
      </c>
      <c r="D81" s="14" t="s">
        <v>249</v>
      </c>
      <c r="E81" s="14" t="s">
        <v>191</v>
      </c>
      <c r="F81" s="14" t="s">
        <v>77</v>
      </c>
      <c r="G81" s="14" t="s">
        <v>157</v>
      </c>
      <c r="H81" s="14">
        <v>3.78</v>
      </c>
      <c r="I81" s="14">
        <v>98.6</v>
      </c>
      <c r="J81" s="14">
        <v>37.299999999999997</v>
      </c>
      <c r="K81" s="14">
        <v>1680</v>
      </c>
      <c r="L81" s="14">
        <v>19</v>
      </c>
      <c r="M81" s="14">
        <v>45</v>
      </c>
      <c r="N81" s="14">
        <v>26</v>
      </c>
      <c r="O81" s="14">
        <v>1313.719996213913</v>
      </c>
      <c r="P81" s="14">
        <v>1680.1199882030487</v>
      </c>
      <c r="Q81" s="14">
        <f t="shared" si="13"/>
        <v>366.39999198913574</v>
      </c>
      <c r="R81" s="14">
        <v>0.78192034226018925</v>
      </c>
      <c r="S81" s="14">
        <v>36</v>
      </c>
      <c r="T81" s="14">
        <v>45</v>
      </c>
      <c r="U81" s="14">
        <f t="shared" si="14"/>
        <v>9</v>
      </c>
      <c r="W81" s="14" t="s">
        <v>157</v>
      </c>
      <c r="X81" s="15">
        <v>5</v>
      </c>
      <c r="Y81" s="15">
        <v>7</v>
      </c>
      <c r="Z81" s="15">
        <v>13</v>
      </c>
      <c r="AA81" s="15">
        <v>14</v>
      </c>
      <c r="AB81" s="15">
        <v>19</v>
      </c>
      <c r="AC81" s="15">
        <v>19</v>
      </c>
      <c r="AD81" s="15">
        <v>16</v>
      </c>
      <c r="AE81" s="15">
        <v>14</v>
      </c>
      <c r="AF81" s="15">
        <v>10</v>
      </c>
      <c r="AG81" s="15">
        <v>6</v>
      </c>
      <c r="AH81" s="15">
        <v>3</v>
      </c>
      <c r="AI81" s="15">
        <v>2</v>
      </c>
      <c r="AJ81" s="15">
        <v>1</v>
      </c>
      <c r="AK81" s="15">
        <v>0</v>
      </c>
      <c r="AZ81" s="14" t="s">
        <v>157</v>
      </c>
      <c r="BA81" s="14">
        <v>40.065920257568358</v>
      </c>
      <c r="BB81" s="14">
        <v>32.975219249725342</v>
      </c>
      <c r="BC81" s="14">
        <v>34.53372305089777</v>
      </c>
      <c r="BD81" s="14">
        <v>36.912116898430718</v>
      </c>
      <c r="BE81" s="14">
        <v>38.613273779551186</v>
      </c>
      <c r="BF81" s="14">
        <v>51.604150056838989</v>
      </c>
      <c r="BQ81" s="14" t="s">
        <v>157</v>
      </c>
      <c r="BR81" s="14">
        <v>5</v>
      </c>
      <c r="BS81" s="14">
        <v>10</v>
      </c>
      <c r="BT81" s="14">
        <v>11</v>
      </c>
      <c r="BU81" s="14">
        <v>9</v>
      </c>
      <c r="BV81" s="14">
        <v>6</v>
      </c>
      <c r="BW81" s="14">
        <v>4</v>
      </c>
    </row>
    <row r="82" spans="1:85" s="14" customFormat="1" x14ac:dyDescent="0.25">
      <c r="A82" s="14" t="s">
        <v>123</v>
      </c>
      <c r="B82" s="14">
        <v>20171118</v>
      </c>
      <c r="C82" s="14" t="s">
        <v>172</v>
      </c>
      <c r="D82" s="14" t="s">
        <v>249</v>
      </c>
      <c r="E82" s="14" t="s">
        <v>194</v>
      </c>
      <c r="F82" s="14" t="s">
        <v>77</v>
      </c>
      <c r="G82" s="14" t="s">
        <v>185</v>
      </c>
      <c r="H82" s="14">
        <v>0.879</v>
      </c>
      <c r="I82" s="14">
        <v>80.5</v>
      </c>
      <c r="J82" s="14">
        <v>34.799999999999997</v>
      </c>
      <c r="K82" s="14">
        <v>1531</v>
      </c>
      <c r="L82" s="14">
        <v>19</v>
      </c>
      <c r="M82" s="14">
        <v>44</v>
      </c>
      <c r="N82" s="14">
        <v>25</v>
      </c>
      <c r="O82" s="14">
        <v>1188.7990091443062</v>
      </c>
      <c r="P82" s="14">
        <v>1531.9690096974373</v>
      </c>
      <c r="Q82" s="14">
        <f t="shared" si="13"/>
        <v>343.1700005531311</v>
      </c>
      <c r="R82" s="14">
        <v>0.77599416281866762</v>
      </c>
      <c r="S82" s="14">
        <v>31</v>
      </c>
      <c r="T82" s="14">
        <v>44</v>
      </c>
      <c r="U82" s="14">
        <f t="shared" si="14"/>
        <v>13</v>
      </c>
      <c r="W82" s="14" t="s">
        <v>185</v>
      </c>
      <c r="X82" s="15">
        <v>9</v>
      </c>
      <c r="Y82" s="15">
        <v>15</v>
      </c>
      <c r="Z82" s="15">
        <v>20</v>
      </c>
      <c r="AA82" s="15">
        <v>19</v>
      </c>
      <c r="AB82" s="15">
        <v>19</v>
      </c>
      <c r="AC82" s="15">
        <v>15</v>
      </c>
      <c r="AD82" s="15">
        <v>11</v>
      </c>
      <c r="AE82" s="15">
        <v>7</v>
      </c>
      <c r="AF82" s="15">
        <v>4</v>
      </c>
      <c r="AG82" s="15">
        <v>3</v>
      </c>
      <c r="AH82" s="15">
        <v>0</v>
      </c>
      <c r="AZ82" s="14" t="s">
        <v>195</v>
      </c>
      <c r="BA82" s="14">
        <v>16.493380165100099</v>
      </c>
      <c r="BB82" s="14">
        <v>21.394237388264049</v>
      </c>
      <c r="BC82" s="14">
        <v>43.901690986421372</v>
      </c>
      <c r="BD82" s="14">
        <v>44.303686857223511</v>
      </c>
      <c r="BE82" s="14">
        <v>34.767899513244629</v>
      </c>
      <c r="BQ82" s="14" t="s">
        <v>195</v>
      </c>
      <c r="BR82" s="14">
        <v>5</v>
      </c>
      <c r="BS82" s="14">
        <v>11</v>
      </c>
      <c r="BT82" s="14">
        <v>18</v>
      </c>
      <c r="BU82" s="14">
        <v>8</v>
      </c>
      <c r="BV82" s="14">
        <v>2</v>
      </c>
    </row>
    <row r="83" spans="1:85" s="14" customFormat="1" x14ac:dyDescent="0.25">
      <c r="A83" s="14" t="s">
        <v>123</v>
      </c>
      <c r="B83" s="14">
        <v>20171118</v>
      </c>
      <c r="C83" s="14" t="s">
        <v>172</v>
      </c>
      <c r="D83" s="14" t="s">
        <v>249</v>
      </c>
      <c r="E83" s="14" t="s">
        <v>196</v>
      </c>
      <c r="F83" s="14" t="s">
        <v>90</v>
      </c>
      <c r="G83" s="14" t="s">
        <v>197</v>
      </c>
      <c r="H83" s="14">
        <v>4.79</v>
      </c>
      <c r="I83" s="14">
        <v>112</v>
      </c>
      <c r="J83" s="14">
        <v>40.5</v>
      </c>
      <c r="K83" s="14">
        <v>2027</v>
      </c>
      <c r="L83" s="14">
        <v>22</v>
      </c>
      <c r="M83" s="14">
        <v>50</v>
      </c>
      <c r="N83" s="14">
        <v>28</v>
      </c>
      <c r="O83" s="14">
        <v>1936.8499989509583</v>
      </c>
      <c r="P83" s="14">
        <v>2028.1499972343445</v>
      </c>
      <c r="Q83" s="14">
        <f t="shared" si="13"/>
        <v>91.29999828338623</v>
      </c>
      <c r="R83" s="14">
        <v>0.95498360653408965</v>
      </c>
      <c r="S83" s="14">
        <v>47</v>
      </c>
      <c r="T83" s="14">
        <v>50</v>
      </c>
      <c r="U83" s="14">
        <f t="shared" si="14"/>
        <v>3</v>
      </c>
      <c r="W83" s="14" t="s">
        <v>197</v>
      </c>
      <c r="X83" s="15">
        <v>6</v>
      </c>
      <c r="Y83" s="15">
        <v>13</v>
      </c>
      <c r="Z83" s="15">
        <v>15</v>
      </c>
      <c r="AA83" s="15">
        <v>19</v>
      </c>
      <c r="AB83" s="15">
        <v>21</v>
      </c>
      <c r="AC83" s="15">
        <v>22</v>
      </c>
      <c r="AD83" s="15">
        <v>19</v>
      </c>
      <c r="AE83" s="15">
        <v>17</v>
      </c>
      <c r="AF83" s="15">
        <v>14</v>
      </c>
      <c r="AG83" s="15">
        <v>10</v>
      </c>
      <c r="AH83" s="15">
        <v>6</v>
      </c>
      <c r="AI83" s="15">
        <v>3</v>
      </c>
      <c r="AJ83" s="15">
        <v>1</v>
      </c>
      <c r="AK83" s="15">
        <v>0</v>
      </c>
      <c r="AZ83" s="14" t="s">
        <v>198</v>
      </c>
      <c r="BA83" s="14">
        <v>19.517216364542644</v>
      </c>
      <c r="BB83" s="14">
        <v>36.392658901214602</v>
      </c>
      <c r="BC83" s="14">
        <v>35.547041356563568</v>
      </c>
      <c r="BD83" s="14">
        <v>52.387307167053223</v>
      </c>
      <c r="BE83" s="14">
        <v>61.017049789428711</v>
      </c>
      <c r="BQ83" s="14" t="s">
        <v>198</v>
      </c>
      <c r="BR83" s="14">
        <v>6</v>
      </c>
      <c r="BS83" s="14">
        <v>10</v>
      </c>
      <c r="BT83" s="14">
        <v>16</v>
      </c>
      <c r="BU83" s="14">
        <v>14</v>
      </c>
      <c r="BV83" s="14">
        <v>4</v>
      </c>
    </row>
    <row r="84" spans="1:85" s="14" customFormat="1" x14ac:dyDescent="0.25">
      <c r="A84" s="14" t="s">
        <v>123</v>
      </c>
      <c r="B84" s="14">
        <v>20171118</v>
      </c>
      <c r="C84" s="14" t="s">
        <v>172</v>
      </c>
      <c r="D84" s="14" t="s">
        <v>249</v>
      </c>
      <c r="E84" s="14" t="s">
        <v>196</v>
      </c>
      <c r="F84" s="14" t="s">
        <v>90</v>
      </c>
      <c r="G84" s="14" t="s">
        <v>199</v>
      </c>
      <c r="H84" s="14">
        <v>5.63</v>
      </c>
      <c r="I84" s="14">
        <v>106</v>
      </c>
      <c r="J84" s="14">
        <v>39.700000000000003</v>
      </c>
      <c r="K84" s="14">
        <v>1628</v>
      </c>
      <c r="L84" s="14">
        <v>18</v>
      </c>
      <c r="M84" s="14">
        <v>41</v>
      </c>
      <c r="N84" s="14">
        <v>23</v>
      </c>
      <c r="O84" s="14">
        <v>1157.4900031089783</v>
      </c>
      <c r="P84" s="14">
        <v>1628.9100069999695</v>
      </c>
      <c r="Q84" s="14">
        <f t="shared" si="13"/>
        <v>471.42000389099121</v>
      </c>
      <c r="R84" s="14">
        <v>0.71059174425527361</v>
      </c>
      <c r="S84" s="14">
        <v>25</v>
      </c>
      <c r="T84" s="14">
        <v>41</v>
      </c>
      <c r="U84" s="14">
        <f t="shared" si="14"/>
        <v>16</v>
      </c>
      <c r="W84" s="14" t="s">
        <v>199</v>
      </c>
      <c r="X84" s="15">
        <v>4</v>
      </c>
      <c r="Y84" s="15">
        <v>11</v>
      </c>
      <c r="Z84" s="15">
        <v>16</v>
      </c>
      <c r="AA84" s="15">
        <v>18</v>
      </c>
      <c r="AB84" s="15">
        <v>20</v>
      </c>
      <c r="AC84" s="15">
        <v>19</v>
      </c>
      <c r="AD84" s="15">
        <v>13</v>
      </c>
      <c r="AE84" s="15">
        <v>9</v>
      </c>
      <c r="AF84" s="15">
        <v>5</v>
      </c>
      <c r="AG84" s="15">
        <v>3</v>
      </c>
      <c r="AH84" s="15">
        <v>1</v>
      </c>
      <c r="AI84" s="15">
        <v>0</v>
      </c>
      <c r="AZ84" s="14" t="s">
        <v>200</v>
      </c>
      <c r="BA84" s="14">
        <v>16.666449785232544</v>
      </c>
      <c r="BB84" s="14">
        <v>26.672040303548176</v>
      </c>
      <c r="BC84" s="14">
        <v>35.516311248143516</v>
      </c>
      <c r="BD84" s="14">
        <v>58.254813875470845</v>
      </c>
      <c r="BE84" s="14">
        <v>40.172499656677246</v>
      </c>
      <c r="BQ84" s="14" t="s">
        <v>200</v>
      </c>
      <c r="BR84" s="14">
        <v>4</v>
      </c>
      <c r="BS84" s="14">
        <v>9</v>
      </c>
      <c r="BT84" s="14">
        <v>12</v>
      </c>
      <c r="BU84" s="14">
        <v>14</v>
      </c>
      <c r="BV84" s="14">
        <v>2</v>
      </c>
    </row>
    <row r="85" spans="1:85" s="14" customFormat="1" x14ac:dyDescent="0.25">
      <c r="A85" s="14" t="s">
        <v>123</v>
      </c>
      <c r="B85" s="14">
        <v>20171119</v>
      </c>
      <c r="C85" s="14" t="s">
        <v>150</v>
      </c>
      <c r="D85" s="14" t="s">
        <v>249</v>
      </c>
      <c r="E85" s="14" t="s">
        <v>201</v>
      </c>
      <c r="F85" s="14" t="s">
        <v>90</v>
      </c>
      <c r="G85" s="14" t="s">
        <v>188</v>
      </c>
      <c r="H85" s="14">
        <v>4.41</v>
      </c>
      <c r="I85" s="14">
        <v>98.3</v>
      </c>
      <c r="J85" s="14">
        <v>40.200000000000003</v>
      </c>
      <c r="K85" s="14">
        <v>1446</v>
      </c>
      <c r="L85" s="14">
        <v>15</v>
      </c>
      <c r="M85" s="14">
        <v>36</v>
      </c>
      <c r="N85" s="14">
        <v>21</v>
      </c>
      <c r="O85" s="14">
        <v>1366.2100167274475</v>
      </c>
      <c r="P85" s="14">
        <v>1446.9200167655945</v>
      </c>
      <c r="Q85" s="14">
        <f t="shared" si="13"/>
        <v>80.710000038146973</v>
      </c>
      <c r="R85" s="14">
        <v>0.94421944606270369</v>
      </c>
      <c r="S85" s="14">
        <v>33</v>
      </c>
      <c r="T85" s="14">
        <v>36</v>
      </c>
      <c r="U85" s="14">
        <f t="shared" si="14"/>
        <v>3</v>
      </c>
      <c r="W85" s="14" t="s">
        <v>188</v>
      </c>
      <c r="X85" s="15">
        <v>4</v>
      </c>
      <c r="Y85" s="15">
        <v>11</v>
      </c>
      <c r="Z85" s="15">
        <v>17</v>
      </c>
      <c r="AA85" s="15">
        <v>20</v>
      </c>
      <c r="AB85" s="15">
        <v>19</v>
      </c>
      <c r="AC85" s="15">
        <v>15</v>
      </c>
      <c r="AD85" s="15">
        <v>14</v>
      </c>
      <c r="AE85" s="15">
        <v>10</v>
      </c>
      <c r="AF85" s="15">
        <v>6</v>
      </c>
      <c r="AG85" s="15">
        <v>1</v>
      </c>
      <c r="AH85" s="15">
        <v>1</v>
      </c>
      <c r="AI85" s="15">
        <v>0</v>
      </c>
      <c r="AZ85" s="14" t="s">
        <v>202</v>
      </c>
      <c r="BA85" s="14">
        <v>22.955450693766277</v>
      </c>
      <c r="BB85" s="14">
        <v>20.641256237030028</v>
      </c>
      <c r="BC85" s="14">
        <v>35.104572010040286</v>
      </c>
      <c r="BD85" s="14">
        <v>54.594123880068459</v>
      </c>
      <c r="BE85" s="14">
        <v>44.752000172932945</v>
      </c>
      <c r="BQ85" s="14" t="s">
        <v>202</v>
      </c>
      <c r="BR85" s="14">
        <v>3</v>
      </c>
      <c r="BS85" s="14">
        <v>5</v>
      </c>
      <c r="BT85" s="14">
        <v>10</v>
      </c>
      <c r="BU85" s="14">
        <v>12</v>
      </c>
      <c r="BV85" s="14">
        <v>6</v>
      </c>
    </row>
    <row r="86" spans="1:85" s="14" customFormat="1" x14ac:dyDescent="0.25">
      <c r="A86" s="14" t="s">
        <v>123</v>
      </c>
      <c r="B86" s="14">
        <v>20171120</v>
      </c>
      <c r="C86" s="14" t="s">
        <v>148</v>
      </c>
      <c r="D86" s="14" t="s">
        <v>249</v>
      </c>
      <c r="E86" s="14" t="s">
        <v>203</v>
      </c>
      <c r="F86" s="14" t="s">
        <v>77</v>
      </c>
      <c r="G86" s="14" t="s">
        <v>204</v>
      </c>
      <c r="H86" s="14">
        <v>2.74</v>
      </c>
      <c r="I86" s="14">
        <v>112</v>
      </c>
      <c r="J86" s="14">
        <v>39.4</v>
      </c>
      <c r="K86" s="14">
        <v>1932</v>
      </c>
      <c r="L86" s="14">
        <v>22</v>
      </c>
      <c r="M86" s="14">
        <v>49</v>
      </c>
      <c r="N86" s="14">
        <v>27</v>
      </c>
      <c r="O86" s="14">
        <v>1382.1100039482117</v>
      </c>
      <c r="P86" s="14">
        <v>1932.9800033569336</v>
      </c>
      <c r="Q86" s="14">
        <f t="shared" si="13"/>
        <v>550.86999940872192</v>
      </c>
      <c r="R86" s="14">
        <v>0.71501515874347032</v>
      </c>
      <c r="S86" s="14">
        <v>32</v>
      </c>
      <c r="T86" s="14">
        <v>49</v>
      </c>
      <c r="U86" s="14">
        <f t="shared" si="14"/>
        <v>17</v>
      </c>
      <c r="W86" s="14" t="s">
        <v>204</v>
      </c>
      <c r="X86" s="15">
        <v>5</v>
      </c>
      <c r="Y86" s="15">
        <v>11</v>
      </c>
      <c r="Z86" s="15">
        <v>14</v>
      </c>
      <c r="AA86" s="15">
        <v>19</v>
      </c>
      <c r="AB86" s="15">
        <v>21</v>
      </c>
      <c r="AC86" s="15">
        <v>22</v>
      </c>
      <c r="AD86" s="15">
        <v>18</v>
      </c>
      <c r="AE86" s="15">
        <v>15</v>
      </c>
      <c r="AF86" s="15">
        <v>9</v>
      </c>
      <c r="AG86" s="15">
        <v>10</v>
      </c>
      <c r="AH86" s="15">
        <v>3</v>
      </c>
      <c r="AI86" s="15">
        <v>1</v>
      </c>
      <c r="AJ86" s="15">
        <v>1</v>
      </c>
      <c r="AK86" s="15">
        <v>0</v>
      </c>
      <c r="AZ86" s="14" t="s">
        <v>205</v>
      </c>
      <c r="BA86" s="14">
        <v>19.283647179603577</v>
      </c>
      <c r="BB86" s="14">
        <v>23.513319611549377</v>
      </c>
      <c r="BC86" s="14">
        <v>37.737192769845329</v>
      </c>
      <c r="BD86" s="14">
        <v>50.438801031846268</v>
      </c>
      <c r="BE86" s="14">
        <v>47.771430301666257</v>
      </c>
      <c r="BF86" s="14">
        <v>40.539951324462891</v>
      </c>
      <c r="BQ86" s="14" t="s">
        <v>205</v>
      </c>
      <c r="BR86" s="14">
        <v>4</v>
      </c>
      <c r="BS86" s="14">
        <v>8</v>
      </c>
      <c r="BT86" s="14">
        <v>12</v>
      </c>
      <c r="BU86" s="14">
        <v>13</v>
      </c>
      <c r="BV86" s="14">
        <v>10</v>
      </c>
      <c r="BW86" s="14">
        <v>2</v>
      </c>
    </row>
    <row r="87" spans="1:85" s="14" customFormat="1" x14ac:dyDescent="0.25">
      <c r="A87" s="14" t="s">
        <v>123</v>
      </c>
      <c r="B87" s="14">
        <v>20171120</v>
      </c>
      <c r="C87" s="14" t="s">
        <v>148</v>
      </c>
      <c r="D87" s="14" t="s">
        <v>249</v>
      </c>
      <c r="E87" s="14" t="s">
        <v>203</v>
      </c>
      <c r="F87" s="14" t="s">
        <v>77</v>
      </c>
      <c r="G87" s="14" t="s">
        <v>206</v>
      </c>
      <c r="H87" s="14">
        <v>1.89</v>
      </c>
      <c r="I87" s="14">
        <v>114</v>
      </c>
      <c r="J87" s="14">
        <v>38.1</v>
      </c>
      <c r="K87" s="14">
        <v>1524</v>
      </c>
      <c r="L87" s="14">
        <v>18</v>
      </c>
      <c r="M87" s="14">
        <v>40</v>
      </c>
      <c r="N87" s="14">
        <v>22</v>
      </c>
      <c r="O87" s="14">
        <v>1067.0999976396561</v>
      </c>
      <c r="P87" s="14">
        <v>1525.3199959993362</v>
      </c>
      <c r="Q87" s="14">
        <f t="shared" si="13"/>
        <v>458.21999835968018</v>
      </c>
      <c r="R87" s="14">
        <v>0.69959090580237859</v>
      </c>
      <c r="S87" s="14">
        <v>31</v>
      </c>
      <c r="T87" s="14">
        <v>40</v>
      </c>
      <c r="U87" s="14">
        <f t="shared" si="14"/>
        <v>9</v>
      </c>
      <c r="W87" s="14" t="s">
        <v>206</v>
      </c>
      <c r="X87" s="15">
        <v>7</v>
      </c>
      <c r="Y87" s="15">
        <v>10</v>
      </c>
      <c r="Z87" s="15">
        <v>13</v>
      </c>
      <c r="AA87" s="15">
        <v>16</v>
      </c>
      <c r="AB87" s="15">
        <v>17</v>
      </c>
      <c r="AC87" s="15">
        <v>17</v>
      </c>
      <c r="AD87" s="15">
        <v>15</v>
      </c>
      <c r="AE87" s="15">
        <v>7</v>
      </c>
      <c r="AF87" s="15">
        <v>6</v>
      </c>
      <c r="AG87" s="15">
        <v>5</v>
      </c>
      <c r="AH87" s="15">
        <v>2</v>
      </c>
      <c r="AI87" s="15">
        <v>0</v>
      </c>
      <c r="AZ87" s="14" t="s">
        <v>207</v>
      </c>
      <c r="BA87" s="14">
        <v>17.470300436019897</v>
      </c>
      <c r="BB87" s="14">
        <v>25.443141639232635</v>
      </c>
      <c r="BC87" s="14">
        <v>41.053526073694229</v>
      </c>
      <c r="BD87" s="14">
        <v>48.990888833999634</v>
      </c>
      <c r="BE87" s="14">
        <v>35.335418343544006</v>
      </c>
      <c r="BF87" s="14">
        <v>56.475873947143555</v>
      </c>
      <c r="BQ87" s="14" t="s">
        <v>207</v>
      </c>
      <c r="BR87" s="14">
        <v>4</v>
      </c>
      <c r="BS87" s="14">
        <v>8</v>
      </c>
      <c r="BT87" s="14">
        <v>12</v>
      </c>
      <c r="BU87" s="14">
        <v>8</v>
      </c>
      <c r="BV87" s="14">
        <v>4</v>
      </c>
      <c r="BW87" s="14">
        <v>4</v>
      </c>
    </row>
    <row r="88" spans="1:85" s="14" customFormat="1" x14ac:dyDescent="0.25">
      <c r="A88" s="14" t="s">
        <v>74</v>
      </c>
      <c r="B88" s="17">
        <v>43200</v>
      </c>
      <c r="C88" s="14" t="s">
        <v>208</v>
      </c>
      <c r="D88" s="14" t="s">
        <v>250</v>
      </c>
      <c r="E88" s="14" t="s">
        <v>209</v>
      </c>
      <c r="F88" s="14" t="s">
        <v>77</v>
      </c>
      <c r="G88" s="14" t="s">
        <v>210</v>
      </c>
      <c r="H88" s="4">
        <v>3.03</v>
      </c>
      <c r="I88" s="4">
        <v>98.1</v>
      </c>
      <c r="J88" s="4">
        <v>33.6</v>
      </c>
      <c r="K88" s="4">
        <v>2318</v>
      </c>
      <c r="L88" s="4">
        <v>33</v>
      </c>
      <c r="M88" s="4">
        <v>69</v>
      </c>
      <c r="N88" s="4">
        <v>36</v>
      </c>
      <c r="O88" s="14">
        <v>1625.630006313324</v>
      </c>
      <c r="P88" s="21">
        <v>2318.6400048732758</v>
      </c>
      <c r="Q88" s="4">
        <f t="shared" ref="Q88:Q106" si="15">P88-O88</f>
        <v>693.00999855995178</v>
      </c>
      <c r="R88" s="14">
        <v>0.70111358507426946</v>
      </c>
      <c r="S88" s="14">
        <v>46</v>
      </c>
      <c r="T88" s="14">
        <v>69</v>
      </c>
      <c r="U88" s="14">
        <f t="shared" ref="U88:U106" si="16">T88-S88</f>
        <v>23</v>
      </c>
      <c r="W88" s="4" t="s">
        <v>210</v>
      </c>
      <c r="X88" s="5">
        <v>3</v>
      </c>
      <c r="Y88" s="5">
        <v>9</v>
      </c>
      <c r="Z88" s="5">
        <v>15</v>
      </c>
      <c r="AA88" s="5">
        <v>23</v>
      </c>
      <c r="AB88" s="5">
        <v>27</v>
      </c>
      <c r="AC88" s="5">
        <v>28</v>
      </c>
      <c r="AD88" s="5">
        <v>24</v>
      </c>
      <c r="AE88" s="5">
        <v>20</v>
      </c>
      <c r="AF88" s="15">
        <v>14</v>
      </c>
      <c r="AG88" s="15">
        <v>7</v>
      </c>
      <c r="AH88" s="15">
        <v>5</v>
      </c>
      <c r="AI88" s="15">
        <v>0</v>
      </c>
      <c r="AZ88" s="14" t="s">
        <v>210</v>
      </c>
      <c r="BA88" s="14">
        <v>16.060700416564941</v>
      </c>
      <c r="BB88" s="14">
        <v>16.37061854203542</v>
      </c>
      <c r="BC88" s="14">
        <v>18.535496671994526</v>
      </c>
      <c r="BD88" s="14">
        <v>36.116628117031524</v>
      </c>
      <c r="BE88" s="14">
        <v>47.775420731968353</v>
      </c>
      <c r="BF88" s="14">
        <v>31.407116770744324</v>
      </c>
      <c r="BG88" s="16">
        <v>47.032726049423218</v>
      </c>
      <c r="BQ88" s="14" t="s">
        <v>210</v>
      </c>
      <c r="BR88" s="14">
        <v>3</v>
      </c>
      <c r="BS88" s="14">
        <v>6</v>
      </c>
      <c r="BT88" s="14">
        <v>12</v>
      </c>
      <c r="BU88" s="14">
        <v>18</v>
      </c>
      <c r="BV88" s="14">
        <v>18</v>
      </c>
      <c r="BW88" s="14">
        <v>8</v>
      </c>
      <c r="BX88" s="14">
        <v>4</v>
      </c>
      <c r="CG88" s="16"/>
    </row>
    <row r="89" spans="1:85" s="14" customFormat="1" x14ac:dyDescent="0.25">
      <c r="A89" s="14" t="s">
        <v>74</v>
      </c>
      <c r="B89" s="17">
        <v>43306</v>
      </c>
      <c r="C89" s="14" t="s">
        <v>211</v>
      </c>
      <c r="D89" s="14" t="s">
        <v>250</v>
      </c>
      <c r="E89" s="14" t="s">
        <v>212</v>
      </c>
      <c r="F89" s="14" t="s">
        <v>77</v>
      </c>
      <c r="G89" s="14" t="s">
        <v>213</v>
      </c>
      <c r="H89" s="4">
        <v>1.1100000000000001</v>
      </c>
      <c r="I89" s="4">
        <v>117</v>
      </c>
      <c r="J89" s="4">
        <v>33.4</v>
      </c>
      <c r="K89" s="4">
        <v>1435</v>
      </c>
      <c r="L89" s="4">
        <v>19</v>
      </c>
      <c r="M89" s="4">
        <v>43</v>
      </c>
      <c r="N89" s="4">
        <v>24</v>
      </c>
      <c r="O89" s="14">
        <v>1291.3100003004074</v>
      </c>
      <c r="P89" s="21">
        <v>1435.8000000715256</v>
      </c>
      <c r="Q89" s="14">
        <f t="shared" si="15"/>
        <v>144.48999977111816</v>
      </c>
      <c r="R89" s="14">
        <v>0.89936620715704119</v>
      </c>
      <c r="S89" s="14">
        <v>36</v>
      </c>
      <c r="T89" s="14">
        <v>43</v>
      </c>
      <c r="U89" s="14">
        <f t="shared" si="16"/>
        <v>7</v>
      </c>
      <c r="W89" s="4" t="s">
        <v>213</v>
      </c>
      <c r="X89" s="5">
        <v>7</v>
      </c>
      <c r="Y89" s="5">
        <v>7</v>
      </c>
      <c r="Z89" s="5">
        <v>13</v>
      </c>
      <c r="AA89" s="5">
        <v>13</v>
      </c>
      <c r="AB89" s="5">
        <v>13</v>
      </c>
      <c r="AC89" s="5">
        <v>11</v>
      </c>
      <c r="AD89" s="5">
        <v>11</v>
      </c>
      <c r="AE89" s="5">
        <v>11</v>
      </c>
      <c r="AF89" s="15">
        <v>9</v>
      </c>
      <c r="AG89" s="15">
        <v>6</v>
      </c>
      <c r="AH89" s="15">
        <v>4</v>
      </c>
      <c r="AI89" s="15">
        <v>1</v>
      </c>
      <c r="AJ89" s="15">
        <v>1</v>
      </c>
      <c r="AK89" s="15">
        <v>1</v>
      </c>
      <c r="AL89" s="15">
        <v>1</v>
      </c>
      <c r="AM89" s="15">
        <v>0</v>
      </c>
      <c r="AZ89" s="14" t="s">
        <v>213</v>
      </c>
      <c r="BA89" s="14">
        <v>16.859152555465698</v>
      </c>
      <c r="BB89" s="14">
        <v>22.38515345255534</v>
      </c>
      <c r="BC89" s="14">
        <v>13.281156122684479</v>
      </c>
      <c r="BD89" s="14">
        <v>45.760297060012817</v>
      </c>
      <c r="BE89" s="14">
        <v>48.887494087219238</v>
      </c>
      <c r="BF89" s="14">
        <v>52.955475807189941</v>
      </c>
      <c r="BG89" s="16"/>
      <c r="BQ89" s="14" t="s">
        <v>213</v>
      </c>
      <c r="BR89" s="14">
        <v>4</v>
      </c>
      <c r="BS89" s="14">
        <v>9</v>
      </c>
      <c r="BT89" s="14">
        <v>8</v>
      </c>
      <c r="BU89" s="14">
        <v>10</v>
      </c>
      <c r="BV89" s="14">
        <v>8</v>
      </c>
      <c r="BW89" s="14">
        <v>4</v>
      </c>
      <c r="CG89" s="16"/>
    </row>
    <row r="90" spans="1:85" s="14" customFormat="1" x14ac:dyDescent="0.25">
      <c r="A90" s="14" t="s">
        <v>74</v>
      </c>
      <c r="B90" s="17">
        <v>43306</v>
      </c>
      <c r="C90" s="14" t="s">
        <v>211</v>
      </c>
      <c r="D90" s="14" t="s">
        <v>250</v>
      </c>
      <c r="E90" s="14" t="s">
        <v>214</v>
      </c>
      <c r="F90" s="14" t="s">
        <v>77</v>
      </c>
      <c r="G90" s="14" t="s">
        <v>144</v>
      </c>
      <c r="H90" s="4">
        <v>3.41</v>
      </c>
      <c r="I90" s="4">
        <v>134</v>
      </c>
      <c r="J90" s="4">
        <v>32.299999999999997</v>
      </c>
      <c r="K90" s="4">
        <v>1002</v>
      </c>
      <c r="L90" s="4">
        <v>14</v>
      </c>
      <c r="M90" s="4">
        <v>31</v>
      </c>
      <c r="N90" s="4">
        <v>17</v>
      </c>
      <c r="O90" s="14">
        <v>845.26999878883362</v>
      </c>
      <c r="P90" s="21">
        <v>1002.5699999332428</v>
      </c>
      <c r="Q90" s="14">
        <f t="shared" si="15"/>
        <v>157.30000114440918</v>
      </c>
      <c r="R90" s="14">
        <v>0.84310322356056622</v>
      </c>
      <c r="S90" s="14">
        <v>27</v>
      </c>
      <c r="T90" s="14">
        <v>31</v>
      </c>
      <c r="U90" s="14">
        <f t="shared" si="16"/>
        <v>4</v>
      </c>
      <c r="W90" s="4" t="s">
        <v>144</v>
      </c>
      <c r="X90" s="5">
        <v>3</v>
      </c>
      <c r="Y90" s="5">
        <v>7</v>
      </c>
      <c r="Z90" s="5">
        <v>10</v>
      </c>
      <c r="AA90" s="5">
        <v>10</v>
      </c>
      <c r="AB90" s="5">
        <v>7</v>
      </c>
      <c r="AC90" s="5">
        <v>8</v>
      </c>
      <c r="AD90" s="5">
        <v>9</v>
      </c>
      <c r="AE90" s="5">
        <v>8</v>
      </c>
      <c r="AF90" s="15">
        <v>6</v>
      </c>
      <c r="AG90" s="15">
        <v>4</v>
      </c>
      <c r="AH90" s="15">
        <v>3</v>
      </c>
      <c r="AI90" s="15">
        <v>1</v>
      </c>
      <c r="AJ90" s="15">
        <v>1</v>
      </c>
      <c r="AK90" s="15">
        <v>2</v>
      </c>
      <c r="AL90" s="15">
        <v>0</v>
      </c>
      <c r="AZ90" s="14" t="s">
        <v>144</v>
      </c>
      <c r="BA90" s="14">
        <v>12.039766629536947</v>
      </c>
      <c r="BB90" s="14">
        <v>14.307679613431295</v>
      </c>
      <c r="BC90" s="14">
        <v>37.496040153503415</v>
      </c>
      <c r="BD90" s="14">
        <v>42.156061768531799</v>
      </c>
      <c r="BE90" s="14">
        <v>41.950050354003906</v>
      </c>
      <c r="BG90" s="16"/>
      <c r="BQ90" s="14" t="s">
        <v>144</v>
      </c>
      <c r="BR90" s="14">
        <v>3</v>
      </c>
      <c r="BS90" s="14">
        <v>6</v>
      </c>
      <c r="BT90" s="14">
        <v>10</v>
      </c>
      <c r="BU90" s="14">
        <v>10</v>
      </c>
      <c r="BV90" s="14">
        <v>2</v>
      </c>
      <c r="CG90" s="16"/>
    </row>
    <row r="91" spans="1:85" s="14" customFormat="1" x14ac:dyDescent="0.25">
      <c r="A91" s="14" t="s">
        <v>74</v>
      </c>
      <c r="B91" s="17">
        <v>43307</v>
      </c>
      <c r="C91" s="14" t="s">
        <v>208</v>
      </c>
      <c r="D91" s="14" t="s">
        <v>250</v>
      </c>
      <c r="E91" s="14" t="s">
        <v>215</v>
      </c>
      <c r="F91" s="14" t="s">
        <v>90</v>
      </c>
      <c r="G91" s="14" t="s">
        <v>83</v>
      </c>
      <c r="H91" s="4">
        <v>0.52700000000000002</v>
      </c>
      <c r="I91" s="4">
        <v>114</v>
      </c>
      <c r="J91" s="4">
        <v>37.4</v>
      </c>
      <c r="K91" s="4">
        <v>1197</v>
      </c>
      <c r="L91" s="4">
        <v>13</v>
      </c>
      <c r="M91" s="4">
        <v>32</v>
      </c>
      <c r="N91" s="4">
        <v>19</v>
      </c>
      <c r="O91" s="14">
        <v>688.88699918985367</v>
      </c>
      <c r="P91" s="21">
        <v>1197.3469999432564</v>
      </c>
      <c r="Q91" s="14">
        <f t="shared" si="15"/>
        <v>508.46000075340271</v>
      </c>
      <c r="R91" s="14">
        <v>0.5753444901290109</v>
      </c>
      <c r="S91" s="14">
        <v>18</v>
      </c>
      <c r="T91" s="14">
        <v>32</v>
      </c>
      <c r="U91" s="14">
        <f t="shared" si="16"/>
        <v>14</v>
      </c>
      <c r="W91" s="4" t="s">
        <v>83</v>
      </c>
      <c r="X91" s="5">
        <v>6</v>
      </c>
      <c r="Y91" s="5">
        <v>11</v>
      </c>
      <c r="Z91" s="5">
        <v>14</v>
      </c>
      <c r="AA91" s="5">
        <v>15</v>
      </c>
      <c r="AB91" s="5">
        <v>13</v>
      </c>
      <c r="AC91" s="5">
        <v>11</v>
      </c>
      <c r="AD91" s="5">
        <v>8</v>
      </c>
      <c r="AE91" s="5">
        <v>5</v>
      </c>
      <c r="AF91" s="15">
        <v>4</v>
      </c>
      <c r="AG91" s="15">
        <v>2</v>
      </c>
      <c r="AH91" s="15">
        <v>2</v>
      </c>
      <c r="AI91" s="15">
        <v>0</v>
      </c>
      <c r="AZ91" s="14" t="s">
        <v>83</v>
      </c>
      <c r="BA91" s="14">
        <v>32.110599835713707</v>
      </c>
      <c r="BB91" s="14">
        <v>39.523784637451172</v>
      </c>
      <c r="BC91" s="14">
        <v>34.309626638889313</v>
      </c>
      <c r="BD91" s="14">
        <v>33.223676860332489</v>
      </c>
      <c r="BE91" s="14">
        <v>56.857125282287598</v>
      </c>
      <c r="BG91" s="16"/>
      <c r="BQ91" s="14" t="s">
        <v>83</v>
      </c>
      <c r="BR91" s="14">
        <v>6</v>
      </c>
      <c r="BS91" s="14">
        <v>6</v>
      </c>
      <c r="BT91" s="14">
        <v>8</v>
      </c>
      <c r="BU91" s="14">
        <v>8</v>
      </c>
      <c r="BV91" s="14">
        <v>4</v>
      </c>
      <c r="CG91" s="16"/>
    </row>
    <row r="92" spans="1:85" x14ac:dyDescent="0.25">
      <c r="A92" s="14" t="s">
        <v>74</v>
      </c>
      <c r="B92" s="17">
        <v>43324</v>
      </c>
      <c r="C92" s="14" t="s">
        <v>216</v>
      </c>
      <c r="D92" s="14" t="s">
        <v>250</v>
      </c>
      <c r="E92" s="14" t="s">
        <v>217</v>
      </c>
      <c r="F92" s="14" t="s">
        <v>90</v>
      </c>
      <c r="G92" s="14" t="s">
        <v>218</v>
      </c>
      <c r="H92" s="4">
        <v>3.59</v>
      </c>
      <c r="I92" s="4">
        <v>83.4</v>
      </c>
      <c r="J92" s="4">
        <v>29.8</v>
      </c>
      <c r="K92" s="4">
        <v>1521</v>
      </c>
      <c r="L92" s="4">
        <v>23</v>
      </c>
      <c r="M92" s="4">
        <v>51</v>
      </c>
      <c r="N92" s="4">
        <v>28</v>
      </c>
      <c r="O92" s="14">
        <v>1154.7600018978119</v>
      </c>
      <c r="P92" s="21">
        <v>1520.860000371933</v>
      </c>
      <c r="Q92" s="14">
        <f t="shared" si="15"/>
        <v>366.09999847412109</v>
      </c>
      <c r="R92" s="14">
        <v>0.75928093421840948</v>
      </c>
      <c r="S92" s="14">
        <v>39</v>
      </c>
      <c r="T92" s="14">
        <v>51</v>
      </c>
      <c r="U92" s="14">
        <f t="shared" si="16"/>
        <v>12</v>
      </c>
      <c r="W92" s="4" t="s">
        <v>218</v>
      </c>
      <c r="X92" s="19">
        <v>3</v>
      </c>
      <c r="Y92" s="19">
        <v>9</v>
      </c>
      <c r="Z92" s="19">
        <v>14</v>
      </c>
      <c r="AA92" s="19">
        <v>21</v>
      </c>
      <c r="AB92" s="19">
        <v>17</v>
      </c>
      <c r="AC92" s="19">
        <v>16</v>
      </c>
      <c r="AD92" s="19">
        <v>16</v>
      </c>
      <c r="AE92" s="19">
        <v>11</v>
      </c>
      <c r="AF92" s="19">
        <v>4</v>
      </c>
      <c r="AG92" s="19">
        <v>5</v>
      </c>
      <c r="AH92" s="19">
        <v>2</v>
      </c>
      <c r="AI92" s="19">
        <v>1</v>
      </c>
      <c r="AJ92" s="19">
        <v>0</v>
      </c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 t="s">
        <v>218</v>
      </c>
      <c r="BA92" s="14">
        <v>16.120800336201984</v>
      </c>
      <c r="BB92" s="14">
        <v>19.626734018325806</v>
      </c>
      <c r="BC92" s="14">
        <v>24.868586283463699</v>
      </c>
      <c r="BD92" s="14">
        <v>38.499309465289116</v>
      </c>
      <c r="BE92" s="14">
        <v>34.897129726409915</v>
      </c>
      <c r="BF92" s="14">
        <v>23.534400463104248</v>
      </c>
      <c r="BG92" s="16"/>
      <c r="BH92" s="14"/>
      <c r="BI92" s="14"/>
      <c r="BJ92" s="14"/>
      <c r="BK92" s="14"/>
      <c r="BL92" s="14"/>
      <c r="BM92" s="14"/>
      <c r="BN92" s="14"/>
      <c r="BO92" s="14"/>
      <c r="BP92" s="14"/>
      <c r="BQ92" s="14" t="s">
        <v>218</v>
      </c>
      <c r="BR92" s="14">
        <v>3</v>
      </c>
      <c r="BS92" s="14">
        <v>7</v>
      </c>
      <c r="BT92" s="14">
        <v>13</v>
      </c>
      <c r="BU92" s="14">
        <v>16</v>
      </c>
      <c r="BV92" s="14">
        <v>10</v>
      </c>
      <c r="BW92" s="14">
        <v>2</v>
      </c>
      <c r="BX92" s="14"/>
      <c r="BY92" s="14"/>
      <c r="BZ92" s="14"/>
      <c r="CA92" s="14"/>
      <c r="CB92" s="14"/>
      <c r="CC92" s="14"/>
      <c r="CD92" s="14"/>
      <c r="CE92" s="14"/>
      <c r="CF92" s="14"/>
    </row>
    <row r="93" spans="1:85" x14ac:dyDescent="0.25">
      <c r="A93" s="14" t="s">
        <v>74</v>
      </c>
      <c r="B93" s="17">
        <v>43324</v>
      </c>
      <c r="C93" s="14" t="s">
        <v>216</v>
      </c>
      <c r="D93" s="14" t="s">
        <v>250</v>
      </c>
      <c r="E93" s="14" t="s">
        <v>217</v>
      </c>
      <c r="F93" s="14" t="s">
        <v>90</v>
      </c>
      <c r="G93" s="14" t="s">
        <v>103</v>
      </c>
      <c r="H93" s="4">
        <v>0.55000000000000004</v>
      </c>
      <c r="I93" s="4">
        <v>120</v>
      </c>
      <c r="J93" s="4">
        <v>39.799999999999997</v>
      </c>
      <c r="K93" s="4">
        <v>1950</v>
      </c>
      <c r="L93" s="4">
        <v>22</v>
      </c>
      <c r="M93" s="4">
        <v>49</v>
      </c>
      <c r="N93" s="4">
        <v>27</v>
      </c>
      <c r="O93" s="14">
        <v>1696.8800013661385</v>
      </c>
      <c r="P93" s="21">
        <v>1950.7500041127205</v>
      </c>
      <c r="Q93" s="14">
        <f t="shared" si="15"/>
        <v>253.87000274658203</v>
      </c>
      <c r="R93" s="14">
        <v>0.86986030900353517</v>
      </c>
      <c r="S93" s="14">
        <v>41</v>
      </c>
      <c r="T93" s="14">
        <v>49</v>
      </c>
      <c r="U93" s="14">
        <f t="shared" si="16"/>
        <v>8</v>
      </c>
      <c r="W93" s="4" t="s">
        <v>103</v>
      </c>
      <c r="X93" s="19">
        <v>4</v>
      </c>
      <c r="Y93" s="19">
        <v>6</v>
      </c>
      <c r="Z93" s="19">
        <v>15</v>
      </c>
      <c r="AA93" s="19">
        <v>19</v>
      </c>
      <c r="AB93" s="19">
        <v>22</v>
      </c>
      <c r="AC93" s="19">
        <v>22</v>
      </c>
      <c r="AD93" s="19">
        <v>19</v>
      </c>
      <c r="AE93" s="19">
        <v>17</v>
      </c>
      <c r="AF93" s="19">
        <v>13</v>
      </c>
      <c r="AG93" s="19">
        <v>7</v>
      </c>
      <c r="AH93" s="19">
        <v>7</v>
      </c>
      <c r="AI93" s="19">
        <v>1</v>
      </c>
      <c r="AJ93" s="19">
        <v>0</v>
      </c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 t="s">
        <v>103</v>
      </c>
      <c r="BA93" s="14">
        <v>24.262074947357178</v>
      </c>
      <c r="BB93" s="14">
        <v>33.795701503753662</v>
      </c>
      <c r="BC93" s="14">
        <v>30.438804189364117</v>
      </c>
      <c r="BD93" s="14">
        <v>55.726600170135498</v>
      </c>
      <c r="BE93" s="14">
        <v>29.700037161509197</v>
      </c>
      <c r="BF93" s="14">
        <v>57.210750579833984</v>
      </c>
      <c r="BG93" s="16"/>
      <c r="BH93" s="14"/>
      <c r="BI93" s="14"/>
      <c r="BJ93" s="14"/>
      <c r="BK93" s="14"/>
      <c r="BL93" s="14"/>
      <c r="BM93" s="14"/>
      <c r="BN93" s="14"/>
      <c r="BO93" s="14"/>
      <c r="BP93" s="14"/>
      <c r="BQ93" s="14" t="s">
        <v>103</v>
      </c>
      <c r="BR93" s="14">
        <v>4</v>
      </c>
      <c r="BS93" s="14">
        <v>9</v>
      </c>
      <c r="BT93" s="14">
        <v>12</v>
      </c>
      <c r="BU93" s="14">
        <v>16</v>
      </c>
      <c r="BV93" s="14">
        <v>6</v>
      </c>
      <c r="BW93" s="14">
        <v>2</v>
      </c>
      <c r="BX93" s="14"/>
      <c r="BY93" s="14"/>
      <c r="BZ93" s="14"/>
      <c r="CA93" s="14"/>
      <c r="CB93" s="14"/>
      <c r="CC93" s="14"/>
      <c r="CD93" s="14"/>
      <c r="CE93" s="14"/>
      <c r="CF93" s="14"/>
    </row>
    <row r="94" spans="1:85" x14ac:dyDescent="0.25">
      <c r="A94" s="14" t="s">
        <v>74</v>
      </c>
      <c r="B94" s="17">
        <v>43324</v>
      </c>
      <c r="C94" s="14" t="s">
        <v>216</v>
      </c>
      <c r="D94" s="14" t="s">
        <v>250</v>
      </c>
      <c r="E94" s="14" t="s">
        <v>217</v>
      </c>
      <c r="F94" s="14" t="s">
        <v>90</v>
      </c>
      <c r="G94" s="14" t="s">
        <v>210</v>
      </c>
      <c r="H94" s="4">
        <v>6.03</v>
      </c>
      <c r="I94" s="4">
        <v>140</v>
      </c>
      <c r="J94" s="4">
        <v>48.5</v>
      </c>
      <c r="K94" s="4">
        <v>1892</v>
      </c>
      <c r="L94" s="4">
        <v>16</v>
      </c>
      <c r="M94" s="4">
        <v>39</v>
      </c>
      <c r="N94" s="4">
        <v>23</v>
      </c>
      <c r="O94" s="14">
        <v>1296.1600074768066</v>
      </c>
      <c r="P94" s="21">
        <v>1891.9900107383728</v>
      </c>
      <c r="Q94" s="14">
        <f t="shared" si="15"/>
        <v>595.83000326156616</v>
      </c>
      <c r="R94" s="14">
        <v>0.68507761675283052</v>
      </c>
      <c r="S94" s="14">
        <v>25</v>
      </c>
      <c r="T94" s="14">
        <v>39</v>
      </c>
      <c r="U94" s="14">
        <f t="shared" si="16"/>
        <v>14</v>
      </c>
      <c r="W94" s="4" t="s">
        <v>210</v>
      </c>
      <c r="X94" s="19">
        <v>7</v>
      </c>
      <c r="Y94" s="19">
        <v>11</v>
      </c>
      <c r="Z94" s="19">
        <v>16</v>
      </c>
      <c r="AA94" s="19">
        <v>18</v>
      </c>
      <c r="AB94" s="19">
        <v>21</v>
      </c>
      <c r="AC94" s="19">
        <v>20</v>
      </c>
      <c r="AD94" s="19">
        <v>18</v>
      </c>
      <c r="AE94" s="19">
        <v>16</v>
      </c>
      <c r="AF94" s="19">
        <v>13</v>
      </c>
      <c r="AG94" s="19">
        <v>9</v>
      </c>
      <c r="AH94" s="19">
        <v>5</v>
      </c>
      <c r="AI94" s="19">
        <v>3</v>
      </c>
      <c r="AJ94" s="19">
        <v>1</v>
      </c>
      <c r="AK94" s="19">
        <v>0</v>
      </c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 t="s">
        <v>210</v>
      </c>
      <c r="BA94" s="14">
        <v>13.106484127044677</v>
      </c>
      <c r="BB94" s="14">
        <v>48.752162504196164</v>
      </c>
      <c r="BC94" s="14">
        <v>50.705889701843262</v>
      </c>
      <c r="BD94" s="14">
        <v>62.529732916090225</v>
      </c>
      <c r="BE94" s="14">
        <v>54.622300148010254</v>
      </c>
      <c r="BF94" s="14"/>
      <c r="BG94" s="16"/>
      <c r="BH94" s="14"/>
      <c r="BI94" s="14"/>
      <c r="BJ94" s="14"/>
      <c r="BK94" s="14"/>
      <c r="BL94" s="14"/>
      <c r="BM94" s="14"/>
      <c r="BN94" s="14"/>
      <c r="BO94" s="14"/>
      <c r="BP94" s="14"/>
      <c r="BQ94" s="14" t="s">
        <v>210</v>
      </c>
      <c r="BR94" s="14">
        <v>5</v>
      </c>
      <c r="BS94" s="14">
        <v>10</v>
      </c>
      <c r="BT94" s="14">
        <v>11</v>
      </c>
      <c r="BU94" s="14">
        <v>9</v>
      </c>
      <c r="BV94" s="14">
        <v>4</v>
      </c>
      <c r="BW94" s="14"/>
      <c r="BX94" s="14"/>
      <c r="BY94" s="14"/>
      <c r="BZ94" s="14"/>
      <c r="CA94" s="14"/>
      <c r="CB94" s="14"/>
      <c r="CC94" s="14"/>
      <c r="CD94" s="14"/>
      <c r="CE94" s="14"/>
      <c r="CF94" s="14"/>
    </row>
    <row r="95" spans="1:85" x14ac:dyDescent="0.25">
      <c r="A95" s="14" t="s">
        <v>74</v>
      </c>
      <c r="B95" s="17">
        <v>43409</v>
      </c>
      <c r="C95" s="14" t="s">
        <v>208</v>
      </c>
      <c r="D95" s="14" t="s">
        <v>250</v>
      </c>
      <c r="E95" s="14" t="s">
        <v>219</v>
      </c>
      <c r="F95" s="14" t="s">
        <v>77</v>
      </c>
      <c r="G95" s="14" t="s">
        <v>113</v>
      </c>
      <c r="H95" s="14">
        <v>5.54</v>
      </c>
      <c r="I95" s="14">
        <v>106</v>
      </c>
      <c r="J95" s="14">
        <v>36.299999999999997</v>
      </c>
      <c r="K95" s="14">
        <v>1723</v>
      </c>
      <c r="L95" s="14">
        <v>20</v>
      </c>
      <c r="M95" s="14">
        <v>45</v>
      </c>
      <c r="N95" s="14">
        <v>25</v>
      </c>
      <c r="O95" s="14">
        <v>1315.5499963760376</v>
      </c>
      <c r="P95" s="21">
        <v>1723.1299953460693</v>
      </c>
      <c r="Q95" s="14">
        <f t="shared" si="15"/>
        <v>407.57999897003174</v>
      </c>
      <c r="R95" s="14">
        <v>0.76346532178602444</v>
      </c>
      <c r="S95" s="14">
        <v>34</v>
      </c>
      <c r="T95" s="14">
        <v>45</v>
      </c>
      <c r="U95" s="14">
        <f t="shared" si="16"/>
        <v>11</v>
      </c>
      <c r="W95" s="14" t="s">
        <v>114</v>
      </c>
      <c r="X95" s="22">
        <v>5</v>
      </c>
      <c r="Y95" s="22">
        <v>7</v>
      </c>
      <c r="Z95" s="22">
        <v>14</v>
      </c>
      <c r="AA95" s="22">
        <v>20</v>
      </c>
      <c r="AB95" s="22">
        <v>19</v>
      </c>
      <c r="AC95" s="22">
        <v>20</v>
      </c>
      <c r="AD95" s="22">
        <v>16</v>
      </c>
      <c r="AE95" s="22">
        <v>13</v>
      </c>
      <c r="AF95" s="22">
        <v>7</v>
      </c>
      <c r="AG95" s="22">
        <v>7</v>
      </c>
      <c r="AH95" s="22">
        <v>5</v>
      </c>
      <c r="AI95" s="22">
        <v>2</v>
      </c>
      <c r="AJ95" s="22">
        <v>2</v>
      </c>
      <c r="AK95" s="22">
        <v>1</v>
      </c>
      <c r="AL95" s="22">
        <v>0</v>
      </c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 t="s">
        <v>114</v>
      </c>
      <c r="BA95" s="14">
        <v>21.88225975036621</v>
      </c>
      <c r="BB95" s="14">
        <v>27.194922161102294</v>
      </c>
      <c r="BC95" s="14">
        <v>44.286720911661781</v>
      </c>
      <c r="BD95" s="14">
        <v>45.412133375803627</v>
      </c>
      <c r="BE95" s="14"/>
      <c r="BF95" s="14"/>
      <c r="BQ95" s="18" t="s">
        <v>114</v>
      </c>
      <c r="BR95" s="18">
        <v>5</v>
      </c>
      <c r="BS95" s="18">
        <v>10</v>
      </c>
      <c r="BT95" s="18">
        <v>18</v>
      </c>
      <c r="BU95" s="18">
        <v>12</v>
      </c>
    </row>
    <row r="96" spans="1:85" s="14" customFormat="1" x14ac:dyDescent="0.25">
      <c r="A96" s="14" t="s">
        <v>74</v>
      </c>
      <c r="B96" s="17">
        <v>43420</v>
      </c>
      <c r="C96" s="14" t="s">
        <v>208</v>
      </c>
      <c r="D96" s="14" t="s">
        <v>250</v>
      </c>
      <c r="E96" s="14" t="s">
        <v>220</v>
      </c>
      <c r="F96" s="14" t="s">
        <v>90</v>
      </c>
      <c r="G96" s="14" t="s">
        <v>218</v>
      </c>
      <c r="H96" s="14">
        <v>6.38</v>
      </c>
      <c r="I96" s="14">
        <v>115</v>
      </c>
      <c r="J96" s="14">
        <v>43.5</v>
      </c>
      <c r="K96" s="14">
        <v>1521</v>
      </c>
      <c r="L96" s="14">
        <v>14</v>
      </c>
      <c r="M96" s="14">
        <v>35</v>
      </c>
      <c r="N96" s="14">
        <v>21</v>
      </c>
      <c r="O96" s="14">
        <v>1053.5899934768677</v>
      </c>
      <c r="P96" s="21">
        <v>1521.4899911880493</v>
      </c>
      <c r="Q96" s="14">
        <f t="shared" si="15"/>
        <v>467.89999771118164</v>
      </c>
      <c r="R96" s="14">
        <v>0.69247251022280876</v>
      </c>
      <c r="S96" s="14">
        <v>22</v>
      </c>
      <c r="T96" s="14">
        <v>35</v>
      </c>
      <c r="U96" s="14">
        <f t="shared" si="16"/>
        <v>13</v>
      </c>
      <c r="W96" s="14" t="s">
        <v>218</v>
      </c>
      <c r="X96" s="15">
        <v>5</v>
      </c>
      <c r="Y96" s="15">
        <v>12</v>
      </c>
      <c r="Z96" s="15">
        <v>15</v>
      </c>
      <c r="AA96" s="15">
        <v>20</v>
      </c>
      <c r="AB96" s="15">
        <v>18</v>
      </c>
      <c r="AC96" s="15">
        <v>14</v>
      </c>
      <c r="AD96" s="15">
        <v>11</v>
      </c>
      <c r="AE96" s="15">
        <v>9</v>
      </c>
      <c r="AF96" s="15">
        <v>8</v>
      </c>
      <c r="AG96" s="15">
        <v>6</v>
      </c>
      <c r="AH96" s="15">
        <v>4</v>
      </c>
      <c r="AI96" s="15">
        <v>2</v>
      </c>
      <c r="AJ96" s="15">
        <v>0</v>
      </c>
      <c r="AZ96" s="14" t="s">
        <v>218</v>
      </c>
      <c r="BA96" s="14">
        <v>49.531680107116699</v>
      </c>
      <c r="BB96" s="14">
        <v>13.170623302459717</v>
      </c>
      <c r="BC96" s="14">
        <v>50.006300706129807</v>
      </c>
      <c r="BD96" s="14">
        <v>49.007547325558136</v>
      </c>
      <c r="BE96" s="14">
        <v>51.630250930786133</v>
      </c>
      <c r="BQ96" s="14" t="s">
        <v>218</v>
      </c>
      <c r="BR96" s="14">
        <v>5</v>
      </c>
      <c r="BS96" s="14">
        <v>6</v>
      </c>
      <c r="BT96" s="14">
        <v>13</v>
      </c>
      <c r="BU96" s="14">
        <v>9</v>
      </c>
      <c r="BV96" s="14">
        <v>2</v>
      </c>
    </row>
    <row r="97" spans="1:85" s="7" customFormat="1" x14ac:dyDescent="0.25">
      <c r="A97" s="4" t="s">
        <v>74</v>
      </c>
      <c r="B97" s="6">
        <v>43420</v>
      </c>
      <c r="C97" s="4" t="s">
        <v>208</v>
      </c>
      <c r="D97" s="14" t="s">
        <v>250</v>
      </c>
      <c r="E97" s="4" t="s">
        <v>220</v>
      </c>
      <c r="F97" s="4" t="s">
        <v>90</v>
      </c>
      <c r="G97" s="4" t="s">
        <v>197</v>
      </c>
      <c r="H97" s="4">
        <v>1.22</v>
      </c>
      <c r="I97" s="4">
        <v>121</v>
      </c>
      <c r="J97" s="4">
        <v>45.9</v>
      </c>
      <c r="K97" s="4">
        <v>1193</v>
      </c>
      <c r="L97" s="4">
        <v>10</v>
      </c>
      <c r="M97" s="4">
        <v>26</v>
      </c>
      <c r="N97" s="4">
        <v>16</v>
      </c>
      <c r="O97" s="7">
        <v>1018.1299955844879</v>
      </c>
      <c r="P97" s="7">
        <v>1193.8299925327301</v>
      </c>
      <c r="Q97" s="4">
        <f t="shared" si="15"/>
        <v>175.69999694824219</v>
      </c>
      <c r="R97" s="4">
        <v>0.8528266184907185</v>
      </c>
      <c r="S97" s="4">
        <v>22</v>
      </c>
      <c r="T97" s="4">
        <v>26</v>
      </c>
      <c r="U97" s="4">
        <f t="shared" si="16"/>
        <v>4</v>
      </c>
      <c r="W97" s="4" t="s">
        <v>197</v>
      </c>
      <c r="X97" s="9">
        <v>5</v>
      </c>
      <c r="Y97" s="9">
        <v>7</v>
      </c>
      <c r="Z97" s="9">
        <v>13</v>
      </c>
      <c r="AA97" s="9">
        <v>15</v>
      </c>
      <c r="AB97" s="9">
        <v>14</v>
      </c>
      <c r="AC97" s="9">
        <v>14</v>
      </c>
      <c r="AD97" s="9">
        <v>12</v>
      </c>
      <c r="AE97" s="9">
        <v>7</v>
      </c>
      <c r="AF97" s="9">
        <v>3</v>
      </c>
      <c r="AG97" s="9">
        <v>2</v>
      </c>
      <c r="AH97" s="9">
        <v>1</v>
      </c>
      <c r="AI97" s="9">
        <v>0</v>
      </c>
      <c r="AZ97" s="4" t="s">
        <v>197</v>
      </c>
      <c r="BA97" s="7">
        <v>25.07123311360677</v>
      </c>
      <c r="BB97" s="7">
        <v>32.278014302253723</v>
      </c>
      <c r="BC97" s="7">
        <v>40.987682819366455</v>
      </c>
      <c r="BD97" s="7">
        <v>59.077075242996216</v>
      </c>
      <c r="BE97" s="7">
        <v>54.072119140624999</v>
      </c>
      <c r="BQ97" s="4" t="s">
        <v>197</v>
      </c>
      <c r="BR97" s="7">
        <v>3</v>
      </c>
      <c r="BS97" s="7">
        <v>4</v>
      </c>
      <c r="BT97" s="7">
        <v>6</v>
      </c>
      <c r="BU97" s="7">
        <v>8</v>
      </c>
      <c r="BV97" s="7">
        <v>5</v>
      </c>
      <c r="BW97" s="7">
        <v>4</v>
      </c>
    </row>
    <row r="98" spans="1:85" s="14" customFormat="1" x14ac:dyDescent="0.25">
      <c r="A98" s="14" t="s">
        <v>74</v>
      </c>
      <c r="B98" s="17">
        <v>43420</v>
      </c>
      <c r="C98" s="14" t="s">
        <v>208</v>
      </c>
      <c r="D98" s="14" t="s">
        <v>250</v>
      </c>
      <c r="E98" s="14" t="s">
        <v>220</v>
      </c>
      <c r="F98" s="14" t="s">
        <v>90</v>
      </c>
      <c r="G98" s="14" t="s">
        <v>210</v>
      </c>
      <c r="H98" s="14">
        <v>1.82</v>
      </c>
      <c r="I98" s="14">
        <v>105</v>
      </c>
      <c r="J98" s="14">
        <v>43.1</v>
      </c>
      <c r="K98" s="14">
        <v>2066</v>
      </c>
      <c r="L98" s="14">
        <v>21</v>
      </c>
      <c r="M98" s="14">
        <v>48</v>
      </c>
      <c r="N98" s="14">
        <v>27</v>
      </c>
      <c r="O98" s="14">
        <v>1357.7699995040894</v>
      </c>
      <c r="P98" s="21">
        <v>2067.3099974393845</v>
      </c>
      <c r="Q98" s="14">
        <f t="shared" si="15"/>
        <v>709.5399979352951</v>
      </c>
      <c r="R98" s="14">
        <v>0.65678103486455974</v>
      </c>
      <c r="S98" s="14">
        <v>30</v>
      </c>
      <c r="T98" s="14">
        <v>48</v>
      </c>
      <c r="U98" s="14">
        <f t="shared" si="16"/>
        <v>18</v>
      </c>
      <c r="W98" s="14" t="s">
        <v>210</v>
      </c>
      <c r="X98" s="15">
        <v>4</v>
      </c>
      <c r="Y98" s="15">
        <v>6</v>
      </c>
      <c r="Z98" s="15">
        <v>19</v>
      </c>
      <c r="AA98" s="15">
        <v>23</v>
      </c>
      <c r="AB98" s="15">
        <v>25</v>
      </c>
      <c r="AC98" s="15">
        <v>25</v>
      </c>
      <c r="AD98" s="15">
        <v>22</v>
      </c>
      <c r="AE98" s="15">
        <v>19</v>
      </c>
      <c r="AF98" s="15">
        <v>13</v>
      </c>
      <c r="AG98" s="15">
        <v>7</v>
      </c>
      <c r="AH98" s="15">
        <v>1</v>
      </c>
      <c r="AI98" s="15">
        <v>0</v>
      </c>
      <c r="AZ98" s="14" t="s">
        <v>210</v>
      </c>
      <c r="BA98" s="14">
        <v>18.167633374532063</v>
      </c>
      <c r="BB98" s="14">
        <v>8.0847967465718593</v>
      </c>
      <c r="BC98" s="14">
        <v>42.597595838400032</v>
      </c>
      <c r="BD98" s="14">
        <v>56.901764154434204</v>
      </c>
      <c r="BE98" s="14">
        <v>53.85358715057373</v>
      </c>
      <c r="BF98" s="14">
        <v>34.321200370788574</v>
      </c>
      <c r="BQ98" s="14" t="s">
        <v>210</v>
      </c>
      <c r="BR98" s="14">
        <v>3</v>
      </c>
      <c r="BS98" s="14">
        <v>6</v>
      </c>
      <c r="BT98" s="14">
        <v>13</v>
      </c>
      <c r="BU98" s="14">
        <v>16</v>
      </c>
      <c r="BV98" s="14">
        <v>8</v>
      </c>
      <c r="BW98" s="14">
        <v>2</v>
      </c>
    </row>
    <row r="99" spans="1:85" s="14" customFormat="1" x14ac:dyDescent="0.25">
      <c r="A99" s="14" t="s">
        <v>74</v>
      </c>
      <c r="B99" s="17">
        <v>43420</v>
      </c>
      <c r="C99" s="14" t="s">
        <v>208</v>
      </c>
      <c r="D99" s="14" t="s">
        <v>250</v>
      </c>
      <c r="E99" s="14" t="s">
        <v>220</v>
      </c>
      <c r="F99" s="14" t="s">
        <v>90</v>
      </c>
      <c r="G99" s="14" t="s">
        <v>105</v>
      </c>
      <c r="H99" s="14">
        <v>3.58</v>
      </c>
      <c r="I99" s="14">
        <v>142</v>
      </c>
      <c r="J99" s="14">
        <v>49.7</v>
      </c>
      <c r="K99" s="14">
        <v>2037</v>
      </c>
      <c r="L99" s="14">
        <v>18</v>
      </c>
      <c r="M99" s="14">
        <v>41</v>
      </c>
      <c r="N99" s="14">
        <v>23</v>
      </c>
      <c r="O99" s="14">
        <v>1355.6100087165833</v>
      </c>
      <c r="P99" s="21">
        <v>2037.24001121521</v>
      </c>
      <c r="Q99" s="14">
        <f t="shared" si="15"/>
        <v>681.63000249862671</v>
      </c>
      <c r="R99" s="14">
        <v>0.66541497381448167</v>
      </c>
      <c r="S99" s="14">
        <v>26</v>
      </c>
      <c r="T99" s="14">
        <v>41</v>
      </c>
      <c r="U99" s="14">
        <f t="shared" si="16"/>
        <v>15</v>
      </c>
      <c r="W99" s="14" t="s">
        <v>105</v>
      </c>
      <c r="X99" s="15">
        <v>6</v>
      </c>
      <c r="Y99" s="15">
        <v>8</v>
      </c>
      <c r="Z99" s="15">
        <v>11</v>
      </c>
      <c r="AA99" s="15">
        <v>15</v>
      </c>
      <c r="AB99" s="15">
        <v>18</v>
      </c>
      <c r="AC99" s="15">
        <v>19</v>
      </c>
      <c r="AD99" s="15">
        <v>18</v>
      </c>
      <c r="AE99" s="15">
        <v>18</v>
      </c>
      <c r="AF99" s="15">
        <v>16</v>
      </c>
      <c r="AG99" s="15">
        <v>14</v>
      </c>
      <c r="AH99" s="15">
        <v>10</v>
      </c>
      <c r="AI99" s="15">
        <v>7</v>
      </c>
      <c r="AJ99" s="15">
        <v>4</v>
      </c>
      <c r="AK99" s="15">
        <v>2</v>
      </c>
      <c r="AL99" s="15">
        <v>1</v>
      </c>
      <c r="AM99" s="15">
        <v>0</v>
      </c>
      <c r="AZ99" s="14" t="s">
        <v>105</v>
      </c>
      <c r="BA99" s="14">
        <v>28.779415321350097</v>
      </c>
      <c r="BB99" s="14">
        <v>22.551172196865082</v>
      </c>
      <c r="BC99" s="14">
        <v>62.809210936228432</v>
      </c>
      <c r="BD99" s="14">
        <v>64.872938966751093</v>
      </c>
      <c r="BE99" s="14">
        <v>51.715782483418785</v>
      </c>
      <c r="BQ99" s="14" t="s">
        <v>105</v>
      </c>
      <c r="BR99" s="14">
        <v>5</v>
      </c>
      <c r="BS99" s="14">
        <v>8</v>
      </c>
      <c r="BT99" s="14">
        <v>12</v>
      </c>
      <c r="BU99" s="14">
        <v>10</v>
      </c>
      <c r="BV99" s="14">
        <v>6</v>
      </c>
    </row>
    <row r="100" spans="1:85" s="14" customFormat="1" x14ac:dyDescent="0.25">
      <c r="A100" s="14" t="s">
        <v>74</v>
      </c>
      <c r="B100" s="17">
        <v>43056</v>
      </c>
      <c r="C100" s="14" t="s">
        <v>216</v>
      </c>
      <c r="D100" s="14" t="s">
        <v>250</v>
      </c>
      <c r="E100" s="14" t="s">
        <v>221</v>
      </c>
      <c r="F100" s="14" t="s">
        <v>77</v>
      </c>
      <c r="G100" s="14" t="s">
        <v>222</v>
      </c>
      <c r="H100" s="14">
        <v>0.14899999999999999</v>
      </c>
      <c r="I100" s="14">
        <v>118</v>
      </c>
      <c r="J100" s="14">
        <v>37.799999999999997</v>
      </c>
      <c r="K100" s="14">
        <v>1512</v>
      </c>
      <c r="L100" s="14">
        <v>18</v>
      </c>
      <c r="M100" s="14">
        <v>40</v>
      </c>
      <c r="N100" s="14">
        <v>22</v>
      </c>
      <c r="O100" s="14">
        <v>1209.1789892464876</v>
      </c>
      <c r="P100" s="21">
        <v>1513.3989895135164</v>
      </c>
      <c r="Q100" s="14">
        <f t="shared" si="15"/>
        <v>304.22000026702881</v>
      </c>
      <c r="R100" s="14">
        <v>0.79898228928722848</v>
      </c>
      <c r="S100" s="14">
        <v>32</v>
      </c>
      <c r="T100" s="14">
        <v>40</v>
      </c>
      <c r="U100" s="14">
        <f t="shared" si="16"/>
        <v>8</v>
      </c>
      <c r="W100" s="14" t="s">
        <v>222</v>
      </c>
      <c r="X100" s="15">
        <v>3</v>
      </c>
      <c r="Y100" s="15">
        <v>14</v>
      </c>
      <c r="Z100" s="15">
        <v>13</v>
      </c>
      <c r="AA100" s="15">
        <v>16</v>
      </c>
      <c r="AB100" s="15">
        <v>16</v>
      </c>
      <c r="AC100" s="15">
        <v>15</v>
      </c>
      <c r="AD100" s="15">
        <v>12</v>
      </c>
      <c r="AE100" s="15">
        <v>11</v>
      </c>
      <c r="AF100" s="15">
        <v>7</v>
      </c>
      <c r="AG100" s="15">
        <v>6</v>
      </c>
      <c r="AH100" s="15">
        <v>1</v>
      </c>
      <c r="AI100" s="15">
        <v>0</v>
      </c>
      <c r="AZ100" s="14" t="s">
        <v>222</v>
      </c>
      <c r="BA100" s="14">
        <v>17.416199366251629</v>
      </c>
      <c r="BB100" s="14">
        <v>8.2808287186282019</v>
      </c>
      <c r="BC100" s="14">
        <v>42.011215269565582</v>
      </c>
      <c r="BD100" s="14">
        <v>45.965201616287231</v>
      </c>
      <c r="BE100" s="14">
        <v>59.095782915751137</v>
      </c>
      <c r="BQ100" s="14" t="s">
        <v>222</v>
      </c>
      <c r="BR100" s="14">
        <v>3</v>
      </c>
      <c r="BS100" s="14">
        <v>7</v>
      </c>
      <c r="BT100" s="14">
        <v>14</v>
      </c>
      <c r="BU100" s="14">
        <v>10</v>
      </c>
      <c r="BV100" s="14">
        <v>6</v>
      </c>
    </row>
    <row r="101" spans="1:85" s="14" customFormat="1" x14ac:dyDescent="0.25">
      <c r="A101" s="14" t="s">
        <v>74</v>
      </c>
      <c r="B101" s="17">
        <v>43429</v>
      </c>
      <c r="C101" s="14" t="s">
        <v>208</v>
      </c>
      <c r="D101" s="14" t="s">
        <v>250</v>
      </c>
      <c r="E101" s="14" t="s">
        <v>223</v>
      </c>
      <c r="F101" s="14" t="s">
        <v>90</v>
      </c>
      <c r="G101" s="14" t="s">
        <v>111</v>
      </c>
      <c r="H101" s="14">
        <v>3.54</v>
      </c>
      <c r="I101" s="14">
        <v>103</v>
      </c>
      <c r="J101" s="14">
        <v>46.8</v>
      </c>
      <c r="K101" s="14">
        <v>2057</v>
      </c>
      <c r="L101" s="14">
        <v>17</v>
      </c>
      <c r="M101" s="14">
        <v>44</v>
      </c>
      <c r="N101" s="14">
        <v>27</v>
      </c>
      <c r="O101" s="14">
        <v>1467.9599990844727</v>
      </c>
      <c r="P101" s="21">
        <v>2057.1999979019165</v>
      </c>
      <c r="Q101" s="14">
        <f t="shared" si="15"/>
        <v>589.23999881744385</v>
      </c>
      <c r="R101" s="14">
        <v>0.7135718455092388</v>
      </c>
      <c r="S101" s="14">
        <v>30</v>
      </c>
      <c r="T101" s="14">
        <v>44</v>
      </c>
      <c r="U101" s="14">
        <f t="shared" si="16"/>
        <v>14</v>
      </c>
      <c r="W101" s="14" t="s">
        <v>111</v>
      </c>
      <c r="X101" s="15">
        <v>7</v>
      </c>
      <c r="Y101" s="15">
        <v>12</v>
      </c>
      <c r="Z101" s="15">
        <v>18</v>
      </c>
      <c r="AA101" s="15">
        <v>22</v>
      </c>
      <c r="AB101" s="15">
        <v>24</v>
      </c>
      <c r="AC101" s="15">
        <v>22</v>
      </c>
      <c r="AD101" s="15">
        <v>18</v>
      </c>
      <c r="AE101" s="15">
        <v>16</v>
      </c>
      <c r="AF101" s="15">
        <v>9</v>
      </c>
      <c r="AG101" s="15">
        <v>5</v>
      </c>
      <c r="AH101" s="15">
        <v>4</v>
      </c>
      <c r="AI101" s="15">
        <v>1</v>
      </c>
      <c r="AJ101" s="15">
        <v>1</v>
      </c>
      <c r="AK101" s="15">
        <v>0</v>
      </c>
      <c r="AZ101" s="14" t="s">
        <v>111</v>
      </c>
      <c r="BA101" s="14">
        <v>27.102128028869629</v>
      </c>
      <c r="BB101" s="14">
        <v>41.734034135937691</v>
      </c>
      <c r="BC101" s="14">
        <v>56.933152325948079</v>
      </c>
      <c r="BD101" s="14">
        <v>57.676749865214028</v>
      </c>
      <c r="BQ101" s="14" t="s">
        <v>111</v>
      </c>
      <c r="BR101" s="14">
        <v>7</v>
      </c>
      <c r="BS101" s="14">
        <v>16</v>
      </c>
      <c r="BT101" s="14">
        <v>15</v>
      </c>
      <c r="BU101" s="14">
        <v>6</v>
      </c>
    </row>
    <row r="102" spans="1:85" s="14" customFormat="1" x14ac:dyDescent="0.25">
      <c r="A102" s="14" t="s">
        <v>74</v>
      </c>
      <c r="B102" s="17">
        <v>43429</v>
      </c>
      <c r="C102" s="14" t="s">
        <v>208</v>
      </c>
      <c r="D102" s="14" t="s">
        <v>250</v>
      </c>
      <c r="E102" s="14" t="s">
        <v>223</v>
      </c>
      <c r="F102" s="14" t="s">
        <v>90</v>
      </c>
      <c r="G102" s="14" t="s">
        <v>224</v>
      </c>
      <c r="H102" s="14">
        <v>2.81</v>
      </c>
      <c r="I102" s="14">
        <v>134</v>
      </c>
      <c r="J102" s="14">
        <v>38.799999999999997</v>
      </c>
      <c r="K102" s="14">
        <v>1864</v>
      </c>
      <c r="L102" s="14">
        <v>22</v>
      </c>
      <c r="M102" s="14">
        <v>48</v>
      </c>
      <c r="N102" s="14">
        <v>26</v>
      </c>
      <c r="O102" s="14">
        <v>1280.6499962806702</v>
      </c>
      <c r="P102" s="21">
        <v>1862.8699913024902</v>
      </c>
      <c r="Q102" s="14">
        <f t="shared" si="15"/>
        <v>582.21999502182007</v>
      </c>
      <c r="R102" s="14">
        <v>0.68746074726624329</v>
      </c>
      <c r="S102" s="14">
        <v>28</v>
      </c>
      <c r="T102" s="14">
        <v>48</v>
      </c>
      <c r="U102" s="14">
        <f t="shared" si="16"/>
        <v>20</v>
      </c>
      <c r="W102" s="14" t="s">
        <v>224</v>
      </c>
      <c r="X102" s="15">
        <v>6</v>
      </c>
      <c r="Y102" s="15">
        <v>11</v>
      </c>
      <c r="Z102" s="15">
        <v>19</v>
      </c>
      <c r="AA102" s="15">
        <v>23</v>
      </c>
      <c r="AB102" s="15">
        <v>22</v>
      </c>
      <c r="AC102" s="15">
        <v>20</v>
      </c>
      <c r="AD102" s="15">
        <v>19</v>
      </c>
      <c r="AE102" s="15">
        <v>12</v>
      </c>
      <c r="AF102" s="15">
        <v>7</v>
      </c>
      <c r="AG102" s="15">
        <v>4</v>
      </c>
      <c r="AH102" s="15">
        <v>2</v>
      </c>
      <c r="AI102" s="15">
        <v>1</v>
      </c>
      <c r="AJ102" s="15">
        <v>1</v>
      </c>
      <c r="AK102" s="15">
        <v>0</v>
      </c>
      <c r="AZ102" s="14" t="s">
        <v>224</v>
      </c>
      <c r="BA102" s="14">
        <v>13.638477563858032</v>
      </c>
      <c r="BB102" s="14">
        <v>13.156294941902161</v>
      </c>
      <c r="BC102" s="14">
        <v>46.292212281908306</v>
      </c>
      <c r="BD102" s="14">
        <v>51.625358854021343</v>
      </c>
      <c r="BE102" s="14">
        <v>43.991858204205833</v>
      </c>
      <c r="BF102" s="14">
        <v>34.817599296569824</v>
      </c>
      <c r="BQ102" s="14" t="s">
        <v>224</v>
      </c>
      <c r="BR102" s="14">
        <v>4</v>
      </c>
      <c r="BS102" s="14">
        <v>8</v>
      </c>
      <c r="BT102" s="14">
        <v>14</v>
      </c>
      <c r="BU102" s="14">
        <v>14</v>
      </c>
      <c r="BV102" s="14">
        <v>6</v>
      </c>
      <c r="BW102" s="14">
        <v>2</v>
      </c>
    </row>
    <row r="103" spans="1:85" s="14" customFormat="1" x14ac:dyDescent="0.25">
      <c r="A103" s="14" t="s">
        <v>74</v>
      </c>
      <c r="B103" s="17">
        <v>43429</v>
      </c>
      <c r="C103" s="14" t="s">
        <v>208</v>
      </c>
      <c r="D103" s="14" t="s">
        <v>250</v>
      </c>
      <c r="E103" s="14" t="s">
        <v>225</v>
      </c>
      <c r="F103" s="14" t="s">
        <v>77</v>
      </c>
      <c r="G103" s="14" t="s">
        <v>144</v>
      </c>
      <c r="H103" s="14">
        <v>4.5599999999999996</v>
      </c>
      <c r="I103" s="14">
        <v>112</v>
      </c>
      <c r="J103" s="14">
        <v>36.200000000000003</v>
      </c>
      <c r="K103" s="14">
        <v>1518</v>
      </c>
      <c r="L103" s="14">
        <v>18</v>
      </c>
      <c r="M103" s="14">
        <v>42</v>
      </c>
      <c r="N103" s="14">
        <v>24</v>
      </c>
      <c r="O103" s="14">
        <v>1117.5500020980835</v>
      </c>
      <c r="P103" s="21">
        <v>1518.7499990463257</v>
      </c>
      <c r="Q103" s="14">
        <f t="shared" si="15"/>
        <v>401.19999694824219</v>
      </c>
      <c r="R103" s="14">
        <v>0.73583539279001209</v>
      </c>
      <c r="S103" s="14">
        <v>31</v>
      </c>
      <c r="T103" s="14">
        <v>42</v>
      </c>
      <c r="U103" s="14">
        <f t="shared" si="16"/>
        <v>11</v>
      </c>
      <c r="W103" s="14" t="s">
        <v>144</v>
      </c>
      <c r="X103" s="15">
        <v>6</v>
      </c>
      <c r="Y103" s="15">
        <v>8</v>
      </c>
      <c r="Z103" s="15">
        <v>10</v>
      </c>
      <c r="AA103" s="15">
        <v>17</v>
      </c>
      <c r="AB103" s="15">
        <v>15</v>
      </c>
      <c r="AC103" s="15">
        <v>16</v>
      </c>
      <c r="AD103" s="15">
        <v>13</v>
      </c>
      <c r="AE103" s="15">
        <v>11</v>
      </c>
      <c r="AF103" s="15">
        <v>8</v>
      </c>
      <c r="AG103" s="15">
        <v>7</v>
      </c>
      <c r="AH103" s="15">
        <v>5</v>
      </c>
      <c r="AI103" s="15">
        <v>2</v>
      </c>
      <c r="AJ103" s="15">
        <v>1</v>
      </c>
      <c r="AK103" s="15">
        <v>1</v>
      </c>
      <c r="AL103" s="15">
        <v>0</v>
      </c>
      <c r="AZ103" s="14" t="s">
        <v>144</v>
      </c>
      <c r="BA103" s="14">
        <v>24.606239509582519</v>
      </c>
      <c r="BB103" s="14">
        <v>24.776592779159547</v>
      </c>
      <c r="BC103" s="14">
        <v>44.955650679270427</v>
      </c>
      <c r="BD103" s="14">
        <v>41.836212158203125</v>
      </c>
      <c r="BE103" s="14">
        <v>34.737953662872314</v>
      </c>
      <c r="BQ103" s="14" t="s">
        <v>144</v>
      </c>
      <c r="BR103" s="14">
        <v>5</v>
      </c>
      <c r="BS103" s="14">
        <v>10</v>
      </c>
      <c r="BT103" s="14">
        <v>15</v>
      </c>
      <c r="BU103" s="14">
        <v>8</v>
      </c>
      <c r="BV103" s="14">
        <v>4</v>
      </c>
    </row>
    <row r="104" spans="1:85" s="14" customFormat="1" x14ac:dyDescent="0.25">
      <c r="A104" s="14" t="s">
        <v>74</v>
      </c>
      <c r="B104" s="17">
        <v>43429</v>
      </c>
      <c r="C104" s="14" t="s">
        <v>208</v>
      </c>
      <c r="D104" s="14" t="s">
        <v>250</v>
      </c>
      <c r="E104" s="14" t="s">
        <v>225</v>
      </c>
      <c r="F104" s="14" t="s">
        <v>77</v>
      </c>
      <c r="G104" s="14" t="s">
        <v>120</v>
      </c>
      <c r="H104" s="14">
        <v>1.73</v>
      </c>
      <c r="I104" s="14">
        <v>99.1</v>
      </c>
      <c r="J104" s="14">
        <v>42.1</v>
      </c>
      <c r="K104" s="14">
        <v>1525</v>
      </c>
      <c r="L104" s="14">
        <v>14</v>
      </c>
      <c r="M104" s="14">
        <v>36</v>
      </c>
      <c r="N104" s="14">
        <v>22</v>
      </c>
      <c r="O104" s="14">
        <v>1063.1499981880188</v>
      </c>
      <c r="P104" s="21">
        <v>1525.4999942779541</v>
      </c>
      <c r="Q104" s="14">
        <f t="shared" si="15"/>
        <v>462.3499960899353</v>
      </c>
      <c r="R104" s="14">
        <v>0.69691904436304264</v>
      </c>
      <c r="S104" s="14">
        <v>25</v>
      </c>
      <c r="T104" s="14">
        <v>36</v>
      </c>
      <c r="U104" s="14">
        <f t="shared" si="16"/>
        <v>11</v>
      </c>
      <c r="W104" s="14" t="s">
        <v>120</v>
      </c>
      <c r="X104" s="15">
        <v>4</v>
      </c>
      <c r="Y104" s="15">
        <v>10</v>
      </c>
      <c r="Z104" s="15">
        <v>16</v>
      </c>
      <c r="AA104" s="15">
        <v>18</v>
      </c>
      <c r="AB104" s="15">
        <v>19</v>
      </c>
      <c r="AC104" s="15">
        <v>17</v>
      </c>
      <c r="AD104" s="15">
        <v>13</v>
      </c>
      <c r="AE104" s="15">
        <v>13</v>
      </c>
      <c r="AF104" s="15">
        <v>11</v>
      </c>
      <c r="AG104" s="15">
        <v>6</v>
      </c>
      <c r="AH104" s="15">
        <v>1</v>
      </c>
      <c r="AI104" s="15">
        <v>0</v>
      </c>
      <c r="AZ104" s="14" t="s">
        <v>120</v>
      </c>
      <c r="BA104" s="14">
        <v>23.344824552536011</v>
      </c>
      <c r="BB104" s="14">
        <v>34.094663341840111</v>
      </c>
      <c r="BC104" s="14">
        <v>50.160287380218506</v>
      </c>
      <c r="BD104" s="14">
        <v>45.575184384981789</v>
      </c>
      <c r="BE104" s="14">
        <v>40.626739025115967</v>
      </c>
      <c r="BF104" s="14">
        <v>59.258350372314453</v>
      </c>
      <c r="BQ104" s="14" t="s">
        <v>120</v>
      </c>
      <c r="BR104" s="14">
        <v>4</v>
      </c>
      <c r="BS104" s="14">
        <v>9</v>
      </c>
      <c r="BT104" s="14">
        <v>13</v>
      </c>
      <c r="BU104" s="14">
        <v>6</v>
      </c>
      <c r="BV104" s="14">
        <v>2</v>
      </c>
      <c r="BW104" s="14">
        <v>2</v>
      </c>
    </row>
    <row r="105" spans="1:85" s="14" customFormat="1" x14ac:dyDescent="0.25">
      <c r="A105" s="14" t="s">
        <v>74</v>
      </c>
      <c r="B105" s="17">
        <v>43430</v>
      </c>
      <c r="C105" s="14" t="s">
        <v>216</v>
      </c>
      <c r="D105" s="14" t="s">
        <v>250</v>
      </c>
      <c r="E105" s="14" t="s">
        <v>226</v>
      </c>
      <c r="F105" s="14" t="s">
        <v>77</v>
      </c>
      <c r="G105" s="14" t="s">
        <v>210</v>
      </c>
      <c r="H105" s="14">
        <v>3.44</v>
      </c>
      <c r="I105" s="14">
        <v>116</v>
      </c>
      <c r="J105" s="14">
        <v>48.7</v>
      </c>
      <c r="K105" s="14">
        <v>1559</v>
      </c>
      <c r="L105" s="14">
        <v>14</v>
      </c>
      <c r="M105" s="14">
        <v>32</v>
      </c>
      <c r="N105" s="14">
        <v>18</v>
      </c>
      <c r="O105" s="14">
        <v>1003.600001335144</v>
      </c>
      <c r="P105" s="21">
        <v>1559.4000024795532</v>
      </c>
      <c r="Q105" s="14">
        <f t="shared" si="15"/>
        <v>555.80000114440918</v>
      </c>
      <c r="R105" s="14">
        <v>0.64358086426789218</v>
      </c>
      <c r="S105" s="14">
        <v>22</v>
      </c>
      <c r="T105" s="14">
        <v>32</v>
      </c>
      <c r="U105" s="14">
        <f t="shared" si="16"/>
        <v>10</v>
      </c>
      <c r="W105" s="14" t="s">
        <v>210</v>
      </c>
      <c r="X105" s="15">
        <v>4</v>
      </c>
      <c r="Y105" s="15">
        <v>5</v>
      </c>
      <c r="Z105" s="15">
        <v>10</v>
      </c>
      <c r="AA105" s="15">
        <v>14</v>
      </c>
      <c r="AB105" s="15">
        <v>17</v>
      </c>
      <c r="AC105" s="15">
        <v>14</v>
      </c>
      <c r="AD105" s="15">
        <v>15</v>
      </c>
      <c r="AE105" s="15">
        <v>14</v>
      </c>
      <c r="AF105" s="15">
        <v>9</v>
      </c>
      <c r="AG105" s="15">
        <v>8</v>
      </c>
      <c r="AH105" s="15">
        <v>4</v>
      </c>
      <c r="AI105" s="15">
        <v>2</v>
      </c>
      <c r="AJ105" s="15">
        <v>1</v>
      </c>
      <c r="AK105" s="15">
        <v>0</v>
      </c>
      <c r="AZ105" s="14" t="s">
        <v>210</v>
      </c>
      <c r="BA105" s="14">
        <v>26.404074430465698</v>
      </c>
      <c r="BB105" s="14">
        <v>33.730774372816086</v>
      </c>
      <c r="BC105" s="14">
        <v>57.255633513132729</v>
      </c>
      <c r="BD105" s="14">
        <v>58.161727388699852</v>
      </c>
      <c r="BE105" s="14">
        <v>74.138599395751953</v>
      </c>
      <c r="BQ105" s="14" t="s">
        <v>210</v>
      </c>
      <c r="BR105" s="14">
        <v>4</v>
      </c>
      <c r="BS105" s="14">
        <v>8</v>
      </c>
      <c r="BT105" s="14">
        <v>12</v>
      </c>
      <c r="BU105" s="14">
        <v>6</v>
      </c>
      <c r="BV105" s="14">
        <v>2</v>
      </c>
    </row>
    <row r="106" spans="1:85" s="14" customFormat="1" x14ac:dyDescent="0.25">
      <c r="A106" s="14" t="s">
        <v>74</v>
      </c>
      <c r="B106" s="17">
        <v>43430</v>
      </c>
      <c r="C106" s="14" t="s">
        <v>216</v>
      </c>
      <c r="D106" s="14" t="s">
        <v>250</v>
      </c>
      <c r="E106" s="14" t="s">
        <v>226</v>
      </c>
      <c r="F106" s="14" t="s">
        <v>77</v>
      </c>
      <c r="G106" s="14" t="s">
        <v>227</v>
      </c>
      <c r="H106" s="14">
        <v>3.72</v>
      </c>
      <c r="I106" s="14">
        <v>134</v>
      </c>
      <c r="J106" s="14">
        <v>33.9</v>
      </c>
      <c r="K106" s="14">
        <v>1729</v>
      </c>
      <c r="L106" s="14">
        <v>23</v>
      </c>
      <c r="M106" s="14">
        <v>51</v>
      </c>
      <c r="N106" s="14">
        <v>28</v>
      </c>
      <c r="O106" s="14">
        <v>1369.5800085067749</v>
      </c>
      <c r="P106" s="21">
        <v>1729.7700092792511</v>
      </c>
      <c r="Q106" s="14">
        <f t="shared" si="15"/>
        <v>360.1900007724762</v>
      </c>
      <c r="R106" s="14">
        <v>0.79177000477505233</v>
      </c>
      <c r="S106" s="14">
        <v>37</v>
      </c>
      <c r="T106" s="14">
        <v>51</v>
      </c>
      <c r="U106" s="14">
        <f t="shared" si="16"/>
        <v>14</v>
      </c>
      <c r="W106" s="14" t="s">
        <v>227</v>
      </c>
      <c r="X106" s="15">
        <v>3</v>
      </c>
      <c r="Y106" s="15">
        <v>5</v>
      </c>
      <c r="Z106" s="15">
        <v>14</v>
      </c>
      <c r="AA106" s="15">
        <v>21</v>
      </c>
      <c r="AB106" s="15">
        <v>18</v>
      </c>
      <c r="AC106" s="15">
        <v>17</v>
      </c>
      <c r="AD106" s="15">
        <v>13</v>
      </c>
      <c r="AE106" s="15">
        <v>11</v>
      </c>
      <c r="AF106" s="15">
        <v>8</v>
      </c>
      <c r="AG106" s="15">
        <v>7</v>
      </c>
      <c r="AH106" s="15">
        <v>4</v>
      </c>
      <c r="AI106" s="15">
        <v>2</v>
      </c>
      <c r="AJ106" s="15">
        <v>2</v>
      </c>
      <c r="AK106" s="15">
        <v>1</v>
      </c>
      <c r="AL106" s="15">
        <v>0</v>
      </c>
      <c r="AZ106" s="14" t="s">
        <v>227</v>
      </c>
      <c r="BA106" s="14">
        <v>19.175932884216309</v>
      </c>
      <c r="BB106" s="14">
        <v>28.796869119008381</v>
      </c>
      <c r="BC106" s="14">
        <v>31.210804028944537</v>
      </c>
      <c r="BD106" s="14">
        <v>38.938022870283859</v>
      </c>
      <c r="BE106" s="14">
        <v>45.199109363555905</v>
      </c>
      <c r="BF106" s="14">
        <v>26.092400312423706</v>
      </c>
      <c r="BG106" s="14">
        <v>23.281602501869202</v>
      </c>
      <c r="BQ106" s="14" t="s">
        <v>227</v>
      </c>
      <c r="BR106" s="14">
        <v>3</v>
      </c>
      <c r="BS106" s="14">
        <v>6</v>
      </c>
      <c r="BT106" s="14">
        <v>11</v>
      </c>
      <c r="BU106" s="14">
        <v>13</v>
      </c>
      <c r="BV106" s="14">
        <v>10</v>
      </c>
      <c r="BW106" s="14">
        <v>4</v>
      </c>
      <c r="BX106" s="14">
        <v>4</v>
      </c>
    </row>
    <row r="107" spans="1:85" s="14" customFormat="1" x14ac:dyDescent="0.25">
      <c r="A107" s="14" t="s">
        <v>123</v>
      </c>
      <c r="B107" s="17">
        <v>43307</v>
      </c>
      <c r="C107" s="14" t="s">
        <v>208</v>
      </c>
      <c r="D107" s="14" t="s">
        <v>250</v>
      </c>
      <c r="E107" s="14" t="s">
        <v>228</v>
      </c>
      <c r="F107" s="14" t="s">
        <v>77</v>
      </c>
      <c r="G107" s="14" t="s">
        <v>218</v>
      </c>
      <c r="H107" s="4">
        <v>3.95</v>
      </c>
      <c r="I107" s="4">
        <v>105</v>
      </c>
      <c r="J107" s="4">
        <v>34.5</v>
      </c>
      <c r="K107" s="4">
        <v>1448</v>
      </c>
      <c r="L107" s="4">
        <v>18</v>
      </c>
      <c r="M107" s="4">
        <v>42</v>
      </c>
      <c r="N107" s="4">
        <v>24</v>
      </c>
      <c r="O107" s="14">
        <v>1263.9799957275391</v>
      </c>
      <c r="P107" s="14">
        <v>1448.4299957752228</v>
      </c>
      <c r="Q107" s="14">
        <f t="shared" ref="Q107:Q124" si="17">P107-O107</f>
        <v>184.45000004768372</v>
      </c>
      <c r="R107" s="14">
        <v>0.87265521938534341</v>
      </c>
      <c r="S107" s="14">
        <v>36</v>
      </c>
      <c r="T107" s="14">
        <v>42</v>
      </c>
      <c r="U107" s="14">
        <f t="shared" ref="U107:U123" si="18">T107-S107</f>
        <v>6</v>
      </c>
      <c r="W107" s="4" t="s">
        <v>218</v>
      </c>
      <c r="X107" s="5">
        <v>4</v>
      </c>
      <c r="Y107" s="5">
        <v>7</v>
      </c>
      <c r="Z107" s="5">
        <v>10</v>
      </c>
      <c r="AA107" s="5">
        <v>17</v>
      </c>
      <c r="AB107" s="5">
        <v>19</v>
      </c>
      <c r="AC107" s="5">
        <v>17</v>
      </c>
      <c r="AD107" s="5">
        <v>18</v>
      </c>
      <c r="AE107" s="5">
        <v>10</v>
      </c>
      <c r="AF107" s="15">
        <v>7</v>
      </c>
      <c r="AG107" s="15">
        <v>2</v>
      </c>
      <c r="AH107" s="15">
        <v>1</v>
      </c>
      <c r="AI107" s="15">
        <v>0</v>
      </c>
      <c r="AZ107" s="14" t="s">
        <v>218</v>
      </c>
      <c r="BA107" s="14">
        <v>22.085049629211426</v>
      </c>
      <c r="BB107" s="14">
        <v>34.459262318081329</v>
      </c>
      <c r="BC107" s="14">
        <v>27.577817678451538</v>
      </c>
      <c r="BD107" s="14">
        <v>45.344808138333832</v>
      </c>
      <c r="BE107" s="14">
        <v>32.510474681854248</v>
      </c>
      <c r="BG107" s="16"/>
      <c r="BQ107" s="14" t="s">
        <v>218</v>
      </c>
      <c r="BR107" s="14">
        <v>4</v>
      </c>
      <c r="BS107" s="14">
        <v>9</v>
      </c>
      <c r="BT107" s="14">
        <v>12</v>
      </c>
      <c r="BU107" s="14">
        <v>13</v>
      </c>
      <c r="BV107" s="14">
        <v>4</v>
      </c>
      <c r="CG107" s="16"/>
    </row>
    <row r="108" spans="1:85" s="14" customFormat="1" x14ac:dyDescent="0.25">
      <c r="A108" s="14" t="s">
        <v>123</v>
      </c>
      <c r="B108" s="17">
        <v>43308</v>
      </c>
      <c r="C108" s="14" t="s">
        <v>216</v>
      </c>
      <c r="D108" s="14" t="s">
        <v>250</v>
      </c>
      <c r="E108" s="14" t="s">
        <v>229</v>
      </c>
      <c r="F108" s="14" t="s">
        <v>90</v>
      </c>
      <c r="G108" s="14" t="s">
        <v>230</v>
      </c>
      <c r="H108" s="4">
        <v>2.76</v>
      </c>
      <c r="I108" s="4">
        <v>132</v>
      </c>
      <c r="J108" s="4">
        <v>39.299999999999997</v>
      </c>
      <c r="K108" s="4">
        <v>1768</v>
      </c>
      <c r="L108" s="4">
        <v>20</v>
      </c>
      <c r="M108" s="4">
        <v>45</v>
      </c>
      <c r="N108" s="4">
        <v>25</v>
      </c>
      <c r="O108" s="14">
        <v>1289.6799991130829</v>
      </c>
      <c r="P108" s="14">
        <v>1769.2100021839142</v>
      </c>
      <c r="Q108" s="14">
        <f t="shared" si="17"/>
        <v>479.5300030708313</v>
      </c>
      <c r="R108" s="14">
        <v>0.7289581211507401</v>
      </c>
      <c r="S108" s="14">
        <v>34</v>
      </c>
      <c r="T108" s="14">
        <v>45</v>
      </c>
      <c r="U108" s="14">
        <f t="shared" si="18"/>
        <v>11</v>
      </c>
      <c r="W108" s="4" t="s">
        <v>230</v>
      </c>
      <c r="X108" s="5">
        <v>7</v>
      </c>
      <c r="Y108" s="5">
        <v>14</v>
      </c>
      <c r="Z108" s="5">
        <v>14</v>
      </c>
      <c r="AA108" s="5">
        <v>15</v>
      </c>
      <c r="AB108" s="5">
        <v>17</v>
      </c>
      <c r="AC108" s="5">
        <v>17</v>
      </c>
      <c r="AD108" s="5">
        <v>17</v>
      </c>
      <c r="AE108" s="5">
        <v>12</v>
      </c>
      <c r="AF108" s="15">
        <v>12</v>
      </c>
      <c r="AG108" s="15">
        <v>10</v>
      </c>
      <c r="AH108" s="15">
        <v>5</v>
      </c>
      <c r="AI108" s="15">
        <v>2</v>
      </c>
      <c r="AJ108" s="15">
        <v>2</v>
      </c>
      <c r="AK108" s="15">
        <v>0</v>
      </c>
      <c r="AZ108" s="14" t="s">
        <v>230</v>
      </c>
      <c r="BA108" s="14">
        <v>15.678579902648925</v>
      </c>
      <c r="BB108" s="14">
        <v>43.047891855239868</v>
      </c>
      <c r="BC108" s="14">
        <v>38.893532156944275</v>
      </c>
      <c r="BD108" s="14">
        <v>49.770058472951256</v>
      </c>
      <c r="BE108" s="14">
        <v>19.609765529632568</v>
      </c>
      <c r="BF108" s="14">
        <v>39.219349384307861</v>
      </c>
      <c r="BG108" s="16"/>
      <c r="BQ108" s="14" t="s">
        <v>230</v>
      </c>
      <c r="BR108" s="14">
        <v>5</v>
      </c>
      <c r="BS108" s="14">
        <v>10</v>
      </c>
      <c r="BT108" s="14">
        <v>12</v>
      </c>
      <c r="BU108" s="14">
        <v>12</v>
      </c>
      <c r="BV108" s="14">
        <v>2</v>
      </c>
      <c r="BW108" s="14">
        <v>4</v>
      </c>
      <c r="CG108" s="16"/>
    </row>
    <row r="109" spans="1:85" s="14" customFormat="1" x14ac:dyDescent="0.25">
      <c r="A109" s="14" t="s">
        <v>123</v>
      </c>
      <c r="B109" s="17">
        <v>43308</v>
      </c>
      <c r="C109" s="14" t="s">
        <v>216</v>
      </c>
      <c r="D109" s="14" t="s">
        <v>250</v>
      </c>
      <c r="E109" s="14" t="s">
        <v>229</v>
      </c>
      <c r="F109" s="14" t="s">
        <v>90</v>
      </c>
      <c r="G109" s="14" t="s">
        <v>231</v>
      </c>
      <c r="H109" s="4">
        <v>5.87</v>
      </c>
      <c r="I109" s="4">
        <v>116</v>
      </c>
      <c r="J109" s="4">
        <v>44.6</v>
      </c>
      <c r="K109" s="4">
        <v>1696</v>
      </c>
      <c r="L109" s="4">
        <v>16</v>
      </c>
      <c r="M109" s="4">
        <v>38</v>
      </c>
      <c r="N109" s="4">
        <v>22</v>
      </c>
      <c r="O109" s="14">
        <v>1116.7300028800964</v>
      </c>
      <c r="P109" s="14">
        <v>1696.529999256134</v>
      </c>
      <c r="Q109" s="14">
        <f t="shared" si="17"/>
        <v>579.7999963760376</v>
      </c>
      <c r="R109" s="14">
        <v>0.6582435933167945</v>
      </c>
      <c r="S109" s="14">
        <v>24</v>
      </c>
      <c r="T109" s="14">
        <v>38</v>
      </c>
      <c r="U109" s="14">
        <f t="shared" si="18"/>
        <v>14</v>
      </c>
      <c r="W109" s="4" t="s">
        <v>231</v>
      </c>
      <c r="X109" s="5">
        <v>4</v>
      </c>
      <c r="Y109" s="5">
        <v>8</v>
      </c>
      <c r="Z109" s="5">
        <v>15</v>
      </c>
      <c r="AA109" s="5">
        <v>15</v>
      </c>
      <c r="AB109" s="5">
        <v>16</v>
      </c>
      <c r="AC109" s="5">
        <v>16</v>
      </c>
      <c r="AD109" s="5">
        <v>17</v>
      </c>
      <c r="AE109" s="5">
        <v>14</v>
      </c>
      <c r="AF109" s="15">
        <v>13</v>
      </c>
      <c r="AG109" s="15">
        <v>6</v>
      </c>
      <c r="AH109" s="15">
        <v>3</v>
      </c>
      <c r="AI109" s="15">
        <v>0</v>
      </c>
      <c r="AZ109" s="14" t="s">
        <v>231</v>
      </c>
      <c r="BA109" s="14">
        <v>20.564975023269653</v>
      </c>
      <c r="BB109" s="14">
        <v>29.670122827802384</v>
      </c>
      <c r="BC109" s="14">
        <v>54.349633650346235</v>
      </c>
      <c r="BD109" s="14">
        <v>48.643246690432228</v>
      </c>
      <c r="BE109" s="14">
        <v>56.167525291442871</v>
      </c>
      <c r="BG109" s="16"/>
      <c r="BQ109" s="14" t="s">
        <v>231</v>
      </c>
      <c r="BR109" s="14">
        <v>4</v>
      </c>
      <c r="BS109" s="14">
        <v>7</v>
      </c>
      <c r="BT109" s="14">
        <v>11</v>
      </c>
      <c r="BU109" s="14">
        <v>12</v>
      </c>
      <c r="BV109" s="14">
        <v>4</v>
      </c>
      <c r="CG109" s="16"/>
    </row>
    <row r="110" spans="1:85" s="14" customFormat="1" x14ac:dyDescent="0.25">
      <c r="A110" s="14" t="s">
        <v>123</v>
      </c>
      <c r="B110" s="17">
        <v>43308</v>
      </c>
      <c r="C110" s="14" t="s">
        <v>216</v>
      </c>
      <c r="D110" s="14" t="s">
        <v>250</v>
      </c>
      <c r="E110" s="14" t="s">
        <v>229</v>
      </c>
      <c r="F110" s="14" t="s">
        <v>90</v>
      </c>
      <c r="G110" s="14" t="s">
        <v>232</v>
      </c>
      <c r="H110" s="4">
        <v>3.91</v>
      </c>
      <c r="I110" s="4">
        <v>124</v>
      </c>
      <c r="J110" s="4">
        <v>38.299999999999997</v>
      </c>
      <c r="K110" s="4">
        <v>1953</v>
      </c>
      <c r="L110" s="4">
        <v>21</v>
      </c>
      <c r="M110" s="4">
        <v>51</v>
      </c>
      <c r="N110" s="4">
        <v>30</v>
      </c>
      <c r="O110" s="14">
        <v>1596.5100066661835</v>
      </c>
      <c r="P110" s="14">
        <v>1953.0700018405914</v>
      </c>
      <c r="Q110" s="14">
        <f t="shared" si="17"/>
        <v>356.55999517440796</v>
      </c>
      <c r="R110" s="14">
        <v>0.81743614164449685</v>
      </c>
      <c r="S110" s="14">
        <v>39</v>
      </c>
      <c r="T110" s="14">
        <v>51</v>
      </c>
      <c r="U110" s="14">
        <f t="shared" si="18"/>
        <v>12</v>
      </c>
      <c r="W110" s="4" t="s">
        <v>232</v>
      </c>
      <c r="X110" s="5">
        <v>7</v>
      </c>
      <c r="Y110" s="5">
        <v>10</v>
      </c>
      <c r="Z110" s="5">
        <v>16</v>
      </c>
      <c r="AA110" s="5">
        <v>26</v>
      </c>
      <c r="AB110" s="5">
        <v>22</v>
      </c>
      <c r="AC110" s="5">
        <v>20</v>
      </c>
      <c r="AD110" s="5">
        <v>13</v>
      </c>
      <c r="AE110" s="5">
        <v>10</v>
      </c>
      <c r="AF110" s="15">
        <v>6</v>
      </c>
      <c r="AG110" s="15">
        <v>4</v>
      </c>
      <c r="AH110" s="15">
        <v>4</v>
      </c>
      <c r="AI110" s="15">
        <v>1</v>
      </c>
      <c r="AJ110" s="15">
        <v>1</v>
      </c>
      <c r="AK110" s="15">
        <v>1</v>
      </c>
      <c r="AL110" s="15">
        <v>1</v>
      </c>
      <c r="AM110" s="15">
        <v>0</v>
      </c>
      <c r="AZ110" s="14" t="s">
        <v>232</v>
      </c>
      <c r="BA110" s="14">
        <v>53.286398887634277</v>
      </c>
      <c r="BB110" s="14">
        <v>44.000288963317871</v>
      </c>
      <c r="BC110" s="14">
        <v>23.578021097183228</v>
      </c>
      <c r="BD110" s="14">
        <v>41.562114783695769</v>
      </c>
      <c r="BE110" s="14">
        <v>23.229111433029175</v>
      </c>
      <c r="BF110" s="14">
        <v>53.696498552958168</v>
      </c>
      <c r="BG110" s="16"/>
      <c r="BQ110" s="14" t="s">
        <v>232</v>
      </c>
      <c r="BR110" s="14">
        <v>6</v>
      </c>
      <c r="BS110" s="14">
        <v>7</v>
      </c>
      <c r="BT110" s="14">
        <v>10</v>
      </c>
      <c r="BU110" s="14">
        <v>14</v>
      </c>
      <c r="BV110" s="14">
        <v>8</v>
      </c>
      <c r="BW110" s="14">
        <v>6</v>
      </c>
      <c r="CG110" s="16"/>
    </row>
    <row r="111" spans="1:85" x14ac:dyDescent="0.25">
      <c r="A111" s="14" t="s">
        <v>123</v>
      </c>
      <c r="B111" s="17">
        <v>43323</v>
      </c>
      <c r="C111" s="14" t="s">
        <v>208</v>
      </c>
      <c r="D111" s="14" t="s">
        <v>250</v>
      </c>
      <c r="E111" s="14" t="s">
        <v>233</v>
      </c>
      <c r="F111" s="14" t="s">
        <v>90</v>
      </c>
      <c r="G111" s="14" t="s">
        <v>95</v>
      </c>
      <c r="H111" s="4">
        <v>3.39</v>
      </c>
      <c r="I111" s="4">
        <v>84.8</v>
      </c>
      <c r="J111" s="4">
        <v>28.3</v>
      </c>
      <c r="K111" s="4">
        <v>1188</v>
      </c>
      <c r="L111" s="4">
        <v>19</v>
      </c>
      <c r="M111" s="4">
        <v>42</v>
      </c>
      <c r="N111" s="4">
        <v>23</v>
      </c>
      <c r="O111" s="14">
        <v>733.72000813484192</v>
      </c>
      <c r="P111" s="14">
        <v>1188.0300085544586</v>
      </c>
      <c r="Q111" s="14">
        <f t="shared" si="17"/>
        <v>454.3100004196167</v>
      </c>
      <c r="R111" s="14">
        <v>0.61759383420592162</v>
      </c>
      <c r="S111" s="14">
        <v>23</v>
      </c>
      <c r="T111" s="14">
        <v>42</v>
      </c>
      <c r="U111" s="14">
        <f t="shared" si="18"/>
        <v>19</v>
      </c>
      <c r="W111" s="4" t="s">
        <v>95</v>
      </c>
      <c r="X111" s="19">
        <v>3</v>
      </c>
      <c r="Y111" s="19">
        <v>5</v>
      </c>
      <c r="Z111" s="19">
        <v>12</v>
      </c>
      <c r="AA111" s="19">
        <v>17</v>
      </c>
      <c r="AB111" s="19">
        <v>15</v>
      </c>
      <c r="AC111" s="19">
        <v>14</v>
      </c>
      <c r="AD111" s="19">
        <v>11</v>
      </c>
      <c r="AE111" s="19">
        <v>8</v>
      </c>
      <c r="AF111" s="19">
        <v>3</v>
      </c>
      <c r="AG111" s="19">
        <v>0</v>
      </c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 t="s">
        <v>95</v>
      </c>
      <c r="BA111" s="14">
        <v>19.492466290791828</v>
      </c>
      <c r="BB111" s="14">
        <v>25.374144474665325</v>
      </c>
      <c r="BC111" s="14">
        <v>30.368581555106424</v>
      </c>
      <c r="BD111" s="14">
        <v>27.783170580863953</v>
      </c>
      <c r="BE111" s="14">
        <v>36.195151885350548</v>
      </c>
      <c r="BF111" s="14">
        <v>23.177025079727173</v>
      </c>
      <c r="BG111" s="16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 t="s">
        <v>95</v>
      </c>
      <c r="BR111" s="14">
        <v>3</v>
      </c>
      <c r="BS111" s="14">
        <v>6</v>
      </c>
      <c r="BT111" s="14">
        <v>11</v>
      </c>
      <c r="BU111" s="14">
        <v>12</v>
      </c>
      <c r="BV111" s="14">
        <v>6</v>
      </c>
      <c r="BW111" s="14">
        <v>4</v>
      </c>
      <c r="BX111" s="14"/>
      <c r="BY111" s="14"/>
      <c r="BZ111" s="14"/>
      <c r="CA111" s="14"/>
      <c r="CB111" s="14"/>
      <c r="CC111" s="14"/>
      <c r="CD111" s="14"/>
      <c r="CE111" s="14"/>
      <c r="CF111" s="14"/>
    </row>
    <row r="112" spans="1:85" x14ac:dyDescent="0.25">
      <c r="A112" s="14" t="s">
        <v>123</v>
      </c>
      <c r="B112" s="17">
        <v>43323</v>
      </c>
      <c r="C112" s="14" t="s">
        <v>208</v>
      </c>
      <c r="D112" s="14" t="s">
        <v>250</v>
      </c>
      <c r="E112" s="14" t="s">
        <v>233</v>
      </c>
      <c r="F112" s="14" t="s">
        <v>90</v>
      </c>
      <c r="G112" s="14" t="s">
        <v>234</v>
      </c>
      <c r="H112" s="4">
        <v>1.72</v>
      </c>
      <c r="I112" s="4">
        <v>115</v>
      </c>
      <c r="J112" s="4">
        <v>38.299999999999997</v>
      </c>
      <c r="K112" s="4">
        <v>1302</v>
      </c>
      <c r="L112" s="4">
        <v>15</v>
      </c>
      <c r="M112" s="4">
        <v>34</v>
      </c>
      <c r="N112" s="4">
        <v>19</v>
      </c>
      <c r="O112" s="14">
        <v>1011.5499982833862</v>
      </c>
      <c r="P112" s="14">
        <v>1302.9499950408936</v>
      </c>
      <c r="Q112" s="14">
        <f t="shared" si="17"/>
        <v>291.39999675750732</v>
      </c>
      <c r="R112" s="14">
        <v>0.77635366064193301</v>
      </c>
      <c r="S112" s="14">
        <v>29</v>
      </c>
      <c r="T112" s="14">
        <v>34</v>
      </c>
      <c r="U112" s="14">
        <f t="shared" si="18"/>
        <v>5</v>
      </c>
      <c r="W112" s="4" t="s">
        <v>234</v>
      </c>
      <c r="X112" s="19">
        <v>5</v>
      </c>
      <c r="Y112" s="19">
        <v>9</v>
      </c>
      <c r="Z112" s="19">
        <v>9</v>
      </c>
      <c r="AA112" s="19">
        <v>13</v>
      </c>
      <c r="AB112" s="19">
        <v>14</v>
      </c>
      <c r="AC112" s="19">
        <v>14</v>
      </c>
      <c r="AD112" s="19">
        <v>13</v>
      </c>
      <c r="AE112" s="19">
        <v>10</v>
      </c>
      <c r="AF112" s="19">
        <v>5</v>
      </c>
      <c r="AG112" s="19">
        <v>0</v>
      </c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 t="s">
        <v>234</v>
      </c>
      <c r="BA112" s="14">
        <v>20.441170573234558</v>
      </c>
      <c r="BB112" s="14">
        <v>13.467148303985596</v>
      </c>
      <c r="BC112" s="14">
        <v>46.528621236483254</v>
      </c>
      <c r="BD112" s="14">
        <v>53.011429309844971</v>
      </c>
      <c r="BE112" s="14">
        <v>39.369000434875488</v>
      </c>
      <c r="BF112" s="14"/>
      <c r="BG112" s="16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 t="s">
        <v>234</v>
      </c>
      <c r="BR112" s="14">
        <v>4</v>
      </c>
      <c r="BS112" s="14">
        <v>6</v>
      </c>
      <c r="BT112" s="14">
        <v>12</v>
      </c>
      <c r="BU112" s="14">
        <v>8</v>
      </c>
      <c r="BV112" s="14">
        <v>4</v>
      </c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</row>
    <row r="113" spans="1:84" x14ac:dyDescent="0.25">
      <c r="A113" s="14" t="s">
        <v>123</v>
      </c>
      <c r="B113" s="17">
        <v>43323</v>
      </c>
      <c r="C113" s="14" t="s">
        <v>208</v>
      </c>
      <c r="D113" s="14" t="s">
        <v>250</v>
      </c>
      <c r="E113" s="14" t="s">
        <v>233</v>
      </c>
      <c r="F113" s="14" t="s">
        <v>90</v>
      </c>
      <c r="G113" s="14" t="s">
        <v>117</v>
      </c>
      <c r="H113" s="4">
        <v>7.72</v>
      </c>
      <c r="I113" s="4">
        <v>94.7</v>
      </c>
      <c r="J113" s="4">
        <v>46.6</v>
      </c>
      <c r="K113" s="4">
        <v>979</v>
      </c>
      <c r="L113" s="4">
        <v>9</v>
      </c>
      <c r="M113" s="4">
        <v>21</v>
      </c>
      <c r="N113" s="4">
        <v>13</v>
      </c>
      <c r="O113" s="14">
        <v>811.68000173568726</v>
      </c>
      <c r="P113" s="14">
        <v>979.28000402450562</v>
      </c>
      <c r="Q113" s="14">
        <f t="shared" si="17"/>
        <v>167.60000228881836</v>
      </c>
      <c r="R113" s="14">
        <v>0.82885385017559865</v>
      </c>
      <c r="S113" s="14">
        <v>18</v>
      </c>
      <c r="T113" s="14">
        <v>21</v>
      </c>
      <c r="U113" s="14">
        <f t="shared" si="18"/>
        <v>3</v>
      </c>
      <c r="W113" s="4" t="s">
        <v>117</v>
      </c>
      <c r="X113" s="19">
        <v>5</v>
      </c>
      <c r="Y113" s="19">
        <v>5</v>
      </c>
      <c r="Z113" s="19">
        <v>9</v>
      </c>
      <c r="AA113" s="19">
        <v>12</v>
      </c>
      <c r="AB113" s="19">
        <v>11</v>
      </c>
      <c r="AC113" s="19">
        <v>8</v>
      </c>
      <c r="AD113" s="19">
        <v>8</v>
      </c>
      <c r="AE113" s="19">
        <v>7</v>
      </c>
      <c r="AF113" s="19">
        <v>7</v>
      </c>
      <c r="AG113" s="19">
        <v>3</v>
      </c>
      <c r="AH113" s="19">
        <v>1</v>
      </c>
      <c r="AI113" s="19">
        <v>0</v>
      </c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 t="s">
        <v>117</v>
      </c>
      <c r="BA113" s="14">
        <v>33.926200103759768</v>
      </c>
      <c r="BB113" s="14">
        <v>49.360589385032654</v>
      </c>
      <c r="BC113" s="14">
        <v>53.290555636088051</v>
      </c>
      <c r="BD113" s="14">
        <v>47.53600025177002</v>
      </c>
      <c r="BE113" s="14"/>
      <c r="BF113" s="14"/>
      <c r="BG113" s="16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 t="s">
        <v>117</v>
      </c>
      <c r="BR113" s="14">
        <v>5</v>
      </c>
      <c r="BS113" s="14">
        <v>8</v>
      </c>
      <c r="BT113" s="14">
        <v>6</v>
      </c>
      <c r="BU113" s="14">
        <v>2</v>
      </c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</row>
    <row r="114" spans="1:84" x14ac:dyDescent="0.25">
      <c r="A114" s="14" t="s">
        <v>123</v>
      </c>
      <c r="B114" s="17">
        <v>43324</v>
      </c>
      <c r="C114" s="14" t="s">
        <v>216</v>
      </c>
      <c r="D114" s="14" t="s">
        <v>250</v>
      </c>
      <c r="E114" s="14" t="s">
        <v>235</v>
      </c>
      <c r="F114" s="14" t="s">
        <v>77</v>
      </c>
      <c r="G114" s="14" t="s">
        <v>83</v>
      </c>
      <c r="H114" s="4">
        <v>1.19</v>
      </c>
      <c r="I114" s="4">
        <v>127</v>
      </c>
      <c r="J114" s="4">
        <v>35.1</v>
      </c>
      <c r="K114" s="4">
        <v>1439</v>
      </c>
      <c r="L114" s="4">
        <v>19</v>
      </c>
      <c r="M114" s="4">
        <v>41</v>
      </c>
      <c r="N114" s="4">
        <v>22</v>
      </c>
      <c r="O114" s="14">
        <v>1421.3799996376038</v>
      </c>
      <c r="P114" s="14">
        <v>1439.5800004005432</v>
      </c>
      <c r="Q114" s="14">
        <f t="shared" si="17"/>
        <v>18.200000762939453</v>
      </c>
      <c r="R114" s="14">
        <v>0.98735742316656561</v>
      </c>
      <c r="S114" s="14">
        <v>40</v>
      </c>
      <c r="T114" s="14">
        <v>41</v>
      </c>
      <c r="U114" s="14">
        <f t="shared" si="18"/>
        <v>1</v>
      </c>
      <c r="W114" s="4" t="s">
        <v>83</v>
      </c>
      <c r="X114" s="19">
        <v>3</v>
      </c>
      <c r="Y114" s="19">
        <v>6</v>
      </c>
      <c r="Z114" s="19">
        <v>10</v>
      </c>
      <c r="AA114" s="19">
        <v>10</v>
      </c>
      <c r="AB114" s="19">
        <v>18</v>
      </c>
      <c r="AC114" s="19">
        <v>18</v>
      </c>
      <c r="AD114" s="19">
        <v>16</v>
      </c>
      <c r="AE114" s="19">
        <v>11</v>
      </c>
      <c r="AF114" s="19">
        <v>9</v>
      </c>
      <c r="AG114" s="19">
        <v>6</v>
      </c>
      <c r="AH114" s="19">
        <v>2</v>
      </c>
      <c r="AI114" s="19">
        <v>2</v>
      </c>
      <c r="AJ114" s="19">
        <v>1</v>
      </c>
      <c r="AK114" s="19">
        <v>0</v>
      </c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 t="s">
        <v>83</v>
      </c>
      <c r="BA114" s="14">
        <v>16.922766367594402</v>
      </c>
      <c r="BB114" s="14">
        <v>25.120433966318767</v>
      </c>
      <c r="BC114" s="14">
        <v>27.431753665208817</v>
      </c>
      <c r="BD114" s="14">
        <v>43.084959697723392</v>
      </c>
      <c r="BE114" s="14">
        <v>37.035944983363152</v>
      </c>
      <c r="BF114" s="14">
        <v>48.491116523742676</v>
      </c>
      <c r="BG114" s="16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 t="s">
        <v>83</v>
      </c>
      <c r="BR114" s="14">
        <v>3</v>
      </c>
      <c r="BS114" s="14">
        <v>6</v>
      </c>
      <c r="BT114" s="14">
        <v>8</v>
      </c>
      <c r="BU114" s="14">
        <v>10</v>
      </c>
      <c r="BV114" s="14">
        <v>8</v>
      </c>
      <c r="BW114" s="14">
        <v>6</v>
      </c>
      <c r="BX114" s="14"/>
      <c r="BY114" s="14"/>
      <c r="BZ114" s="14"/>
      <c r="CA114" s="14"/>
      <c r="CB114" s="14"/>
      <c r="CC114" s="14"/>
      <c r="CD114" s="14"/>
      <c r="CE114" s="14"/>
      <c r="CF114" s="14"/>
    </row>
    <row r="115" spans="1:84" s="14" customFormat="1" x14ac:dyDescent="0.25">
      <c r="A115" s="14" t="s">
        <v>123</v>
      </c>
      <c r="B115" s="17">
        <v>43420</v>
      </c>
      <c r="C115" s="14" t="s">
        <v>208</v>
      </c>
      <c r="D115" s="14" t="s">
        <v>250</v>
      </c>
      <c r="E115" s="14" t="s">
        <v>236</v>
      </c>
      <c r="F115" s="14" t="s">
        <v>77</v>
      </c>
      <c r="G115" s="14" t="s">
        <v>157</v>
      </c>
      <c r="H115" s="14">
        <v>5.13</v>
      </c>
      <c r="I115" s="14">
        <v>84.9</v>
      </c>
      <c r="J115" s="14">
        <v>35.200000000000003</v>
      </c>
      <c r="K115" s="14">
        <v>1829</v>
      </c>
      <c r="L115" s="14">
        <v>23</v>
      </c>
      <c r="M115" s="14">
        <v>52</v>
      </c>
      <c r="N115" s="14">
        <v>29</v>
      </c>
      <c r="O115" s="14">
        <v>1195.6400089263916</v>
      </c>
      <c r="P115" s="14">
        <v>1829.570013999939</v>
      </c>
      <c r="Q115" s="14">
        <f t="shared" si="17"/>
        <v>633.93000507354736</v>
      </c>
      <c r="R115" s="14">
        <v>0.65350874783545265</v>
      </c>
      <c r="S115" s="14">
        <v>36</v>
      </c>
      <c r="T115" s="14">
        <v>52</v>
      </c>
      <c r="U115" s="14">
        <f t="shared" si="18"/>
        <v>16</v>
      </c>
      <c r="W115" s="14" t="s">
        <v>157</v>
      </c>
      <c r="X115" s="15">
        <v>4</v>
      </c>
      <c r="Y115" s="15">
        <v>7</v>
      </c>
      <c r="Z115" s="15">
        <v>19</v>
      </c>
      <c r="AA115" s="15">
        <v>24</v>
      </c>
      <c r="AB115" s="15">
        <v>24</v>
      </c>
      <c r="AC115" s="15">
        <v>22</v>
      </c>
      <c r="AD115" s="15">
        <v>20</v>
      </c>
      <c r="AE115" s="15">
        <v>11</v>
      </c>
      <c r="AF115" s="15">
        <v>7</v>
      </c>
      <c r="AG115" s="15">
        <v>2</v>
      </c>
      <c r="AH115" s="15">
        <v>0</v>
      </c>
      <c r="AZ115" s="14" t="s">
        <v>157</v>
      </c>
      <c r="BA115" s="14">
        <v>18.550100326538086</v>
      </c>
      <c r="BB115" s="14">
        <v>17.688415050506592</v>
      </c>
      <c r="BC115" s="14">
        <v>39.38838594300406</v>
      </c>
      <c r="BD115" s="14">
        <v>40.455214909144807</v>
      </c>
      <c r="BE115" s="14">
        <v>40.259389495849611</v>
      </c>
      <c r="BF115" s="14">
        <v>46.623401641845703</v>
      </c>
      <c r="BQ115" s="14" t="s">
        <v>157</v>
      </c>
      <c r="BR115" s="14">
        <v>4</v>
      </c>
      <c r="BS115" s="14">
        <v>8</v>
      </c>
      <c r="BT115" s="14">
        <v>14</v>
      </c>
      <c r="BU115" s="14">
        <v>14</v>
      </c>
      <c r="BV115" s="14">
        <v>10</v>
      </c>
      <c r="BW115" s="14">
        <v>2</v>
      </c>
    </row>
    <row r="116" spans="1:84" s="14" customFormat="1" x14ac:dyDescent="0.25">
      <c r="A116" s="14" t="s">
        <v>123</v>
      </c>
      <c r="B116" s="17">
        <v>43420</v>
      </c>
      <c r="C116" s="14" t="s">
        <v>208</v>
      </c>
      <c r="D116" s="14" t="s">
        <v>250</v>
      </c>
      <c r="E116" s="14" t="s">
        <v>236</v>
      </c>
      <c r="F116" s="14" t="s">
        <v>77</v>
      </c>
      <c r="G116" s="14" t="s">
        <v>237</v>
      </c>
      <c r="H116" s="14">
        <v>4.68</v>
      </c>
      <c r="I116" s="14">
        <v>106</v>
      </c>
      <c r="J116" s="14">
        <v>40.4</v>
      </c>
      <c r="K116" s="14">
        <v>1898</v>
      </c>
      <c r="L116" s="14">
        <v>21</v>
      </c>
      <c r="M116" s="14">
        <v>47</v>
      </c>
      <c r="N116" s="14">
        <v>26</v>
      </c>
      <c r="O116" s="14">
        <v>1640.7799844741821</v>
      </c>
      <c r="P116" s="14">
        <v>1897.8799867630005</v>
      </c>
      <c r="Q116" s="14">
        <f t="shared" si="17"/>
        <v>257.10000228881836</v>
      </c>
      <c r="R116" s="14">
        <v>0.86453305578751327</v>
      </c>
      <c r="S116" s="14">
        <v>42</v>
      </c>
      <c r="T116" s="14">
        <v>47</v>
      </c>
      <c r="U116" s="14">
        <f t="shared" si="18"/>
        <v>5</v>
      </c>
      <c r="W116" s="14" t="s">
        <v>237</v>
      </c>
      <c r="X116" s="15">
        <v>4</v>
      </c>
      <c r="Y116" s="15">
        <v>9</v>
      </c>
      <c r="Z116" s="15">
        <v>11</v>
      </c>
      <c r="AA116" s="15">
        <v>18</v>
      </c>
      <c r="AB116" s="15">
        <v>26</v>
      </c>
      <c r="AC116" s="15">
        <v>20</v>
      </c>
      <c r="AD116" s="15">
        <v>18</v>
      </c>
      <c r="AE116" s="15">
        <v>16</v>
      </c>
      <c r="AF116" s="15">
        <v>11</v>
      </c>
      <c r="AG116" s="15">
        <v>7</v>
      </c>
      <c r="AH116" s="15">
        <v>2</v>
      </c>
      <c r="AI116" s="15">
        <v>0</v>
      </c>
      <c r="AZ116" s="14" t="s">
        <v>237</v>
      </c>
      <c r="BA116" s="14">
        <v>36.863850831985474</v>
      </c>
      <c r="BB116" s="14">
        <v>12.471778233846029</v>
      </c>
      <c r="BC116" s="14">
        <v>36.699213027954102</v>
      </c>
      <c r="BD116" s="14">
        <v>36.78502387266893</v>
      </c>
      <c r="BE116" s="14">
        <v>55.868759155273438</v>
      </c>
      <c r="BF116" s="14">
        <v>80.318698883056641</v>
      </c>
      <c r="BQ116" s="14" t="s">
        <v>237</v>
      </c>
      <c r="BR116" s="14">
        <v>4</v>
      </c>
      <c r="BS116" s="14">
        <v>6</v>
      </c>
      <c r="BT116" s="14">
        <v>10</v>
      </c>
      <c r="BU116" s="14">
        <v>13</v>
      </c>
      <c r="BV116" s="14">
        <v>12</v>
      </c>
      <c r="BW116" s="14">
        <v>2</v>
      </c>
    </row>
    <row r="117" spans="1:84" s="14" customFormat="1" x14ac:dyDescent="0.25">
      <c r="A117" s="14" t="s">
        <v>123</v>
      </c>
      <c r="B117" s="17">
        <v>43056</v>
      </c>
      <c r="C117" s="14" t="s">
        <v>216</v>
      </c>
      <c r="D117" s="14" t="s">
        <v>250</v>
      </c>
      <c r="E117" s="14" t="s">
        <v>238</v>
      </c>
      <c r="F117" s="14" t="s">
        <v>77</v>
      </c>
      <c r="G117" s="14" t="s">
        <v>239</v>
      </c>
      <c r="H117" s="14">
        <v>3.29</v>
      </c>
      <c r="I117" s="14">
        <v>97</v>
      </c>
      <c r="J117" s="14">
        <v>44.9</v>
      </c>
      <c r="K117" s="14">
        <v>1526</v>
      </c>
      <c r="L117" s="14">
        <v>14</v>
      </c>
      <c r="M117" s="14">
        <v>34</v>
      </c>
      <c r="N117" s="14">
        <v>20</v>
      </c>
      <c r="O117" s="14">
        <v>1103.6299929618835</v>
      </c>
      <c r="P117" s="14">
        <v>1526.2499918937683</v>
      </c>
      <c r="Q117" s="14">
        <f t="shared" si="17"/>
        <v>422.61999893188477</v>
      </c>
      <c r="R117" s="14">
        <v>0.72309909832825048</v>
      </c>
      <c r="S117" s="14">
        <v>22</v>
      </c>
      <c r="T117" s="14">
        <v>34</v>
      </c>
      <c r="U117" s="14">
        <f t="shared" si="18"/>
        <v>12</v>
      </c>
      <c r="W117" s="14" t="s">
        <v>239</v>
      </c>
      <c r="X117" s="15">
        <v>8</v>
      </c>
      <c r="Y117" s="15">
        <v>13</v>
      </c>
      <c r="Z117" s="15">
        <v>19</v>
      </c>
      <c r="AA117" s="15">
        <v>19</v>
      </c>
      <c r="AB117" s="15">
        <v>18</v>
      </c>
      <c r="AC117" s="15">
        <v>16</v>
      </c>
      <c r="AD117" s="15">
        <v>13</v>
      </c>
      <c r="AE117" s="15">
        <v>6</v>
      </c>
      <c r="AF117" s="15">
        <v>5</v>
      </c>
      <c r="AG117" s="15">
        <v>3</v>
      </c>
      <c r="AH117" s="15">
        <v>2</v>
      </c>
      <c r="AI117" s="15">
        <v>0</v>
      </c>
      <c r="AZ117" s="14" t="s">
        <v>239</v>
      </c>
      <c r="BA117" s="14">
        <v>16.761780166625975</v>
      </c>
      <c r="BB117" s="14">
        <v>15.041565179824829</v>
      </c>
      <c r="BC117" s="14">
        <v>62.811802527483771</v>
      </c>
      <c r="BD117" s="14">
        <v>63.536175727844238</v>
      </c>
      <c r="BQ117" s="14" t="s">
        <v>239</v>
      </c>
      <c r="BR117" s="14">
        <v>5</v>
      </c>
      <c r="BS117" s="14">
        <v>8</v>
      </c>
      <c r="BT117" s="14">
        <v>17</v>
      </c>
      <c r="BU117" s="14">
        <v>4</v>
      </c>
    </row>
    <row r="118" spans="1:84" s="14" customFormat="1" x14ac:dyDescent="0.25">
      <c r="A118" s="14" t="s">
        <v>123</v>
      </c>
      <c r="B118" s="17">
        <v>43056</v>
      </c>
      <c r="C118" s="14" t="s">
        <v>216</v>
      </c>
      <c r="D118" s="14" t="s">
        <v>250</v>
      </c>
      <c r="E118" s="14" t="s">
        <v>238</v>
      </c>
      <c r="F118" s="14" t="s">
        <v>77</v>
      </c>
      <c r="G118" s="14" t="s">
        <v>240</v>
      </c>
      <c r="H118" s="14">
        <v>4.33</v>
      </c>
      <c r="I118" s="14">
        <v>140</v>
      </c>
      <c r="J118" s="14">
        <v>43.3</v>
      </c>
      <c r="K118" s="14">
        <v>1949</v>
      </c>
      <c r="L118" s="14">
        <v>20</v>
      </c>
      <c r="M118" s="14">
        <v>45</v>
      </c>
      <c r="N118" s="14">
        <v>25</v>
      </c>
      <c r="O118" s="14">
        <v>1304.0900073051453</v>
      </c>
      <c r="P118" s="14">
        <v>1949.2200102806091</v>
      </c>
      <c r="Q118" s="14">
        <f t="shared" si="17"/>
        <v>645.13000297546387</v>
      </c>
      <c r="R118" s="14">
        <v>0.66903171546931173</v>
      </c>
      <c r="S118" s="14">
        <v>35</v>
      </c>
      <c r="T118" s="14">
        <v>45</v>
      </c>
      <c r="U118" s="14">
        <f t="shared" si="18"/>
        <v>10</v>
      </c>
      <c r="W118" s="14" t="s">
        <v>240</v>
      </c>
      <c r="X118" s="15">
        <v>5</v>
      </c>
      <c r="Y118" s="15">
        <v>13</v>
      </c>
      <c r="Z118" s="15">
        <v>17</v>
      </c>
      <c r="AA118" s="15">
        <v>20</v>
      </c>
      <c r="AB118" s="15">
        <v>23</v>
      </c>
      <c r="AC118" s="15">
        <v>21</v>
      </c>
      <c r="AD118" s="15">
        <v>20</v>
      </c>
      <c r="AE118" s="15">
        <v>14</v>
      </c>
      <c r="AF118" s="15">
        <v>9</v>
      </c>
      <c r="AG118" s="15">
        <v>6</v>
      </c>
      <c r="AH118" s="15">
        <v>5</v>
      </c>
      <c r="AI118" s="15">
        <v>2</v>
      </c>
      <c r="AJ118" s="15">
        <v>2</v>
      </c>
      <c r="AK118" s="15">
        <v>1</v>
      </c>
      <c r="AL118" s="15">
        <v>0</v>
      </c>
      <c r="AZ118" s="14" t="s">
        <v>240</v>
      </c>
      <c r="BA118" s="14">
        <v>13.762092590332031</v>
      </c>
      <c r="BB118" s="14">
        <v>27.747006893157959</v>
      </c>
      <c r="BC118" s="14">
        <v>48.416453266143797</v>
      </c>
      <c r="BD118" s="14">
        <v>52.293873526833274</v>
      </c>
      <c r="BE118" s="14">
        <v>63.064913034439087</v>
      </c>
      <c r="BF118" s="14">
        <v>27.125924110412598</v>
      </c>
      <c r="BQ118" s="14" t="s">
        <v>240</v>
      </c>
      <c r="BR118" s="14">
        <v>4</v>
      </c>
      <c r="BS118" s="14">
        <v>8</v>
      </c>
      <c r="BT118" s="14">
        <v>10</v>
      </c>
      <c r="BU118" s="14">
        <v>11</v>
      </c>
      <c r="BV118" s="14">
        <v>8</v>
      </c>
      <c r="BW118" s="14">
        <v>4</v>
      </c>
    </row>
    <row r="119" spans="1:84" s="14" customFormat="1" x14ac:dyDescent="0.25">
      <c r="A119" s="14" t="s">
        <v>123</v>
      </c>
      <c r="B119" s="17">
        <v>43429</v>
      </c>
      <c r="C119" s="14" t="s">
        <v>208</v>
      </c>
      <c r="D119" s="14" t="s">
        <v>250</v>
      </c>
      <c r="E119" s="14" t="s">
        <v>241</v>
      </c>
      <c r="F119" s="14" t="s">
        <v>77</v>
      </c>
      <c r="G119" s="14" t="s">
        <v>133</v>
      </c>
      <c r="H119" s="14">
        <v>5.32</v>
      </c>
      <c r="I119" s="14">
        <v>98.9</v>
      </c>
      <c r="J119" s="14">
        <v>37</v>
      </c>
      <c r="K119" s="14">
        <v>2222</v>
      </c>
      <c r="L119" s="14">
        <v>26</v>
      </c>
      <c r="M119" s="14">
        <v>60</v>
      </c>
      <c r="N119" s="14">
        <v>34</v>
      </c>
      <c r="O119" s="14">
        <v>1345.0199975967407</v>
      </c>
      <c r="P119" s="14">
        <v>2222.0399985313416</v>
      </c>
      <c r="Q119" s="14">
        <f t="shared" si="17"/>
        <v>877.02000093460083</v>
      </c>
      <c r="R119" s="14">
        <v>0.60530863462661899</v>
      </c>
      <c r="S119" s="14">
        <v>33</v>
      </c>
      <c r="T119" s="14">
        <v>60</v>
      </c>
      <c r="U119" s="14">
        <f t="shared" si="18"/>
        <v>27</v>
      </c>
      <c r="W119" s="14" t="s">
        <v>133</v>
      </c>
      <c r="X119" s="15">
        <v>5</v>
      </c>
      <c r="Y119" s="15">
        <v>6</v>
      </c>
      <c r="Z119" s="15">
        <v>14</v>
      </c>
      <c r="AA119" s="15">
        <v>22</v>
      </c>
      <c r="AB119" s="15">
        <v>26</v>
      </c>
      <c r="AC119" s="15">
        <v>27</v>
      </c>
      <c r="AD119" s="15">
        <v>24</v>
      </c>
      <c r="AE119" s="15">
        <v>17</v>
      </c>
      <c r="AF119" s="15">
        <v>10</v>
      </c>
      <c r="AG119" s="15">
        <v>6</v>
      </c>
      <c r="AH119" s="15">
        <v>2</v>
      </c>
      <c r="AI119" s="15">
        <v>0</v>
      </c>
      <c r="AZ119" s="14" t="s">
        <v>133</v>
      </c>
      <c r="BA119" s="14">
        <v>19.395960092544556</v>
      </c>
      <c r="BB119" s="14">
        <v>25.852435270945232</v>
      </c>
      <c r="BC119" s="14">
        <v>35.075195352236427</v>
      </c>
      <c r="BD119" s="14">
        <v>44.839051220152115</v>
      </c>
      <c r="BE119" s="14">
        <v>39.164473397391184</v>
      </c>
      <c r="BF119" s="14">
        <v>35.540333429972328</v>
      </c>
      <c r="BQ119" s="14" t="s">
        <v>133</v>
      </c>
      <c r="BR119" s="14">
        <v>4</v>
      </c>
      <c r="BS119" s="14">
        <v>6</v>
      </c>
      <c r="BT119" s="14">
        <v>12</v>
      </c>
      <c r="BU119" s="14">
        <v>18</v>
      </c>
      <c r="BV119" s="14">
        <v>14</v>
      </c>
      <c r="BW119" s="14">
        <v>6</v>
      </c>
    </row>
    <row r="120" spans="1:84" s="14" customFormat="1" x14ac:dyDescent="0.25">
      <c r="A120" s="14" t="s">
        <v>123</v>
      </c>
      <c r="B120" s="17">
        <v>43429</v>
      </c>
      <c r="C120" s="14" t="s">
        <v>208</v>
      </c>
      <c r="D120" s="14" t="s">
        <v>250</v>
      </c>
      <c r="E120" s="14" t="s">
        <v>241</v>
      </c>
      <c r="F120" s="14" t="s">
        <v>77</v>
      </c>
      <c r="G120" s="14" t="s">
        <v>95</v>
      </c>
      <c r="H120" s="14">
        <v>7.98</v>
      </c>
      <c r="I120" s="14">
        <v>103</v>
      </c>
      <c r="J120" s="14">
        <v>37.799999999999997</v>
      </c>
      <c r="K120" s="14">
        <v>1362</v>
      </c>
      <c r="L120" s="14">
        <v>15</v>
      </c>
      <c r="M120" s="14">
        <v>36</v>
      </c>
      <c r="N120" s="14">
        <v>21</v>
      </c>
      <c r="O120" s="14">
        <v>45.540000438690186</v>
      </c>
      <c r="P120" s="14">
        <v>71.280000686645508</v>
      </c>
      <c r="Q120" s="14">
        <f t="shared" si="17"/>
        <v>25.740000247955322</v>
      </c>
      <c r="R120" s="14">
        <v>0.63888888888888884</v>
      </c>
      <c r="S120" s="14">
        <v>23</v>
      </c>
      <c r="T120" s="14">
        <v>36</v>
      </c>
      <c r="U120" s="14">
        <f t="shared" si="18"/>
        <v>13</v>
      </c>
      <c r="W120" s="14" t="s">
        <v>95</v>
      </c>
      <c r="X120" s="15">
        <v>6</v>
      </c>
      <c r="Y120" s="15">
        <v>10</v>
      </c>
      <c r="Z120" s="15">
        <v>12</v>
      </c>
      <c r="AA120" s="15">
        <v>15</v>
      </c>
      <c r="AB120" s="15">
        <v>17</v>
      </c>
      <c r="AC120" s="15">
        <v>16</v>
      </c>
      <c r="AD120" s="15">
        <v>13</v>
      </c>
      <c r="AE120" s="15">
        <v>9</v>
      </c>
      <c r="AF120" s="15">
        <v>5</v>
      </c>
      <c r="AG120" s="15">
        <v>2</v>
      </c>
      <c r="AH120" s="15">
        <v>0</v>
      </c>
      <c r="AZ120" s="14" t="s">
        <v>95</v>
      </c>
      <c r="BA120" s="14">
        <v>25.304217020670574</v>
      </c>
      <c r="BB120" s="14">
        <v>43.858838518460594</v>
      </c>
      <c r="BC120" s="14">
        <v>32.672797282536827</v>
      </c>
      <c r="BD120" s="14">
        <v>48.726466814676918</v>
      </c>
      <c r="BQ120" s="14" t="s">
        <v>95</v>
      </c>
      <c r="BR120" s="14">
        <v>6</v>
      </c>
      <c r="BS120" s="14">
        <v>12</v>
      </c>
      <c r="BT120" s="14">
        <v>12</v>
      </c>
      <c r="BU120" s="14">
        <v>6</v>
      </c>
    </row>
    <row r="121" spans="1:84" s="14" customFormat="1" x14ac:dyDescent="0.25">
      <c r="A121" s="14" t="s">
        <v>123</v>
      </c>
      <c r="B121" s="17">
        <v>43429</v>
      </c>
      <c r="C121" s="14" t="s">
        <v>208</v>
      </c>
      <c r="D121" s="14" t="s">
        <v>250</v>
      </c>
      <c r="E121" s="14" t="s">
        <v>241</v>
      </c>
      <c r="F121" s="14" t="s">
        <v>77</v>
      </c>
      <c r="G121" s="14" t="s">
        <v>117</v>
      </c>
      <c r="H121" s="14">
        <v>2.56</v>
      </c>
      <c r="I121" s="14">
        <v>116</v>
      </c>
      <c r="J121" s="14">
        <v>38.700000000000003</v>
      </c>
      <c r="K121" s="14">
        <v>1936</v>
      </c>
      <c r="L121" s="14">
        <v>22</v>
      </c>
      <c r="M121" s="14">
        <v>50</v>
      </c>
      <c r="N121" s="14">
        <v>28</v>
      </c>
      <c r="O121" s="14">
        <v>1233.8000106811523</v>
      </c>
      <c r="P121" s="14">
        <v>1937.3700079917908</v>
      </c>
      <c r="Q121" s="14">
        <f t="shared" si="17"/>
        <v>703.56999731063843</v>
      </c>
      <c r="R121" s="14">
        <v>0.63684273297905847</v>
      </c>
      <c r="S121" s="14">
        <v>26</v>
      </c>
      <c r="T121" s="14">
        <v>50</v>
      </c>
      <c r="U121" s="14">
        <f t="shared" si="18"/>
        <v>24</v>
      </c>
      <c r="W121" s="14" t="s">
        <v>117</v>
      </c>
      <c r="X121" s="15">
        <v>7</v>
      </c>
      <c r="Y121" s="15">
        <v>11</v>
      </c>
      <c r="Z121" s="15">
        <v>16</v>
      </c>
      <c r="AA121" s="15">
        <v>21</v>
      </c>
      <c r="AB121" s="15">
        <v>21</v>
      </c>
      <c r="AC121" s="15">
        <v>22</v>
      </c>
      <c r="AD121" s="15">
        <v>20</v>
      </c>
      <c r="AE121" s="15">
        <v>16</v>
      </c>
      <c r="AF121" s="15">
        <v>11</v>
      </c>
      <c r="AG121" s="15">
        <v>5</v>
      </c>
      <c r="AH121" s="15">
        <v>2</v>
      </c>
      <c r="AI121" s="15">
        <v>1</v>
      </c>
      <c r="AJ121" s="15">
        <v>0</v>
      </c>
      <c r="AZ121" s="14" t="s">
        <v>117</v>
      </c>
      <c r="BA121" s="14">
        <v>49.458049933115639</v>
      </c>
      <c r="BB121" s="14">
        <v>18.6271892786026</v>
      </c>
      <c r="BC121" s="14">
        <v>25.323163185800826</v>
      </c>
      <c r="BD121" s="14">
        <v>54.8349669277668</v>
      </c>
      <c r="BE121" s="14">
        <v>43.203249295552574</v>
      </c>
      <c r="BQ121" s="14" t="s">
        <v>117</v>
      </c>
      <c r="BR121" s="14">
        <v>6</v>
      </c>
      <c r="BS121" s="14">
        <v>8</v>
      </c>
      <c r="BT121" s="14">
        <v>14</v>
      </c>
      <c r="BU121" s="14">
        <v>16</v>
      </c>
      <c r="BV121" s="14">
        <v>6</v>
      </c>
    </row>
    <row r="122" spans="1:84" s="14" customFormat="1" x14ac:dyDescent="0.25">
      <c r="A122" s="14" t="s">
        <v>123</v>
      </c>
      <c r="B122" s="17">
        <v>43429</v>
      </c>
      <c r="C122" s="14" t="s">
        <v>208</v>
      </c>
      <c r="D122" s="14" t="s">
        <v>250</v>
      </c>
      <c r="E122" s="14" t="s">
        <v>241</v>
      </c>
      <c r="F122" s="14" t="s">
        <v>77</v>
      </c>
      <c r="G122" s="14" t="s">
        <v>242</v>
      </c>
      <c r="H122" s="14">
        <v>3.74</v>
      </c>
      <c r="I122" s="14">
        <v>97.2</v>
      </c>
      <c r="J122" s="14">
        <v>38.299999999999997</v>
      </c>
      <c r="K122" s="14">
        <v>1840</v>
      </c>
      <c r="L122" s="14">
        <v>20</v>
      </c>
      <c r="M122" s="14">
        <v>48</v>
      </c>
      <c r="N122" s="14">
        <v>28</v>
      </c>
      <c r="O122" s="14">
        <v>1270.2700033187866</v>
      </c>
      <c r="P122" s="14">
        <v>1840.8100016117096</v>
      </c>
      <c r="Q122" s="14">
        <f t="shared" si="17"/>
        <v>570.53999829292297</v>
      </c>
      <c r="R122" s="14">
        <v>0.69006035506467789</v>
      </c>
      <c r="S122" s="14">
        <v>34</v>
      </c>
      <c r="T122" s="14">
        <v>48</v>
      </c>
      <c r="U122" s="14">
        <f t="shared" si="18"/>
        <v>14</v>
      </c>
      <c r="W122" s="14" t="s">
        <v>242</v>
      </c>
      <c r="X122" s="15">
        <v>4</v>
      </c>
      <c r="Y122" s="15">
        <v>8</v>
      </c>
      <c r="Z122" s="15">
        <v>15</v>
      </c>
      <c r="AA122" s="15">
        <v>22</v>
      </c>
      <c r="AB122" s="15">
        <v>20</v>
      </c>
      <c r="AC122" s="15">
        <v>21</v>
      </c>
      <c r="AD122" s="15">
        <v>19</v>
      </c>
      <c r="AE122" s="15">
        <v>14</v>
      </c>
      <c r="AF122" s="15">
        <v>10</v>
      </c>
      <c r="AG122" s="15">
        <v>5</v>
      </c>
      <c r="AH122" s="15">
        <v>4</v>
      </c>
      <c r="AI122" s="15">
        <v>0</v>
      </c>
      <c r="AZ122" s="14" t="s">
        <v>242</v>
      </c>
      <c r="BA122" s="14">
        <v>27.844375133514404</v>
      </c>
      <c r="BB122" s="14">
        <v>28.18227794435289</v>
      </c>
      <c r="BC122" s="14">
        <v>45.00595825059073</v>
      </c>
      <c r="BD122" s="14">
        <v>35.165184402465819</v>
      </c>
      <c r="BE122" s="14">
        <v>48.967266718546547</v>
      </c>
      <c r="BF122" s="14">
        <v>44.002599716186523</v>
      </c>
      <c r="BG122" s="14">
        <v>34.102949619293213</v>
      </c>
      <c r="BQ122" s="14" t="s">
        <v>242</v>
      </c>
      <c r="BR122" s="14">
        <v>4</v>
      </c>
      <c r="BS122" s="14">
        <v>9</v>
      </c>
      <c r="BT122" s="14">
        <v>14</v>
      </c>
      <c r="BU122" s="14">
        <v>10</v>
      </c>
      <c r="BV122" s="14">
        <v>6</v>
      </c>
      <c r="BW122" s="14">
        <v>3</v>
      </c>
      <c r="BX122" s="14">
        <v>2</v>
      </c>
    </row>
    <row r="123" spans="1:84" s="14" customFormat="1" x14ac:dyDescent="0.25">
      <c r="A123" s="14" t="s">
        <v>123</v>
      </c>
      <c r="B123" s="17">
        <v>43430</v>
      </c>
      <c r="C123" s="14" t="s">
        <v>216</v>
      </c>
      <c r="D123" s="14" t="s">
        <v>250</v>
      </c>
      <c r="E123" s="14" t="s">
        <v>243</v>
      </c>
      <c r="F123" s="14" t="s">
        <v>77</v>
      </c>
      <c r="G123" s="14" t="s">
        <v>237</v>
      </c>
      <c r="H123" s="14">
        <v>4.54</v>
      </c>
      <c r="I123" s="14">
        <v>114</v>
      </c>
      <c r="J123" s="14">
        <v>39.700000000000003</v>
      </c>
      <c r="K123" s="14">
        <v>2106</v>
      </c>
      <c r="L123" s="14">
        <v>24</v>
      </c>
      <c r="M123" s="14">
        <v>53</v>
      </c>
      <c r="N123" s="14">
        <v>29</v>
      </c>
      <c r="O123" s="14">
        <v>1614.9499936103821</v>
      </c>
      <c r="P123" s="14">
        <v>2105.5499930381775</v>
      </c>
      <c r="Q123" s="14">
        <f t="shared" si="17"/>
        <v>490.59999942779541</v>
      </c>
      <c r="R123" s="14">
        <v>0.76699674619461766</v>
      </c>
      <c r="S123" s="14">
        <v>40</v>
      </c>
      <c r="T123" s="14">
        <v>53</v>
      </c>
      <c r="U123" s="14">
        <f t="shared" si="18"/>
        <v>13</v>
      </c>
      <c r="W123" s="14" t="s">
        <v>237</v>
      </c>
      <c r="X123" s="15">
        <v>4</v>
      </c>
      <c r="Y123" s="15">
        <v>10</v>
      </c>
      <c r="Z123" s="15">
        <v>17</v>
      </c>
      <c r="AA123" s="15">
        <v>22</v>
      </c>
      <c r="AB123" s="15">
        <v>23</v>
      </c>
      <c r="AC123" s="15">
        <v>22</v>
      </c>
      <c r="AD123" s="15">
        <v>24</v>
      </c>
      <c r="AE123" s="15">
        <v>21</v>
      </c>
      <c r="AF123" s="15">
        <v>13</v>
      </c>
      <c r="AG123" s="15">
        <v>7</v>
      </c>
      <c r="AH123" s="15">
        <v>2</v>
      </c>
      <c r="AI123" s="15">
        <v>1</v>
      </c>
      <c r="AJ123" s="15">
        <v>1</v>
      </c>
      <c r="AK123" s="15">
        <v>0</v>
      </c>
      <c r="AL123" s="15"/>
      <c r="AZ123" s="14" t="s">
        <v>237</v>
      </c>
      <c r="BA123" s="14">
        <v>28.799349784851074</v>
      </c>
      <c r="BB123" s="14">
        <v>17.77283435397678</v>
      </c>
      <c r="BC123" s="14">
        <v>33.446986777441843</v>
      </c>
      <c r="BD123" s="14">
        <v>52.328111380338669</v>
      </c>
      <c r="BE123" s="14">
        <v>52.535260009765622</v>
      </c>
      <c r="BQ123" s="14" t="s">
        <v>237</v>
      </c>
      <c r="BR123" s="14">
        <v>4</v>
      </c>
      <c r="BS123" s="14">
        <v>9</v>
      </c>
      <c r="BT123" s="14">
        <v>14</v>
      </c>
      <c r="BU123" s="14">
        <v>16</v>
      </c>
      <c r="BV123" s="14">
        <v>10</v>
      </c>
    </row>
    <row r="124" spans="1:84" s="14" customFormat="1" x14ac:dyDescent="0.25">
      <c r="A124" s="14" t="s">
        <v>123</v>
      </c>
      <c r="B124" s="17">
        <v>43430</v>
      </c>
      <c r="C124" s="14" t="s">
        <v>216</v>
      </c>
      <c r="D124" s="14" t="s">
        <v>250</v>
      </c>
      <c r="E124" s="14" t="s">
        <v>243</v>
      </c>
      <c r="F124" s="14" t="s">
        <v>77</v>
      </c>
      <c r="G124" s="14" t="s">
        <v>244</v>
      </c>
      <c r="H124" s="14">
        <v>1.58</v>
      </c>
      <c r="I124" s="14">
        <v>122</v>
      </c>
      <c r="J124" s="14">
        <v>39.700000000000003</v>
      </c>
      <c r="K124" s="14">
        <v>1507</v>
      </c>
      <c r="L124" s="14">
        <v>16</v>
      </c>
      <c r="M124" s="14">
        <v>38</v>
      </c>
      <c r="N124" s="14">
        <v>22</v>
      </c>
      <c r="O124" s="14">
        <v>1327.7399965524673</v>
      </c>
      <c r="P124" s="14">
        <v>1507.2299925088882</v>
      </c>
      <c r="Q124" s="14">
        <f t="shared" si="17"/>
        <v>179.4899959564209</v>
      </c>
      <c r="R124" s="14">
        <v>0.88091399663720371</v>
      </c>
      <c r="S124" s="14">
        <v>30</v>
      </c>
      <c r="U124" s="14">
        <v>38</v>
      </c>
      <c r="V124" s="14">
        <f>U124-S124</f>
        <v>8</v>
      </c>
      <c r="W124" s="14" t="s">
        <v>244</v>
      </c>
      <c r="X124" s="15">
        <v>7</v>
      </c>
      <c r="Y124" s="15">
        <v>8</v>
      </c>
      <c r="Z124" s="15">
        <v>17</v>
      </c>
      <c r="AA124" s="15">
        <v>18</v>
      </c>
      <c r="AB124" s="15">
        <v>18</v>
      </c>
      <c r="AC124" s="15">
        <v>18</v>
      </c>
      <c r="AD124" s="15">
        <v>15</v>
      </c>
      <c r="AE124" s="15">
        <v>11</v>
      </c>
      <c r="AF124" s="15">
        <v>6</v>
      </c>
      <c r="AG124" s="15">
        <v>3</v>
      </c>
      <c r="AH124" s="15">
        <v>2</v>
      </c>
      <c r="AI124" s="15">
        <v>0</v>
      </c>
      <c r="AZ124" s="14" t="s">
        <v>244</v>
      </c>
      <c r="BA124" s="14">
        <v>33.509190440177917</v>
      </c>
      <c r="BB124" s="14">
        <v>28.025548526218959</v>
      </c>
      <c r="BC124" s="14">
        <v>46.388842766101547</v>
      </c>
      <c r="BD124" s="14">
        <v>36.866725778579713</v>
      </c>
      <c r="BE124" s="14">
        <v>51.479274749755859</v>
      </c>
      <c r="BQ124" s="14" t="s">
        <v>244</v>
      </c>
      <c r="BR124" s="14">
        <v>4</v>
      </c>
      <c r="BS124" s="14">
        <v>7</v>
      </c>
      <c r="BT124" s="14">
        <v>13</v>
      </c>
      <c r="BU124" s="14">
        <v>10</v>
      </c>
      <c r="BV124" s="14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Jui Yen</dc:creator>
  <cp:lastModifiedBy>Huang, Jui Yen</cp:lastModifiedBy>
  <dcterms:created xsi:type="dcterms:W3CDTF">2023-08-02T18:18:47Z</dcterms:created>
  <dcterms:modified xsi:type="dcterms:W3CDTF">2023-08-02T20:43:44Z</dcterms:modified>
</cp:coreProperties>
</file>