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xr:revisionPtr revIDLastSave="0" documentId="13_ncr:1_{21E0CD2B-B65C-4C2D-935A-BCAE64FD31C3}" xr6:coauthVersionLast="47" xr6:coauthVersionMax="47" xr10:uidLastSave="{00000000-0000-0000-0000-000000000000}"/>
  <bookViews>
    <workbookView xWindow="-120" yWindow="-120" windowWidth="20730" windowHeight="11040" xr2:uid="{F6749D7F-C823-4BB0-8B5D-C0D1A8B6C513}"/>
  </bookViews>
  <sheets>
    <sheet name="Etiqueta Nutrimental Crema" sheetId="1" r:id="rId1"/>
    <sheet name="Ficha Técnica Cr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D19" i="1" l="1"/>
  <c r="F16" i="1"/>
  <c r="F17" i="1" s="1"/>
  <c r="F14" i="1"/>
  <c r="F13" i="1"/>
  <c r="F12" i="1"/>
  <c r="F15" i="1" s="1"/>
  <c r="O4" i="1"/>
  <c r="O5" i="1" s="1"/>
  <c r="O6" i="1" s="1"/>
  <c r="O7" i="1" s="1"/>
  <c r="O3" i="1"/>
  <c r="I51" i="2" l="1"/>
  <c r="I7" i="2"/>
</calcChain>
</file>

<file path=xl/sharedStrings.xml><?xml version="1.0" encoding="utf-8"?>
<sst xmlns="http://schemas.openxmlformats.org/spreadsheetml/2006/main" count="507" uniqueCount="254">
  <si>
    <t>1.0 Kg</t>
  </si>
  <si>
    <t>500 g</t>
  </si>
  <si>
    <t>250 g</t>
  </si>
  <si>
    <t>INFORMACION NUTRIMENTAL</t>
  </si>
  <si>
    <t>Energia</t>
  </si>
  <si>
    <t>Grasa</t>
  </si>
  <si>
    <t>g/100 g</t>
  </si>
  <si>
    <t>Kcal/g</t>
  </si>
  <si>
    <t>Protiena</t>
  </si>
  <si>
    <t>Contenido Energetico por Envase</t>
  </si>
  <si>
    <t>Hidratos de Carbono</t>
  </si>
  <si>
    <t>Porciones por envase : Aprox. 33</t>
  </si>
  <si>
    <t>Porciones por envase : Aprox. 17</t>
  </si>
  <si>
    <t>Grasas Saturadas</t>
  </si>
  <si>
    <t>Grasa Saturada</t>
  </si>
  <si>
    <t>100 g</t>
  </si>
  <si>
    <t>1 porción</t>
  </si>
  <si>
    <t>Proteinas</t>
  </si>
  <si>
    <t>0 g</t>
  </si>
  <si>
    <t>2.3 g</t>
  </si>
  <si>
    <r>
      <rPr>
        <b/>
        <sz val="14"/>
        <color rgb="FF000000"/>
        <rFont val="Calibri"/>
        <family val="2"/>
      </rPr>
      <t>Grasa Total</t>
    </r>
    <r>
      <rPr>
        <sz val="14"/>
        <color rgb="FF000000"/>
        <rFont val="Calibri"/>
        <family val="2"/>
        <charset val="1"/>
      </rPr>
      <t xml:space="preserve"> </t>
    </r>
  </si>
  <si>
    <t>25.2 g</t>
  </si>
  <si>
    <t>Grasas Trans</t>
  </si>
  <si>
    <t>Exeso grasas Trans                               ( No lo lleva )</t>
  </si>
  <si>
    <t xml:space="preserve"> -Grasas Saturadas </t>
  </si>
  <si>
    <t>16.3 g</t>
  </si>
  <si>
    <t>mg/100 g</t>
  </si>
  <si>
    <t>Contiene grasa                                Vejetal</t>
  </si>
  <si>
    <t xml:space="preserve"> -Grasas Trans</t>
  </si>
  <si>
    <r>
      <rPr>
        <b/>
        <sz val="14"/>
        <color rgb="FF000000"/>
        <rFont val="Calibri"/>
        <family val="2"/>
      </rPr>
      <t>Hidratos de Carbono Disponible</t>
    </r>
    <r>
      <rPr>
        <sz val="14"/>
        <color rgb="FF000000"/>
        <rFont val="Calibri"/>
        <family val="2"/>
        <charset val="1"/>
      </rPr>
      <t xml:space="preserve"> </t>
    </r>
  </si>
  <si>
    <t>3.4 g</t>
  </si>
  <si>
    <r>
      <rPr>
        <b/>
        <sz val="14"/>
        <color rgb="FF000000"/>
        <rFont val="Calibri"/>
        <family val="2"/>
      </rPr>
      <t>Azúcares Totales</t>
    </r>
    <r>
      <rPr>
        <sz val="14"/>
        <color rgb="FF000000"/>
        <rFont val="Calibri"/>
        <family val="2"/>
        <charset val="1"/>
      </rPr>
      <t xml:space="preserve"> </t>
    </r>
  </si>
  <si>
    <t>Sodio</t>
  </si>
  <si>
    <t>Exeso Sodio                                               ( No lo lleva )</t>
  </si>
  <si>
    <t>Fibra Dietetica</t>
  </si>
  <si>
    <t>Contiene                                         &lt;  de 300 mg/100 g</t>
  </si>
  <si>
    <r>
      <rPr>
        <b/>
        <sz val="14"/>
        <color rgb="FF000000"/>
        <rFont val="Calibri"/>
        <family val="2"/>
      </rPr>
      <t>Sodio</t>
    </r>
    <r>
      <rPr>
        <sz val="14"/>
        <color rgb="FF000000"/>
        <rFont val="Calibri"/>
        <family val="2"/>
        <charset val="1"/>
      </rPr>
      <t xml:space="preserve"> </t>
    </r>
  </si>
  <si>
    <t>135 mg</t>
  </si>
  <si>
    <t>Azúcares</t>
  </si>
  <si>
    <t>Azúcares                                                ( No lo lleva )</t>
  </si>
  <si>
    <t>LACTEOS LA PILARICA S.A. DE C.V.</t>
  </si>
  <si>
    <t xml:space="preserve">LACTEOS LA PILARICA S.A. DE C.V. </t>
  </si>
  <si>
    <t>CODIGO:  FTMF</t>
  </si>
  <si>
    <t>"NADA SUPERA LA TRADICIÓN DE HACER UN BUEN QUESO"</t>
  </si>
  <si>
    <t>Versión Inicial Fecha:  27/08/19</t>
  </si>
  <si>
    <t>FICHA TECNICA  CREMA</t>
  </si>
  <si>
    <t>VERSION:  0003</t>
  </si>
  <si>
    <t>FECHA</t>
  </si>
  <si>
    <t>General</t>
  </si>
  <si>
    <t>Nombre del producto</t>
  </si>
  <si>
    <t>CREMA</t>
  </si>
  <si>
    <t>Descripción Física</t>
  </si>
  <si>
    <t>La crema es una sustancia de consistencia grasa y color cremoso, se encuentra unida a la leche constituida por globulos de materia grasa , la crema es separada de la leche por medio de una máquina descremadora.</t>
  </si>
  <si>
    <t>Vida útil 30 Días</t>
  </si>
  <si>
    <t>Mantenerse refrigerado entre 4 a 6 grados centigrados. En condiciones de temperatura 30 días.</t>
  </si>
  <si>
    <t>Caracteristicas del producto</t>
  </si>
  <si>
    <t>Nombre Legal</t>
  </si>
  <si>
    <t>Crema La Pilarica</t>
  </si>
  <si>
    <t>Forma</t>
  </si>
  <si>
    <t>Líquida</t>
  </si>
  <si>
    <t>Sabor</t>
  </si>
  <si>
    <t>Caracteristico</t>
  </si>
  <si>
    <t>Consistencía</t>
  </si>
  <si>
    <t>Espesa , cremosa</t>
  </si>
  <si>
    <t>Color interior</t>
  </si>
  <si>
    <t>uniforme color blanco cremoso</t>
  </si>
  <si>
    <t>Corteza</t>
  </si>
  <si>
    <t>No aplica</t>
  </si>
  <si>
    <t>Color de Corteza</t>
  </si>
  <si>
    <t>Dimenciones</t>
  </si>
  <si>
    <t>Presentaciones</t>
  </si>
  <si>
    <t>Vaso ( 250 g , 500 g , 1.0 kg ) y Bolsa a granel  ( 4.5 Kg )</t>
  </si>
  <si>
    <t>Ingredientes</t>
  </si>
  <si>
    <t xml:space="preserve">Ingredientes </t>
  </si>
  <si>
    <t>Origen de la Leche</t>
  </si>
  <si>
    <t>México</t>
  </si>
  <si>
    <t>Empaque y Rotulado</t>
  </si>
  <si>
    <t xml:space="preserve"> Vaso de PVC grado alimenticio , con presentaciones de 250 g , 500 g  y 1.0 Kg  y bolsa de polietileno calibre 150  para envase a granel. Con rotulado con fecha de caducidad y numero de lote .</t>
  </si>
  <si>
    <t>Composición Relativa de la receta</t>
  </si>
  <si>
    <t>Composición de la crema</t>
  </si>
  <si>
    <t>Sal</t>
  </si>
  <si>
    <t xml:space="preserve">Cuajo </t>
  </si>
  <si>
    <t>N.A.</t>
  </si>
  <si>
    <t>Elaboró:</t>
  </si>
  <si>
    <t>Revizó:</t>
  </si>
  <si>
    <t>Ing. José Alejandro González Contreras</t>
  </si>
  <si>
    <t>Ing. José Alberto González González</t>
  </si>
  <si>
    <t>VERSION FECHA</t>
  </si>
  <si>
    <t>FICHA TECNICA QUESO CREMA</t>
  </si>
  <si>
    <t>VERSION:  0001</t>
  </si>
  <si>
    <t>Física / Química</t>
  </si>
  <si>
    <t>Basada en los estandares de muestreo del Centro de Control total de Calidades S.A. de C.V.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</si>
  <si>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</si>
  <si>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</si>
  <si>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</si>
  <si>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</si>
  <si>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</si>
  <si>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</si>
  <si>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</si>
  <si>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</si>
  <si>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</si>
  <si>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OfficialNethod of analysis AOAC International Method</t>
  </si>
  <si>
    <t>Proteina</t>
  </si>
  <si>
    <t>Metodo Kjendahl NMX-F-608-NORMEX-2011</t>
  </si>
  <si>
    <t>Autorización: A-002-045/11</t>
  </si>
  <si>
    <t>Método espectrofotometrico de absorción atómica NOM-086-SSA1-1994</t>
  </si>
  <si>
    <t>Características Microbiológicas</t>
  </si>
  <si>
    <t>Basada en los estandares de muestreo del Laboratorio Fermi S.A. de C.V.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</si>
  <si>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</si>
  <si>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</si>
  <si>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</si>
  <si>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</si>
  <si>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</si>
  <si>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</si>
  <si>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</si>
  <si>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20 UFC/g o ml</t>
  </si>
  <si>
    <t>Samonella</t>
  </si>
  <si>
    <t>Cualitatívo</t>
  </si>
  <si>
    <t>NOM-243-SSA1-2010 A.N.B 12</t>
  </si>
  <si>
    <t>Ausencia en 25 g</t>
  </si>
  <si>
    <t>Staphylococcus Aureus</t>
  </si>
  <si>
    <t>&lt; 100 UFC</t>
  </si>
  <si>
    <t>Valor Nutritivo ( Por 100 g )</t>
  </si>
  <si>
    <t>Información Nutrimental  ( 1.0 Kg )</t>
  </si>
  <si>
    <t>Alérgenos</t>
  </si>
  <si>
    <t>Alérgenos lista conforme a EC 1169/2011 Según Modificación Leche y sus dervados</t>
  </si>
  <si>
    <t>Almacenaje</t>
  </si>
  <si>
    <t>Consejo de Almacenaje</t>
  </si>
  <si>
    <t>Temperatura de almacenaje  ( 4 a 6 )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</si>
  <si>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</si>
  <si>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</si>
  <si>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Factores</t>
  </si>
  <si>
    <t>g</t>
  </si>
  <si>
    <t>ml</t>
  </si>
  <si>
    <t xml:space="preserve"> Kj/g</t>
  </si>
  <si>
    <t>1.0 kcal = 4.184 kj</t>
  </si>
  <si>
    <t>Grasas</t>
  </si>
  <si>
    <t>CREMA  4.5 Kg</t>
  </si>
  <si>
    <t>CREMA  200 g</t>
  </si>
  <si>
    <t xml:space="preserve">Crema </t>
  </si>
  <si>
    <t>INFORMACION NUTRIMENTAL PILARICA</t>
  </si>
  <si>
    <t>INFORMACION NUTRIMENTAL ALPURA</t>
  </si>
  <si>
    <t>INFORMACION NUTRIMENTAL LALA</t>
  </si>
  <si>
    <t>2 475 Kcal ( 10 197 Kj )</t>
  </si>
  <si>
    <t>1 275 Kcal ( 5 253 Kj )</t>
  </si>
  <si>
    <t>600 Kcal ( 2 472 Kj )</t>
  </si>
  <si>
    <t>11 250 Kcal (46 350 Kj)</t>
  </si>
  <si>
    <t>525 Kcal ( 2 163 Kj )</t>
  </si>
  <si>
    <t>1 056 Kcal ( 4 349 Kj )</t>
  </si>
  <si>
    <t>1 038 Kcal   (4 283 Kj )</t>
  </si>
  <si>
    <t>H. de Carbono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</si>
  <si>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30 g</t>
    </r>
  </si>
  <si>
    <r>
      <rPr>
        <b/>
        <sz val="12"/>
        <color rgb="FF000000"/>
        <rFont val="Calibri"/>
        <family val="2"/>
      </rPr>
      <t xml:space="preserve">Tamaño de la porción </t>
    </r>
    <r>
      <rPr>
        <sz val="12"/>
        <color rgb="FF000000"/>
        <rFont val="Calibri"/>
        <family val="2"/>
      </rPr>
      <t>: 30 g</t>
    </r>
  </si>
  <si>
    <r>
      <rPr>
        <b/>
        <sz val="12"/>
        <color rgb="FF002060"/>
        <rFont val="Calibri"/>
        <family val="2"/>
      </rPr>
      <t xml:space="preserve">Tamaño de la porción </t>
    </r>
    <r>
      <rPr>
        <sz val="12"/>
        <color rgb="FF002060"/>
        <rFont val="Calibri"/>
        <family val="2"/>
      </rPr>
      <t>: 30 g</t>
    </r>
  </si>
  <si>
    <t>Tamaño de la porción :  30 g</t>
  </si>
  <si>
    <t>Porciones por envase : Aprox. 8</t>
  </si>
  <si>
    <t>Porciones por envase : Aprox. 150</t>
  </si>
  <si>
    <t>Porciones por envase : Aprox. 7</t>
  </si>
  <si>
    <t>Porciones por envase : Aprox. 13,9</t>
  </si>
  <si>
    <t>100 g (102 ml)</t>
  </si>
  <si>
    <t>30 g  (30,6 ml)</t>
  </si>
  <si>
    <t xml:space="preserve">30 g (31 ml ) </t>
  </si>
  <si>
    <t xml:space="preserve">Contenido Energetico   </t>
  </si>
  <si>
    <t xml:space="preserve">  250 Kcal (1 029 Kj)  </t>
  </si>
  <si>
    <t xml:space="preserve"> 75 Kcal ( 309 Kj)</t>
  </si>
  <si>
    <r>
      <rPr>
        <b/>
        <sz val="14"/>
        <color rgb="FF002060"/>
        <rFont val="Calibri"/>
        <family val="2"/>
      </rPr>
      <t>Contenido Energetico</t>
    </r>
    <r>
      <rPr>
        <b/>
        <sz val="12"/>
        <color rgb="FF002060"/>
        <rFont val="Calibri"/>
        <family val="2"/>
      </rPr>
      <t xml:space="preserve">    </t>
    </r>
  </si>
  <si>
    <t>248 Kcal (1 021 Kj)</t>
  </si>
  <si>
    <t>76 Kcal (312 Kj)</t>
  </si>
  <si>
    <t xml:space="preserve"> 249 Kcal (1 027 Kj)    </t>
  </si>
  <si>
    <t>75 Kcal  ( 308 Kj)</t>
  </si>
  <si>
    <t>0,69 g</t>
  </si>
  <si>
    <t>2.0 g</t>
  </si>
  <si>
    <t>0,6 g</t>
  </si>
  <si>
    <t>2,3 g</t>
  </si>
  <si>
    <t>0,7 g</t>
  </si>
  <si>
    <r>
      <rPr>
        <b/>
        <sz val="12"/>
        <color rgb="FF000000"/>
        <rFont val="Calibri"/>
        <family val="2"/>
      </rPr>
      <t>Grasa Total</t>
    </r>
    <r>
      <rPr>
        <sz val="12"/>
        <color rgb="FF000000"/>
        <rFont val="Calibri"/>
        <family val="2"/>
      </rPr>
      <t xml:space="preserve"> </t>
    </r>
  </si>
  <si>
    <t>7,56 g</t>
  </si>
  <si>
    <r>
      <rPr>
        <b/>
        <sz val="12"/>
        <color rgb="FF002060"/>
        <rFont val="Calibri"/>
        <family val="2"/>
      </rPr>
      <t>Grasa Total</t>
    </r>
    <r>
      <rPr>
        <sz val="12"/>
        <color rgb="FF002060"/>
        <rFont val="Calibri"/>
        <family val="2"/>
      </rPr>
      <t xml:space="preserve"> </t>
    </r>
  </si>
  <si>
    <t>25.1 g</t>
  </si>
  <si>
    <t>7,7 g</t>
  </si>
  <si>
    <r>
      <rPr>
        <b/>
        <sz val="12"/>
        <color rgb="FFC00000"/>
        <rFont val="Calibri"/>
        <family val="2"/>
      </rPr>
      <t>Grasa Total</t>
    </r>
    <r>
      <rPr>
        <sz val="12"/>
        <color rgb="FFC00000"/>
        <rFont val="Calibri"/>
        <family val="2"/>
      </rPr>
      <t xml:space="preserve"> </t>
    </r>
  </si>
  <si>
    <t>25 g</t>
  </si>
  <si>
    <t>7,5 g</t>
  </si>
  <si>
    <t>4,89 g</t>
  </si>
  <si>
    <t>5,0 g</t>
  </si>
  <si>
    <t>15,7 g</t>
  </si>
  <si>
    <t>4,7 g</t>
  </si>
  <si>
    <t>0 mg</t>
  </si>
  <si>
    <r>
      <rPr>
        <b/>
        <sz val="12"/>
        <color rgb="FF000000"/>
        <rFont val="Calibri"/>
        <family val="2"/>
      </rPr>
      <t>Hidratos de Carbono Disponible</t>
    </r>
    <r>
      <rPr>
        <sz val="12"/>
        <color rgb="FF000000"/>
        <rFont val="Calibri"/>
        <family val="2"/>
      </rPr>
      <t xml:space="preserve"> </t>
    </r>
  </si>
  <si>
    <t>1,02 g</t>
  </si>
  <si>
    <r>
      <rPr>
        <b/>
        <sz val="12"/>
        <color rgb="FF002060"/>
        <rFont val="Calibri"/>
        <family val="2"/>
      </rPr>
      <t>Hidratos de Carbono Disponible</t>
    </r>
    <r>
      <rPr>
        <sz val="12"/>
        <color rgb="FF002060"/>
        <rFont val="Calibri"/>
        <family val="2"/>
      </rPr>
      <t xml:space="preserve"> </t>
    </r>
  </si>
  <si>
    <t>1,0 g</t>
  </si>
  <si>
    <r>
      <rPr>
        <b/>
        <sz val="12"/>
        <color rgb="FFC00000"/>
        <rFont val="Calibri"/>
        <family val="2"/>
      </rPr>
      <t>Hidratos de Carbono Disponible</t>
    </r>
    <r>
      <rPr>
        <sz val="12"/>
        <color rgb="FFC00000"/>
        <rFont val="Calibri"/>
        <family val="2"/>
      </rPr>
      <t xml:space="preserve"> </t>
    </r>
  </si>
  <si>
    <t>3,7 g</t>
  </si>
  <si>
    <t>1,1 g</t>
  </si>
  <si>
    <r>
      <rPr>
        <b/>
        <sz val="12"/>
        <color rgb="FF000000"/>
        <rFont val="Calibri"/>
        <family val="2"/>
      </rPr>
      <t>Azúcares Totales</t>
    </r>
    <r>
      <rPr>
        <sz val="12"/>
        <color rgb="FF000000"/>
        <rFont val="Calibri"/>
        <family val="2"/>
      </rPr>
      <t xml:space="preserve"> </t>
    </r>
  </si>
  <si>
    <t>3,3 g</t>
  </si>
  <si>
    <t>1 g</t>
  </si>
  <si>
    <r>
      <rPr>
        <b/>
        <sz val="12"/>
        <color rgb="FF002060"/>
        <rFont val="Calibri"/>
        <family val="2"/>
      </rPr>
      <t>Azúcares Totales</t>
    </r>
    <r>
      <rPr>
        <sz val="12"/>
        <color rgb="FF002060"/>
        <rFont val="Calibri"/>
        <family val="2"/>
      </rPr>
      <t xml:space="preserve"> </t>
    </r>
  </si>
  <si>
    <r>
      <rPr>
        <b/>
        <sz val="12"/>
        <color rgb="FFC00000"/>
        <rFont val="Calibri"/>
        <family val="2"/>
      </rPr>
      <t>Azúcares Totales</t>
    </r>
    <r>
      <rPr>
        <sz val="12"/>
        <color rgb="FFC00000"/>
        <rFont val="Calibri"/>
        <family val="2"/>
      </rPr>
      <t xml:space="preserve"> </t>
    </r>
  </si>
  <si>
    <t>Azúcares Añadidos</t>
  </si>
  <si>
    <r>
      <rPr>
        <b/>
        <sz val="12"/>
        <color rgb="FF000000"/>
        <rFont val="Calibri"/>
        <family val="2"/>
      </rPr>
      <t>Sodio</t>
    </r>
    <r>
      <rPr>
        <sz val="12"/>
        <color rgb="FF000000"/>
        <rFont val="Calibri"/>
        <family val="2"/>
      </rPr>
      <t xml:space="preserve"> </t>
    </r>
  </si>
  <si>
    <t>40,5 mg</t>
  </si>
  <si>
    <r>
      <rPr>
        <b/>
        <sz val="12"/>
        <color rgb="FF002060"/>
        <rFont val="Calibri"/>
        <family val="2"/>
      </rPr>
      <t>Sodio</t>
    </r>
    <r>
      <rPr>
        <sz val="12"/>
        <color rgb="FF002060"/>
        <rFont val="Calibri"/>
        <family val="2"/>
      </rPr>
      <t xml:space="preserve"> </t>
    </r>
  </si>
  <si>
    <t>153 mg</t>
  </si>
  <si>
    <t>45,9 mg</t>
  </si>
  <si>
    <r>
      <rPr>
        <b/>
        <sz val="12"/>
        <color rgb="FFC00000"/>
        <rFont val="Calibri"/>
        <family val="2"/>
      </rPr>
      <t>Sodio</t>
    </r>
    <r>
      <rPr>
        <sz val="12"/>
        <color rgb="FFC00000"/>
        <rFont val="Calibri"/>
        <family val="2"/>
      </rPr>
      <t xml:space="preserve"> </t>
    </r>
  </si>
  <si>
    <t>51 mg</t>
  </si>
  <si>
    <t>15 mg</t>
  </si>
  <si>
    <t>% De grasa butírica ( 25.0 a 29.9 ) min. , % de proteina 1.8 min.</t>
  </si>
  <si>
    <t>Contenido Neto: 1.0 Kg  ( 1.02  L )</t>
  </si>
  <si>
    <t>Contenido Neto: 500 g  ( 510 ml )</t>
  </si>
  <si>
    <t>Contenido Neto: 250 g  ( 255 ml )</t>
  </si>
  <si>
    <t>Contenido Neto: 4.5 Kg  ( 4.59 L )</t>
  </si>
  <si>
    <t>Contenido Neto: 200 g  ( 204 ml )</t>
  </si>
  <si>
    <t>Contenido Neto: 417 g  ( 426 ml )</t>
  </si>
  <si>
    <t>CREMA DE LECHE DE VACA</t>
  </si>
  <si>
    <t>ACIDIFICADA PASTEURIZADA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</si>
  <si>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</si>
  <si>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</si>
  <si>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</si>
  <si>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</si>
  <si>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</si>
  <si>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</si>
  <si>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</si>
  <si>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</si>
  <si>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</si>
  <si>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</si>
  <si>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</si>
  <si>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</si>
  <si>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</si>
  <si>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</si>
  <si>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</si>
  <si>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</si>
  <si>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</si>
  <si>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</si>
  <si>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</si>
  <si>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</si>
  <si>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</si>
  <si>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</si>
  <si>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</si>
  <si>
    <r>
      <rPr>
        <b/>
        <sz val="14"/>
        <color rgb="FF000000"/>
        <rFont val="Calibri"/>
        <family val="2"/>
      </rPr>
      <t>Contenido Energetico</t>
    </r>
    <r>
      <rPr>
        <b/>
        <sz val="12"/>
        <color rgb="FF000000"/>
        <rFont val="Calibri"/>
        <family val="2"/>
      </rPr>
      <t xml:space="preserve">   </t>
    </r>
  </si>
  <si>
    <t>2 475 Kcal  ( 10 197 Kj )</t>
  </si>
  <si>
    <t>250 Kcal ( 1029 Kj )</t>
  </si>
  <si>
    <t>75 Kcal ( 309 Kj )</t>
  </si>
  <si>
    <t>0  mg</t>
  </si>
  <si>
    <t>Exeso Calorias                               ( No lo lleva )</t>
  </si>
  <si>
    <t>Exrso Grasas Saturadas                                               ( No lo lleva )</t>
  </si>
  <si>
    <t>30 g</t>
  </si>
  <si>
    <t>25,2 g</t>
  </si>
  <si>
    <t>16,3 g</t>
  </si>
  <si>
    <t>3,4 g</t>
  </si>
  <si>
    <t>Crema de leche de vaca con 25 - 29.9 % de grasa , goma celulosa, almidón modificado, carragenina , alginato de sódio, sal yodatada, fosfato disódico, ácido láctico, sorbato de potacio, propionato de sodio, bonzoato de sodio, sabor artificial y natamicina.</t>
  </si>
  <si>
    <t>Ingredientes:  Crema de leche de vaca con 25 - 29.9 % de grasa, goma celulosa, almidón modificado, carragenina, alginato de sodio, sal yodatada, fosfato disódico, ácido láctico, sorbato de potacio, propionato de sodio, benzoato de sodio, sabor artificial y natamicina.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</si>
</sst>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8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</font>
    <font>
      <b/>
      <sz val="16"/>
      <color rgb="FF002060"/>
      <name val="Calibri"/>
      <family val="2"/>
    </font>
    <font>
      <b/>
      <sz val="16"/>
      <color rgb="FFC00000"/>
      <name val="Calibri"/>
      <family val="2"/>
    </font>
    <font>
      <b/>
      <sz val="16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2060"/>
      <name val="Calibri"/>
      <family val="2"/>
    </font>
    <font>
      <sz val="11"/>
      <color rgb="FF002060"/>
      <name val="Calibri"/>
      <family val="2"/>
    </font>
    <font>
      <sz val="12"/>
      <color rgb="FF002060"/>
      <name val="Calibri"/>
      <family val="2"/>
    </font>
    <font>
      <b/>
      <sz val="12"/>
      <color rgb="FFC00000"/>
      <name val="Calibri"/>
      <family val="2"/>
    </font>
    <font>
      <sz val="12"/>
      <color rgb="FFC00000"/>
      <name val="Calibri"/>
      <family val="2"/>
    </font>
    <font>
      <sz val="14"/>
      <color rgb="FFC00000"/>
      <name val="Calibri"/>
      <family val="2"/>
    </font>
    <font>
      <b/>
      <sz val="14"/>
      <color rgb="FF002060"/>
      <name val="Calibri"/>
      <family val="2"/>
    </font>
    <font>
      <sz val="11"/>
      <color rgb="FFC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16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4" fillId="2" borderId="10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6" xfId="0" applyFont="1" applyBorder="1" applyAlignment="1">
      <alignment horizontal="right"/>
    </xf>
    <xf numFmtId="3" fontId="7" fillId="0" borderId="6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right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3" fillId="0" borderId="0" xfId="0" applyFont="1"/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15" fontId="13" fillId="0" borderId="24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wrapText="1"/>
    </xf>
    <xf numFmtId="0" fontId="14" fillId="0" borderId="0" xfId="0" applyFont="1" applyAlignment="1">
      <alignment horizontal="center" vertical="center" wrapText="1"/>
    </xf>
    <xf numFmtId="15" fontId="13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left" vertical="center" wrapText="1"/>
    </xf>
    <xf numFmtId="0" fontId="13" fillId="0" borderId="37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3" fillId="0" borderId="39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40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9" fillId="0" borderId="43" xfId="0" applyFont="1" applyBorder="1" applyAlignment="1">
      <alignment horizontal="right" vertical="center"/>
    </xf>
    <xf numFmtId="0" fontId="9" fillId="0" borderId="44" xfId="0" applyFont="1" applyBorder="1" applyAlignment="1">
      <alignment horizontal="right" vertical="center"/>
    </xf>
    <xf numFmtId="0" fontId="9" fillId="0" borderId="45" xfId="0" applyFont="1" applyBorder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right" vertical="center"/>
    </xf>
    <xf numFmtId="0" fontId="9" fillId="0" borderId="47" xfId="0" applyFont="1" applyBorder="1" applyAlignment="1">
      <alignment horizontal="right" vertical="center"/>
    </xf>
    <xf numFmtId="0" fontId="9" fillId="0" borderId="48" xfId="0" applyFont="1" applyBorder="1" applyAlignment="1">
      <alignment horizontal="right" vertical="center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right" vertical="center"/>
    </xf>
    <xf numFmtId="0" fontId="9" fillId="0" borderId="50" xfId="0" applyFont="1" applyBorder="1" applyAlignment="1">
      <alignment horizontal="right" vertical="center"/>
    </xf>
    <xf numFmtId="0" fontId="9" fillId="0" borderId="51" xfId="0" applyFont="1" applyBorder="1" applyAlignment="1">
      <alignment horizontal="right" vertical="center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13" fillId="0" borderId="1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3" fillId="0" borderId="5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9" fillId="0" borderId="53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 wrapText="1"/>
    </xf>
    <xf numFmtId="0" fontId="13" fillId="0" borderId="55" xfId="0" applyFont="1" applyBorder="1" applyAlignment="1">
      <alignment horizontal="left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left" vertical="center" wrapText="1"/>
    </xf>
    <xf numFmtId="0" fontId="13" fillId="0" borderId="59" xfId="0" applyFont="1" applyBorder="1" applyAlignment="1">
      <alignment horizontal="left" vertical="center" wrapText="1"/>
    </xf>
    <xf numFmtId="0" fontId="13" fillId="0" borderId="56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left" vertical="center" wrapText="1"/>
    </xf>
    <xf numFmtId="0" fontId="13" fillId="0" borderId="57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0" borderId="60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10" fontId="13" fillId="0" borderId="43" xfId="0" applyNumberFormat="1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10" fontId="13" fillId="0" borderId="46" xfId="0" applyNumberFormat="1" applyFont="1" applyBorder="1" applyAlignment="1">
      <alignment horizontal="center" vertical="center" wrapText="1"/>
    </xf>
    <xf numFmtId="10" fontId="13" fillId="0" borderId="0" xfId="0" applyNumberFormat="1" applyFont="1"/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10" fontId="13" fillId="0" borderId="49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3" fillId="0" borderId="24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15" fontId="13" fillId="0" borderId="27" xfId="0" applyNumberFormat="1" applyFont="1" applyBorder="1" applyAlignment="1">
      <alignment horizontal="center" vertical="center"/>
    </xf>
    <xf numFmtId="15" fontId="13" fillId="0" borderId="3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3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34" xfId="0" applyFont="1" applyBorder="1" applyAlignment="1">
      <alignment vertical="center" wrapText="1"/>
    </xf>
    <xf numFmtId="0" fontId="13" fillId="0" borderId="2" xfId="0" applyFont="1" applyBorder="1"/>
    <xf numFmtId="0" fontId="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3" fillId="0" borderId="1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64" fontId="13" fillId="0" borderId="0" xfId="0" applyNumberFormat="1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0" fillId="0" borderId="1" xfId="0" applyFont="1" applyBorder="1"/>
    <xf numFmtId="0" fontId="21" fillId="0" borderId="2" xfId="0" applyFont="1" applyBorder="1"/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1" xfId="0" applyFont="1" applyBorder="1"/>
    <xf numFmtId="0" fontId="23" fillId="0" borderId="2" xfId="0" applyFont="1" applyBorder="1"/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5" fillId="0" borderId="1" xfId="0" applyFont="1" applyBorder="1"/>
    <xf numFmtId="0" fontId="26" fillId="0" borderId="2" xfId="0" applyFont="1" applyBorder="1"/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1" fillId="0" borderId="5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6" xfId="0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5" fillId="0" borderId="16" xfId="0" applyFont="1" applyBorder="1" applyAlignment="1">
      <alignment horizontal="left"/>
    </xf>
    <xf numFmtId="0" fontId="25" fillId="0" borderId="4" xfId="0" applyFont="1" applyBorder="1" applyAlignment="1">
      <alignment horizontal="left"/>
    </xf>
    <xf numFmtId="0" fontId="25" fillId="0" borderId="17" xfId="0" applyFont="1" applyBorder="1" applyAlignment="1">
      <alignment horizontal="left"/>
    </xf>
    <xf numFmtId="1" fontId="13" fillId="0" borderId="0" xfId="0" applyNumberFormat="1" applyFont="1"/>
    <xf numFmtId="2" fontId="13" fillId="0" borderId="0" xfId="1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4" fillId="0" borderId="0" xfId="0" applyFont="1" applyAlignment="1">
      <alignment horizontal="right"/>
    </xf>
    <xf numFmtId="0" fontId="24" fillId="0" borderId="6" xfId="0" applyFont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6" xfId="0" applyFont="1" applyBorder="1" applyAlignment="1">
      <alignment horizontal="right"/>
    </xf>
    <xf numFmtId="1" fontId="13" fillId="0" borderId="0" xfId="1" applyNumberFormat="1" applyFont="1" applyFill="1" applyBorder="1" applyAlignment="1">
      <alignment horizontal="center"/>
    </xf>
    <xf numFmtId="3" fontId="24" fillId="0" borderId="6" xfId="0" applyNumberFormat="1" applyFont="1" applyBorder="1" applyAlignment="1">
      <alignment horizontal="right"/>
    </xf>
    <xf numFmtId="0" fontId="26" fillId="0" borderId="5" xfId="0" applyFont="1" applyBorder="1" applyAlignment="1">
      <alignment horizontal="left"/>
    </xf>
    <xf numFmtId="3" fontId="26" fillId="0" borderId="6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center" wrapText="1"/>
    </xf>
    <xf numFmtId="1" fontId="13" fillId="0" borderId="6" xfId="0" applyNumberFormat="1" applyFont="1" applyBorder="1" applyAlignment="1">
      <alignment horizontal="center" vertical="center" wrapText="1"/>
    </xf>
    <xf numFmtId="3" fontId="24" fillId="0" borderId="0" xfId="0" applyNumberFormat="1" applyFont="1" applyAlignment="1">
      <alignment horizontal="right"/>
    </xf>
    <xf numFmtId="3" fontId="26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4" fillId="0" borderId="16" xfId="0" applyFont="1" applyBorder="1" applyAlignment="1">
      <alignment horizontal="left"/>
    </xf>
    <xf numFmtId="0" fontId="24" fillId="0" borderId="4" xfId="0" applyFont="1" applyBorder="1" applyAlignment="1">
      <alignment horizontal="left"/>
    </xf>
    <xf numFmtId="0" fontId="24" fillId="0" borderId="4" xfId="0" applyFont="1" applyBorder="1" applyAlignment="1">
      <alignment horizontal="right"/>
    </xf>
    <xf numFmtId="0" fontId="24" fillId="0" borderId="17" xfId="0" applyFont="1" applyBorder="1" applyAlignment="1">
      <alignment horizontal="right"/>
    </xf>
    <xf numFmtId="0" fontId="26" fillId="0" borderId="16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0" borderId="4" xfId="0" applyFont="1" applyBorder="1" applyAlignment="1">
      <alignment horizontal="right"/>
    </xf>
    <xf numFmtId="0" fontId="26" fillId="0" borderId="17" xfId="0" applyFont="1" applyBorder="1" applyAlignment="1">
      <alignment horizontal="right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0" xfId="0" applyFont="1"/>
    <xf numFmtId="0" fontId="29" fillId="0" borderId="2" xfId="0" applyFont="1" applyBorder="1" applyAlignment="1">
      <alignment horizontal="left"/>
    </xf>
    <xf numFmtId="0" fontId="29" fillId="0" borderId="0" xfId="0" applyFont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3" fillId="6" borderId="62" xfId="0" applyFont="1" applyFill="1" applyBorder="1" applyAlignment="1">
      <alignment horizontal="center" vertical="center" wrapText="1"/>
    </xf>
    <xf numFmtId="0" fontId="30" fillId="6" borderId="62" xfId="0" applyFont="1" applyFill="1" applyBorder="1" applyAlignment="1">
      <alignment horizontal="center" vertical="center" wrapText="1"/>
    </xf>
    <xf numFmtId="0" fontId="30" fillId="6" borderId="63" xfId="0" applyFont="1" applyFill="1" applyBorder="1" applyAlignment="1">
      <alignment horizontal="center" vertical="center" wrapText="1"/>
    </xf>
    <xf numFmtId="0" fontId="30" fillId="6" borderId="63" xfId="0" applyFont="1" applyFill="1" applyBorder="1" applyAlignment="1">
      <alignment horizontal="center" vertical="center" wrapText="1"/>
    </xf>
    <xf numFmtId="0" fontId="30" fillId="6" borderId="62" xfId="0" applyFont="1" applyFill="1" applyBorder="1" applyAlignment="1">
      <alignment horizontal="center" vertical="center" wrapText="1"/>
    </xf>
    <xf numFmtId="0" fontId="31" fillId="6" borderId="62" xfId="0" applyFont="1" applyFill="1" applyBorder="1" applyAlignment="1">
      <alignment horizontal="center" vertical="center" wrapText="1"/>
    </xf>
    <xf numFmtId="0" fontId="31" fillId="6" borderId="62" xfId="0" applyFont="1" applyFill="1" applyBorder="1" applyAlignment="1">
      <alignment horizontal="center" vertical="center" wrapText="1"/>
    </xf>
    <xf numFmtId="0" fontId="30" fillId="6" borderId="64" xfId="0" applyFont="1" applyFill="1" applyBorder="1" applyAlignment="1">
      <alignment horizontal="center" vertical="center" wrapText="1"/>
    </xf>
    <xf numFmtId="0" fontId="31" fillId="6" borderId="64" xfId="0" applyFont="1" applyFill="1" applyBorder="1" applyAlignment="1">
      <alignment horizontal="center" vertical="center" wrapText="1"/>
    </xf>
    <xf numFmtId="0" fontId="31" fillId="6" borderId="64" xfId="0" applyFont="1" applyFill="1" applyBorder="1" applyAlignment="1">
      <alignment horizontal="center" vertical="center" wrapText="1"/>
    </xf>
    <xf numFmtId="0" fontId="13" fillId="6" borderId="63" xfId="0" applyFont="1" applyFill="1" applyBorder="1" applyAlignment="1">
      <alignment vertical="center" wrapText="1"/>
    </xf>
    <xf numFmtId="0" fontId="31" fillId="6" borderId="63" xfId="0" applyFont="1" applyFill="1" applyBorder="1" applyAlignment="1">
      <alignment horizontal="center" vertical="center" wrapText="1"/>
    </xf>
    <xf numFmtId="0" fontId="31" fillId="6" borderId="63" xfId="0" applyFont="1" applyFill="1" applyBorder="1" applyAlignment="1">
      <alignment horizontal="center" vertical="center" wrapText="1"/>
    </xf>
    <xf numFmtId="0" fontId="13" fillId="6" borderId="64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vertical="center" wrapText="1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8" fillId="0" borderId="54" xfId="0" applyFont="1" applyBorder="1" applyAlignment="1">
      <alignment horizontal="left"/>
    </xf>
    <xf numFmtId="0" fontId="7" fillId="0" borderId="54" xfId="0" applyFont="1" applyBorder="1" applyAlignment="1">
      <alignment horizontal="right"/>
    </xf>
    <xf numFmtId="3" fontId="7" fillId="0" borderId="54" xfId="0" applyNumberFormat="1" applyFont="1" applyBorder="1" applyAlignment="1">
      <alignment horizontal="right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6" fillId="0" borderId="53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8" fillId="0" borderId="53" xfId="0" applyFont="1" applyBorder="1" applyAlignment="1">
      <alignment horizontal="left"/>
    </xf>
    <xf numFmtId="0" fontId="7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6" fillId="0" borderId="46" xfId="0" applyFont="1" applyBorder="1" applyAlignment="1">
      <alignment horizontal="left"/>
    </xf>
    <xf numFmtId="0" fontId="6" fillId="0" borderId="56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56" xfId="0" applyFont="1" applyBorder="1" applyAlignment="1">
      <alignment horizontal="left"/>
    </xf>
    <xf numFmtId="0" fontId="7" fillId="0" borderId="54" xfId="0" applyFont="1" applyBorder="1" applyAlignment="1">
      <alignment horizontal="right"/>
    </xf>
    <xf numFmtId="0" fontId="7" fillId="0" borderId="57" xfId="0" applyFont="1" applyBorder="1" applyAlignment="1">
      <alignment horizontal="right"/>
    </xf>
    <xf numFmtId="3" fontId="7" fillId="0" borderId="54" xfId="0" applyNumberFormat="1" applyFont="1" applyBorder="1" applyAlignment="1">
      <alignment horizontal="right"/>
    </xf>
    <xf numFmtId="3" fontId="7" fillId="0" borderId="57" xfId="0" applyNumberFormat="1" applyFont="1" applyBorder="1" applyAlignment="1">
      <alignment horizontal="right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C21A-C7E7-4541-852E-4AFB26D7C2B9}">
  <sheetPr>
    <tabColor rgb="FFC00000"/>
  </sheetPr>
  <dimension ref="A1:AX45"/>
  <sheetViews>
    <sheetView tabSelected="1" workbookViewId="0">
      <selection activeCell="A30" sqref="A30"/>
    </sheetView>
  </sheetViews>
  <sheetFormatPr baseColWidth="10" defaultRowHeight="15" x14ac:dyDescent="0.25"/>
  <cols>
    <col min="1" max="2" width="11.42578125" style="51"/>
    <col min="3" max="3" width="18.42578125" style="51" customWidth="1"/>
    <col min="4" max="11" width="11.42578125" style="51"/>
    <col min="12" max="12" width="17.28515625" style="51" customWidth="1"/>
    <col min="13" max="13" width="23.28515625" style="51" customWidth="1"/>
    <col min="14" max="15" width="21.5703125" style="51" customWidth="1"/>
    <col min="16" max="16" width="11.42578125" style="51"/>
    <col min="17" max="17" width="17.28515625" style="51" customWidth="1"/>
    <col min="18" max="18" width="23.28515625" style="51" customWidth="1"/>
    <col min="19" max="20" width="21.5703125" style="51" customWidth="1"/>
    <col min="21" max="21" width="11.42578125" style="51"/>
    <col min="22" max="22" width="17.28515625" style="51" customWidth="1"/>
    <col min="23" max="23" width="23.28515625" style="51" customWidth="1"/>
    <col min="24" max="25" width="21.5703125" style="51" customWidth="1"/>
    <col min="26" max="26" width="11.42578125" style="51"/>
    <col min="27" max="27" width="17.28515625" style="51" hidden="1" customWidth="1"/>
    <col min="28" max="28" width="23.28515625" style="51" hidden="1" customWidth="1"/>
    <col min="29" max="30" width="21.5703125" style="51" hidden="1" customWidth="1"/>
    <col min="31" max="32" width="11.42578125" style="51"/>
    <col min="33" max="33" width="17.28515625" style="51" customWidth="1"/>
    <col min="34" max="34" width="23.28515625" style="51" customWidth="1"/>
    <col min="35" max="36" width="21.5703125" style="51" customWidth="1"/>
    <col min="37" max="37" width="11.42578125" style="51"/>
    <col min="38" max="38" width="17.28515625" style="51" customWidth="1"/>
    <col min="39" max="39" width="23.28515625" style="51" customWidth="1"/>
    <col min="40" max="40" width="18.7109375" style="51" customWidth="1"/>
    <col min="41" max="41" width="21.5703125" style="51" customWidth="1"/>
    <col min="42" max="42" width="11.42578125" style="51"/>
    <col min="43" max="43" width="17.28515625" style="51" customWidth="1"/>
    <col min="44" max="44" width="23.28515625" style="51" customWidth="1"/>
    <col min="45" max="45" width="19.28515625" style="51" customWidth="1"/>
    <col min="46" max="46" width="21.5703125" style="51" customWidth="1"/>
    <col min="47" max="16384" width="11.42578125" style="51"/>
  </cols>
  <sheetData>
    <row r="1" spans="1:50" x14ac:dyDescent="0.25">
      <c r="B1" s="241"/>
      <c r="C1" s="4" t="s">
        <v>131</v>
      </c>
      <c r="D1" s="4"/>
      <c r="E1" s="4"/>
      <c r="F1" s="241"/>
      <c r="G1" s="241"/>
      <c r="N1" s="241" t="s">
        <v>132</v>
      </c>
      <c r="O1" s="241" t="s">
        <v>133</v>
      </c>
    </row>
    <row r="2" spans="1:50" ht="15.75" thickBot="1" x14ac:dyDescent="0.3">
      <c r="B2" s="241"/>
      <c r="C2" s="4"/>
      <c r="D2" s="4"/>
      <c r="E2" s="4"/>
      <c r="F2" s="241"/>
      <c r="G2" s="241"/>
      <c r="N2" s="241">
        <v>100</v>
      </c>
      <c r="O2" s="242">
        <v>102</v>
      </c>
    </row>
    <row r="3" spans="1:50" ht="16.5" thickBot="1" x14ac:dyDescent="0.3">
      <c r="B3" s="241"/>
      <c r="C3" s="9" t="s">
        <v>17</v>
      </c>
      <c r="D3" s="243">
        <v>4</v>
      </c>
      <c r="E3" s="241" t="s">
        <v>7</v>
      </c>
      <c r="F3" s="241">
        <v>17</v>
      </c>
      <c r="G3" s="241" t="s">
        <v>134</v>
      </c>
      <c r="I3" s="244" t="s">
        <v>135</v>
      </c>
      <c r="J3" s="245"/>
      <c r="K3" s="246"/>
      <c r="N3" s="241">
        <v>200</v>
      </c>
      <c r="O3" s="242">
        <f>+N3*O2/N2</f>
        <v>204</v>
      </c>
    </row>
    <row r="4" spans="1:50" ht="15.75" x14ac:dyDescent="0.25">
      <c r="B4" s="241"/>
      <c r="C4" s="9"/>
      <c r="D4" s="243"/>
      <c r="E4" s="241"/>
      <c r="F4" s="241"/>
      <c r="G4" s="241"/>
      <c r="N4" s="241">
        <v>1000</v>
      </c>
      <c r="O4" s="242">
        <f>+N4*O3/N3</f>
        <v>1020</v>
      </c>
    </row>
    <row r="5" spans="1:50" ht="15.75" x14ac:dyDescent="0.25">
      <c r="B5" s="241"/>
      <c r="C5" s="9" t="s">
        <v>136</v>
      </c>
      <c r="D5" s="243">
        <v>9</v>
      </c>
      <c r="E5" s="241" t="s">
        <v>7</v>
      </c>
      <c r="F5" s="241">
        <v>37</v>
      </c>
      <c r="G5" s="241" t="s">
        <v>134</v>
      </c>
      <c r="N5" s="241">
        <v>500</v>
      </c>
      <c r="O5" s="242">
        <f>+N5*O4/N4</f>
        <v>510</v>
      </c>
      <c r="AO5" s="247"/>
    </row>
    <row r="6" spans="1:50" ht="15.75" x14ac:dyDescent="0.25">
      <c r="B6" s="241"/>
      <c r="C6" s="9"/>
      <c r="D6" s="243"/>
      <c r="E6" s="241"/>
      <c r="F6" s="241"/>
      <c r="G6" s="241"/>
      <c r="N6" s="241">
        <v>250</v>
      </c>
      <c r="O6" s="242">
        <f>+N6*O5/N5</f>
        <v>255</v>
      </c>
    </row>
    <row r="7" spans="1:50" ht="15.75" x14ac:dyDescent="0.25">
      <c r="B7" s="241"/>
      <c r="C7" s="9" t="s">
        <v>10</v>
      </c>
      <c r="D7" s="243">
        <v>4</v>
      </c>
      <c r="E7" s="241" t="s">
        <v>7</v>
      </c>
      <c r="F7" s="241">
        <v>17</v>
      </c>
      <c r="G7" s="241" t="s">
        <v>134</v>
      </c>
      <c r="N7" s="241">
        <v>4500</v>
      </c>
      <c r="O7" s="242">
        <f>+N7*O6/N6</f>
        <v>4590</v>
      </c>
    </row>
    <row r="8" spans="1:50" x14ac:dyDescent="0.25">
      <c r="N8" s="243">
        <f>+N2*O8/O2</f>
        <v>417.64705882352939</v>
      </c>
      <c r="O8" s="241">
        <v>426</v>
      </c>
    </row>
    <row r="9" spans="1:50" ht="15.75" customHeight="1" thickBot="1" x14ac:dyDescent="0.3">
      <c r="A9" s="241"/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1" t="s">
        <v>0</v>
      </c>
      <c r="M9" s="1"/>
      <c r="N9" s="1"/>
      <c r="O9" s="1"/>
      <c r="P9" s="241"/>
      <c r="Q9" s="1" t="s">
        <v>1</v>
      </c>
      <c r="R9" s="1"/>
      <c r="S9" s="1"/>
      <c r="T9" s="1"/>
      <c r="U9" s="241"/>
      <c r="V9" s="1" t="s">
        <v>2</v>
      </c>
      <c r="W9" s="1"/>
      <c r="X9" s="1"/>
      <c r="Y9" s="1"/>
      <c r="Z9" s="241"/>
      <c r="AA9" s="1" t="s">
        <v>137</v>
      </c>
      <c r="AB9" s="1"/>
      <c r="AC9" s="1"/>
      <c r="AD9" s="1"/>
      <c r="AE9" s="241"/>
      <c r="AF9" s="241"/>
      <c r="AG9" s="1" t="s">
        <v>138</v>
      </c>
      <c r="AH9" s="1"/>
      <c r="AI9" s="1"/>
      <c r="AJ9" s="1"/>
      <c r="AK9" s="241"/>
      <c r="AL9" s="248" t="s">
        <v>50</v>
      </c>
      <c r="AM9" s="248"/>
      <c r="AN9" s="248"/>
      <c r="AO9" s="248"/>
      <c r="AQ9" s="249" t="s">
        <v>50</v>
      </c>
      <c r="AR9" s="249"/>
      <c r="AS9" s="249"/>
      <c r="AT9" s="249"/>
    </row>
    <row r="10" spans="1:50" ht="15.75" customHeight="1" thickBot="1" x14ac:dyDescent="0.3">
      <c r="A10" s="250"/>
      <c r="B10" s="251"/>
      <c r="C10" s="2" t="s">
        <v>139</v>
      </c>
      <c r="D10" s="2"/>
      <c r="E10" s="2"/>
      <c r="F10" s="2"/>
      <c r="G10" s="2"/>
      <c r="H10" s="251"/>
      <c r="I10" s="251"/>
      <c r="J10" s="252"/>
      <c r="K10" s="241"/>
      <c r="L10" s="3"/>
      <c r="M10" s="3"/>
      <c r="N10" s="3"/>
      <c r="O10" s="3"/>
      <c r="P10" s="241"/>
      <c r="Q10" s="3"/>
      <c r="R10" s="3"/>
      <c r="S10" s="3"/>
      <c r="T10" s="3"/>
      <c r="U10" s="241"/>
      <c r="V10" s="3"/>
      <c r="W10" s="3"/>
      <c r="X10" s="3"/>
      <c r="Y10" s="3"/>
      <c r="Z10" s="241"/>
      <c r="AA10" s="3"/>
      <c r="AB10" s="3"/>
      <c r="AC10" s="3"/>
      <c r="AD10" s="3"/>
      <c r="AE10" s="241"/>
      <c r="AF10" s="241"/>
      <c r="AG10" s="3"/>
      <c r="AH10" s="3"/>
      <c r="AI10" s="3"/>
      <c r="AJ10" s="3"/>
      <c r="AK10" s="241"/>
      <c r="AL10" s="253"/>
      <c r="AM10" s="253"/>
      <c r="AN10" s="253"/>
      <c r="AO10" s="253"/>
      <c r="AQ10" s="254"/>
      <c r="AR10" s="254"/>
      <c r="AS10" s="254"/>
      <c r="AT10" s="254"/>
    </row>
    <row r="11" spans="1:50" ht="15.75" thickBot="1" x14ac:dyDescent="0.3">
      <c r="A11" s="255"/>
      <c r="B11" s="241"/>
      <c r="C11" s="4"/>
      <c r="D11" s="4"/>
      <c r="E11" s="4"/>
      <c r="F11" s="4"/>
      <c r="G11" s="4"/>
      <c r="H11" s="241"/>
      <c r="I11" s="241"/>
      <c r="J11" s="256"/>
      <c r="K11" s="241"/>
      <c r="L11" s="436" t="s">
        <v>3</v>
      </c>
      <c r="M11" s="437"/>
      <c r="N11" s="437"/>
      <c r="O11" s="438"/>
      <c r="P11" s="241"/>
      <c r="Q11" s="436" t="s">
        <v>3</v>
      </c>
      <c r="R11" s="437"/>
      <c r="S11" s="437"/>
      <c r="T11" s="438"/>
      <c r="U11" s="241"/>
      <c r="V11" s="436" t="s">
        <v>3</v>
      </c>
      <c r="W11" s="437"/>
      <c r="X11" s="437"/>
      <c r="Y11" s="438"/>
      <c r="Z11" s="241"/>
      <c r="AA11" s="5" t="s">
        <v>3</v>
      </c>
      <c r="AB11" s="6"/>
      <c r="AC11" s="6"/>
      <c r="AD11" s="7"/>
      <c r="AE11" s="241"/>
      <c r="AF11" s="241"/>
      <c r="AG11" s="257" t="s">
        <v>140</v>
      </c>
      <c r="AH11" s="258"/>
      <c r="AI11" s="258"/>
      <c r="AJ11" s="259"/>
      <c r="AK11" s="241"/>
      <c r="AL11" s="260" t="s">
        <v>141</v>
      </c>
      <c r="AM11" s="261"/>
      <c r="AN11" s="261"/>
      <c r="AO11" s="262"/>
      <c r="AQ11" s="263" t="s">
        <v>142</v>
      </c>
      <c r="AR11" s="264"/>
      <c r="AS11" s="264"/>
      <c r="AT11" s="265"/>
    </row>
    <row r="12" spans="1:50" ht="16.5" thickBot="1" x14ac:dyDescent="0.3">
      <c r="A12" s="255"/>
      <c r="B12" s="8" t="s">
        <v>4</v>
      </c>
      <c r="C12" s="9" t="s">
        <v>5</v>
      </c>
      <c r="D12" s="241">
        <v>25.2</v>
      </c>
      <c r="E12" s="241" t="s">
        <v>6</v>
      </c>
      <c r="F12" s="241">
        <f>+D12*9</f>
        <v>226.79999999999998</v>
      </c>
      <c r="G12" s="241" t="s">
        <v>7</v>
      </c>
      <c r="H12" s="37" t="s">
        <v>246</v>
      </c>
      <c r="I12" s="38"/>
      <c r="J12" s="256"/>
      <c r="K12" s="241"/>
      <c r="L12" s="439"/>
      <c r="M12" s="440"/>
      <c r="N12" s="440"/>
      <c r="O12" s="441"/>
      <c r="P12" s="241"/>
      <c r="Q12" s="439"/>
      <c r="R12" s="440"/>
      <c r="S12" s="440"/>
      <c r="T12" s="441"/>
      <c r="U12" s="241"/>
      <c r="V12" s="439"/>
      <c r="W12" s="440"/>
      <c r="X12" s="440"/>
      <c r="Y12" s="441"/>
      <c r="Z12" s="241"/>
      <c r="AA12" s="10"/>
      <c r="AB12" s="11"/>
      <c r="AC12" s="11"/>
      <c r="AD12" s="12"/>
      <c r="AE12" s="241"/>
      <c r="AF12" s="241"/>
      <c r="AG12" s="266"/>
      <c r="AH12" s="267"/>
      <c r="AI12" s="267"/>
      <c r="AJ12" s="268"/>
      <c r="AK12" s="241"/>
      <c r="AL12" s="269"/>
      <c r="AM12" s="270"/>
      <c r="AN12" s="270"/>
      <c r="AO12" s="271"/>
      <c r="AQ12" s="272"/>
      <c r="AR12" s="273"/>
      <c r="AS12" s="273"/>
      <c r="AT12" s="274"/>
    </row>
    <row r="13" spans="1:50" ht="18.75" x14ac:dyDescent="0.3">
      <c r="A13" s="255"/>
      <c r="B13" s="13"/>
      <c r="C13" s="9" t="s">
        <v>8</v>
      </c>
      <c r="D13" s="241">
        <v>2.2999999999999998</v>
      </c>
      <c r="E13" s="241" t="s">
        <v>6</v>
      </c>
      <c r="F13" s="241">
        <f>+D13*4</f>
        <v>9.1999999999999993</v>
      </c>
      <c r="G13" s="241" t="s">
        <v>7</v>
      </c>
      <c r="H13" s="39"/>
      <c r="I13" s="40"/>
      <c r="J13" s="256"/>
      <c r="K13" s="241"/>
      <c r="L13" s="14" t="s">
        <v>9</v>
      </c>
      <c r="M13" s="225"/>
      <c r="N13" s="15" t="s">
        <v>143</v>
      </c>
      <c r="O13" s="16"/>
      <c r="P13" s="241"/>
      <c r="Q13" s="275" t="s">
        <v>9</v>
      </c>
      <c r="R13" s="276"/>
      <c r="S13" s="277" t="s">
        <v>144</v>
      </c>
      <c r="T13" s="278"/>
      <c r="U13" s="241"/>
      <c r="V13" s="275" t="s">
        <v>9</v>
      </c>
      <c r="W13" s="276"/>
      <c r="X13" s="277" t="s">
        <v>145</v>
      </c>
      <c r="Y13" s="278"/>
      <c r="Z13" s="241"/>
      <c r="AA13" s="275" t="s">
        <v>9</v>
      </c>
      <c r="AB13" s="276"/>
      <c r="AC13" s="277" t="s">
        <v>146</v>
      </c>
      <c r="AD13" s="278"/>
      <c r="AE13" s="241"/>
      <c r="AF13" s="241"/>
      <c r="AG13" s="275" t="s">
        <v>9</v>
      </c>
      <c r="AH13" s="276"/>
      <c r="AI13" s="277" t="s">
        <v>147</v>
      </c>
      <c r="AJ13" s="278"/>
      <c r="AK13" s="241"/>
      <c r="AL13" s="279" t="s">
        <v>9</v>
      </c>
      <c r="AM13" s="280"/>
      <c r="AN13" s="281" t="s">
        <v>148</v>
      </c>
      <c r="AO13" s="282"/>
      <c r="AQ13" s="283" t="s">
        <v>9</v>
      </c>
      <c r="AR13" s="284"/>
      <c r="AS13" s="285" t="s">
        <v>149</v>
      </c>
      <c r="AT13" s="286"/>
    </row>
    <row r="14" spans="1:50" ht="19.5" thickBot="1" x14ac:dyDescent="0.35">
      <c r="A14" s="255"/>
      <c r="B14" s="17"/>
      <c r="C14" s="9" t="s">
        <v>150</v>
      </c>
      <c r="D14" s="241">
        <v>3.4</v>
      </c>
      <c r="E14" s="241" t="s">
        <v>6</v>
      </c>
      <c r="F14" s="287">
        <f>+D14*4</f>
        <v>13.6</v>
      </c>
      <c r="G14" s="241" t="s">
        <v>7</v>
      </c>
      <c r="H14" s="42"/>
      <c r="I14" s="43"/>
      <c r="J14" s="256"/>
      <c r="K14" s="241"/>
      <c r="L14" s="18" t="s">
        <v>151</v>
      </c>
      <c r="M14" s="19"/>
      <c r="N14" s="19"/>
      <c r="O14" s="20"/>
      <c r="P14" s="241"/>
      <c r="Q14" s="288" t="s">
        <v>152</v>
      </c>
      <c r="R14" s="289"/>
      <c r="S14" s="289"/>
      <c r="T14" s="290"/>
      <c r="U14" s="241"/>
      <c r="V14" s="288" t="s">
        <v>152</v>
      </c>
      <c r="W14" s="289"/>
      <c r="X14" s="289"/>
      <c r="Y14" s="290"/>
      <c r="Z14" s="241"/>
      <c r="AA14" s="288" t="s">
        <v>152</v>
      </c>
      <c r="AB14" s="289"/>
      <c r="AC14" s="289"/>
      <c r="AD14" s="290"/>
      <c r="AE14" s="241"/>
      <c r="AF14" s="241"/>
      <c r="AG14" s="288" t="s">
        <v>152</v>
      </c>
      <c r="AH14" s="289"/>
      <c r="AI14" s="289"/>
      <c r="AJ14" s="290"/>
      <c r="AK14" s="241"/>
      <c r="AL14" s="291" t="s">
        <v>153</v>
      </c>
      <c r="AM14" s="292"/>
      <c r="AN14" s="292"/>
      <c r="AO14" s="293"/>
      <c r="AQ14" s="294" t="s">
        <v>154</v>
      </c>
      <c r="AR14" s="295"/>
      <c r="AS14" s="295"/>
      <c r="AT14" s="296"/>
    </row>
    <row r="15" spans="1:50" ht="19.5" thickBot="1" x14ac:dyDescent="0.35">
      <c r="A15" s="255"/>
      <c r="B15" s="21"/>
      <c r="C15" s="241"/>
      <c r="D15" s="241"/>
      <c r="E15" s="241"/>
      <c r="F15" s="241">
        <f>SUM(F12:F14)</f>
        <v>249.59999999999997</v>
      </c>
      <c r="G15" s="241" t="s">
        <v>7</v>
      </c>
      <c r="H15" s="241"/>
      <c r="I15" s="241"/>
      <c r="J15" s="256"/>
      <c r="K15" s="241"/>
      <c r="L15" s="22" t="s">
        <v>11</v>
      </c>
      <c r="M15" s="23"/>
      <c r="N15" s="23"/>
      <c r="O15" s="24"/>
      <c r="P15" s="241"/>
      <c r="Q15" s="297" t="s">
        <v>12</v>
      </c>
      <c r="R15" s="298"/>
      <c r="S15" s="298"/>
      <c r="T15" s="299"/>
      <c r="U15" s="241"/>
      <c r="V15" s="297" t="s">
        <v>155</v>
      </c>
      <c r="W15" s="298"/>
      <c r="X15" s="298"/>
      <c r="Y15" s="299"/>
      <c r="Z15" s="241"/>
      <c r="AA15" s="297" t="s">
        <v>156</v>
      </c>
      <c r="AB15" s="298"/>
      <c r="AC15" s="298"/>
      <c r="AD15" s="299"/>
      <c r="AE15" s="241"/>
      <c r="AF15" s="241"/>
      <c r="AG15" s="297" t="s">
        <v>157</v>
      </c>
      <c r="AH15" s="298"/>
      <c r="AI15" s="298"/>
      <c r="AJ15" s="299"/>
      <c r="AK15" s="241"/>
      <c r="AL15" s="300" t="s">
        <v>158</v>
      </c>
      <c r="AM15" s="301"/>
      <c r="AN15" s="301"/>
      <c r="AO15" s="302"/>
      <c r="AQ15" s="303" t="s">
        <v>158</v>
      </c>
      <c r="AR15" s="304"/>
      <c r="AS15" s="304"/>
      <c r="AT15" s="305"/>
      <c r="AX15" s="306"/>
    </row>
    <row r="16" spans="1:50" ht="19.5" thickBot="1" x14ac:dyDescent="0.35">
      <c r="A16" s="255"/>
      <c r="B16" s="25" t="s">
        <v>13</v>
      </c>
      <c r="C16" s="9" t="s">
        <v>14</v>
      </c>
      <c r="D16" s="241">
        <v>16.3</v>
      </c>
      <c r="E16" s="241" t="s">
        <v>6</v>
      </c>
      <c r="F16" s="307">
        <f>+D16*9</f>
        <v>146.70000000000002</v>
      </c>
      <c r="G16" s="241" t="s">
        <v>7</v>
      </c>
      <c r="H16" s="37" t="s">
        <v>247</v>
      </c>
      <c r="I16" s="38"/>
      <c r="J16" s="256"/>
      <c r="K16" s="241"/>
      <c r="L16" s="26"/>
      <c r="M16" s="27"/>
      <c r="N16" s="28" t="s">
        <v>15</v>
      </c>
      <c r="O16" s="29" t="s">
        <v>248</v>
      </c>
      <c r="P16" s="241"/>
      <c r="Q16" s="308"/>
      <c r="R16" s="309"/>
      <c r="S16" s="28" t="s">
        <v>15</v>
      </c>
      <c r="T16" s="29" t="s">
        <v>248</v>
      </c>
      <c r="U16" s="241"/>
      <c r="V16" s="26"/>
      <c r="W16" s="27"/>
      <c r="X16" s="28" t="s">
        <v>15</v>
      </c>
      <c r="Y16" s="29" t="s">
        <v>248</v>
      </c>
      <c r="Z16" s="241"/>
      <c r="AA16" s="26"/>
      <c r="AB16" s="27"/>
      <c r="AC16" s="310" t="s">
        <v>15</v>
      </c>
      <c r="AD16" s="311" t="s">
        <v>16</v>
      </c>
      <c r="AE16" s="241"/>
      <c r="AF16" s="241"/>
      <c r="AG16" s="308"/>
      <c r="AH16" s="309"/>
      <c r="AI16" s="28" t="s">
        <v>15</v>
      </c>
      <c r="AJ16" s="29" t="s">
        <v>248</v>
      </c>
      <c r="AK16" s="241"/>
      <c r="AL16" s="312"/>
      <c r="AM16" s="313"/>
      <c r="AN16" s="314" t="s">
        <v>159</v>
      </c>
      <c r="AO16" s="315" t="s">
        <v>160</v>
      </c>
      <c r="AQ16" s="316"/>
      <c r="AR16" s="317"/>
      <c r="AS16" s="318" t="s">
        <v>159</v>
      </c>
      <c r="AT16" s="319" t="s">
        <v>161</v>
      </c>
    </row>
    <row r="17" spans="1:48" ht="18.75" x14ac:dyDescent="0.25">
      <c r="A17" s="255"/>
      <c r="B17" s="30"/>
      <c r="C17" s="9"/>
      <c r="D17" s="241"/>
      <c r="E17" s="241" t="s">
        <v>6</v>
      </c>
      <c r="F17" s="320">
        <f>10*F16/100</f>
        <v>14.670000000000002</v>
      </c>
      <c r="G17" s="320"/>
      <c r="H17" s="39"/>
      <c r="I17" s="40"/>
      <c r="J17" s="256"/>
      <c r="K17" s="241"/>
      <c r="L17" s="31" t="s">
        <v>162</v>
      </c>
      <c r="M17" s="32"/>
      <c r="N17" s="321" t="s">
        <v>163</v>
      </c>
      <c r="O17" s="322" t="s">
        <v>164</v>
      </c>
      <c r="P17" s="241"/>
      <c r="Q17" s="31" t="s">
        <v>162</v>
      </c>
      <c r="R17" s="32"/>
      <c r="S17" s="321" t="s">
        <v>163</v>
      </c>
      <c r="T17" s="322" t="s">
        <v>164</v>
      </c>
      <c r="U17" s="241"/>
      <c r="V17" s="31" t="s">
        <v>162</v>
      </c>
      <c r="W17" s="32"/>
      <c r="X17" s="321" t="s">
        <v>163</v>
      </c>
      <c r="Y17" s="322" t="s">
        <v>164</v>
      </c>
      <c r="Z17" s="241"/>
      <c r="AA17" s="31" t="s">
        <v>162</v>
      </c>
      <c r="AB17" s="32"/>
      <c r="AC17" s="321" t="s">
        <v>163</v>
      </c>
      <c r="AD17" s="322" t="s">
        <v>164</v>
      </c>
      <c r="AE17" s="241"/>
      <c r="AF17" s="241"/>
      <c r="AG17" s="31" t="s">
        <v>162</v>
      </c>
      <c r="AH17" s="32"/>
      <c r="AI17" s="321" t="s">
        <v>163</v>
      </c>
      <c r="AJ17" s="322" t="s">
        <v>164</v>
      </c>
      <c r="AK17" s="241"/>
      <c r="AL17" s="323" t="s">
        <v>165</v>
      </c>
      <c r="AM17" s="324"/>
      <c r="AN17" s="325" t="s">
        <v>166</v>
      </c>
      <c r="AO17" s="326" t="s">
        <v>167</v>
      </c>
      <c r="AQ17" s="327" t="s">
        <v>162</v>
      </c>
      <c r="AR17" s="328"/>
      <c r="AS17" s="328" t="s">
        <v>168</v>
      </c>
      <c r="AT17" s="329" t="s">
        <v>169</v>
      </c>
    </row>
    <row r="18" spans="1:48" ht="16.5" thickBot="1" x14ac:dyDescent="0.3">
      <c r="A18" s="255"/>
      <c r="B18" s="33"/>
      <c r="C18" s="9"/>
      <c r="D18" s="287"/>
      <c r="E18" s="241" t="s">
        <v>6</v>
      </c>
      <c r="F18" s="320"/>
      <c r="G18" s="320"/>
      <c r="H18" s="42"/>
      <c r="I18" s="43"/>
      <c r="J18" s="256"/>
      <c r="K18" s="241"/>
      <c r="L18" s="330" t="s">
        <v>17</v>
      </c>
      <c r="M18" s="289"/>
      <c r="N18" s="34" t="s">
        <v>19</v>
      </c>
      <c r="O18" s="35" t="s">
        <v>170</v>
      </c>
      <c r="P18" s="241"/>
      <c r="Q18" s="330" t="s">
        <v>17</v>
      </c>
      <c r="R18" s="289"/>
      <c r="S18" s="34" t="s">
        <v>19</v>
      </c>
      <c r="T18" s="35" t="s">
        <v>170</v>
      </c>
      <c r="U18" s="241"/>
      <c r="V18" s="330" t="s">
        <v>17</v>
      </c>
      <c r="W18" s="289"/>
      <c r="X18" s="34" t="s">
        <v>19</v>
      </c>
      <c r="Y18" s="35" t="s">
        <v>170</v>
      </c>
      <c r="Z18" s="241"/>
      <c r="AA18" s="330" t="s">
        <v>17</v>
      </c>
      <c r="AB18" s="289"/>
      <c r="AC18" s="34" t="s">
        <v>19</v>
      </c>
      <c r="AD18" s="35" t="s">
        <v>170</v>
      </c>
      <c r="AE18" s="241"/>
      <c r="AF18" s="241"/>
      <c r="AG18" s="330" t="s">
        <v>17</v>
      </c>
      <c r="AH18" s="289"/>
      <c r="AI18" s="34" t="s">
        <v>19</v>
      </c>
      <c r="AJ18" s="35" t="s">
        <v>170</v>
      </c>
      <c r="AK18" s="241"/>
      <c r="AL18" s="331" t="s">
        <v>17</v>
      </c>
      <c r="AM18" s="292"/>
      <c r="AN18" s="332" t="s">
        <v>171</v>
      </c>
      <c r="AO18" s="333" t="s">
        <v>172</v>
      </c>
      <c r="AP18" s="334"/>
      <c r="AQ18" s="294" t="s">
        <v>17</v>
      </c>
      <c r="AR18" s="295"/>
      <c r="AS18" s="335" t="s">
        <v>173</v>
      </c>
      <c r="AT18" s="336" t="s">
        <v>174</v>
      </c>
    </row>
    <row r="19" spans="1:48" ht="16.5" thickBot="1" x14ac:dyDescent="0.3">
      <c r="A19" s="255"/>
      <c r="B19" s="21"/>
      <c r="C19" s="241"/>
      <c r="D19" s="241">
        <f>SUM(D16:D18)</f>
        <v>16.3</v>
      </c>
      <c r="E19" s="241"/>
      <c r="F19" s="337"/>
      <c r="G19" s="241"/>
      <c r="H19" s="241"/>
      <c r="I19" s="241"/>
      <c r="J19" s="256"/>
      <c r="K19" s="241"/>
      <c r="L19" s="288" t="s">
        <v>175</v>
      </c>
      <c r="M19" s="289"/>
      <c r="N19" s="34" t="s">
        <v>21</v>
      </c>
      <c r="O19" s="36" t="s">
        <v>176</v>
      </c>
      <c r="P19" s="241"/>
      <c r="Q19" s="288" t="s">
        <v>175</v>
      </c>
      <c r="R19" s="289"/>
      <c r="S19" s="34" t="s">
        <v>21</v>
      </c>
      <c r="T19" s="36" t="s">
        <v>176</v>
      </c>
      <c r="U19" s="241"/>
      <c r="V19" s="288" t="s">
        <v>175</v>
      </c>
      <c r="W19" s="289"/>
      <c r="X19" s="34" t="s">
        <v>21</v>
      </c>
      <c r="Y19" s="36" t="s">
        <v>176</v>
      </c>
      <c r="Z19" s="241"/>
      <c r="AA19" s="288" t="s">
        <v>175</v>
      </c>
      <c r="AB19" s="289"/>
      <c r="AC19" s="34" t="s">
        <v>21</v>
      </c>
      <c r="AD19" s="36" t="s">
        <v>176</v>
      </c>
      <c r="AE19" s="241"/>
      <c r="AF19" s="241"/>
      <c r="AG19" s="288" t="s">
        <v>175</v>
      </c>
      <c r="AH19" s="289"/>
      <c r="AI19" s="34" t="s">
        <v>21</v>
      </c>
      <c r="AJ19" s="36" t="s">
        <v>176</v>
      </c>
      <c r="AK19" s="241"/>
      <c r="AL19" s="291" t="s">
        <v>177</v>
      </c>
      <c r="AM19" s="292"/>
      <c r="AN19" s="332" t="s">
        <v>178</v>
      </c>
      <c r="AO19" s="338" t="s">
        <v>179</v>
      </c>
      <c r="AP19" s="56"/>
      <c r="AQ19" s="339" t="s">
        <v>180</v>
      </c>
      <c r="AR19" s="295"/>
      <c r="AS19" s="335" t="s">
        <v>181</v>
      </c>
      <c r="AT19" s="340" t="s">
        <v>182</v>
      </c>
    </row>
    <row r="20" spans="1:48" ht="15.75" x14ac:dyDescent="0.25">
      <c r="A20" s="255"/>
      <c r="B20" s="25" t="s">
        <v>22</v>
      </c>
      <c r="C20" s="241"/>
      <c r="D20" s="241"/>
      <c r="E20" s="241"/>
      <c r="F20" s="341"/>
      <c r="G20" s="241"/>
      <c r="H20" s="37" t="s">
        <v>23</v>
      </c>
      <c r="I20" s="38"/>
      <c r="J20" s="256"/>
      <c r="K20" s="241"/>
      <c r="L20" s="288" t="s">
        <v>24</v>
      </c>
      <c r="M20" s="289"/>
      <c r="N20" s="34" t="s">
        <v>25</v>
      </c>
      <c r="O20" s="35" t="s">
        <v>183</v>
      </c>
      <c r="P20" s="241"/>
      <c r="Q20" s="288" t="s">
        <v>24</v>
      </c>
      <c r="R20" s="289"/>
      <c r="S20" s="34" t="s">
        <v>25</v>
      </c>
      <c r="T20" s="35" t="s">
        <v>183</v>
      </c>
      <c r="U20" s="241"/>
      <c r="V20" s="288" t="s">
        <v>24</v>
      </c>
      <c r="W20" s="289"/>
      <c r="X20" s="34" t="s">
        <v>25</v>
      </c>
      <c r="Y20" s="35" t="s">
        <v>183</v>
      </c>
      <c r="Z20" s="241"/>
      <c r="AA20" s="288" t="s">
        <v>24</v>
      </c>
      <c r="AB20" s="289"/>
      <c r="AC20" s="34" t="s">
        <v>25</v>
      </c>
      <c r="AD20" s="35" t="s">
        <v>183</v>
      </c>
      <c r="AE20" s="241"/>
      <c r="AF20" s="241"/>
      <c r="AG20" s="288" t="s">
        <v>24</v>
      </c>
      <c r="AH20" s="289"/>
      <c r="AI20" s="34" t="s">
        <v>25</v>
      </c>
      <c r="AJ20" s="35" t="s">
        <v>183</v>
      </c>
      <c r="AK20" s="241"/>
      <c r="AL20" s="291" t="s">
        <v>24</v>
      </c>
      <c r="AM20" s="292"/>
      <c r="AN20" s="332" t="s">
        <v>25</v>
      </c>
      <c r="AO20" s="333" t="s">
        <v>184</v>
      </c>
      <c r="AP20" s="56"/>
      <c r="AQ20" s="339" t="s">
        <v>24</v>
      </c>
      <c r="AR20" s="295"/>
      <c r="AS20" s="335" t="s">
        <v>185</v>
      </c>
      <c r="AT20" s="336" t="s">
        <v>186</v>
      </c>
    </row>
    <row r="21" spans="1:48" ht="15.75" x14ac:dyDescent="0.25">
      <c r="A21" s="255"/>
      <c r="B21" s="30"/>
      <c r="C21" s="9" t="s">
        <v>22</v>
      </c>
      <c r="D21" s="241">
        <v>0</v>
      </c>
      <c r="E21" s="241" t="s">
        <v>26</v>
      </c>
      <c r="F21" s="342" t="s">
        <v>27</v>
      </c>
      <c r="G21" s="343"/>
      <c r="H21" s="39"/>
      <c r="I21" s="40"/>
      <c r="J21" s="256"/>
      <c r="K21" s="241"/>
      <c r="L21" s="288" t="s">
        <v>28</v>
      </c>
      <c r="M21" s="289"/>
      <c r="N21" s="34" t="s">
        <v>187</v>
      </c>
      <c r="O21" s="35" t="s">
        <v>187</v>
      </c>
      <c r="P21" s="241"/>
      <c r="Q21" s="288" t="s">
        <v>28</v>
      </c>
      <c r="R21" s="289"/>
      <c r="S21" s="34" t="s">
        <v>187</v>
      </c>
      <c r="T21" s="35" t="s">
        <v>187</v>
      </c>
      <c r="U21" s="241"/>
      <c r="V21" s="288" t="s">
        <v>28</v>
      </c>
      <c r="W21" s="289"/>
      <c r="X21" s="34" t="s">
        <v>187</v>
      </c>
      <c r="Y21" s="35" t="s">
        <v>187</v>
      </c>
      <c r="Z21" s="241"/>
      <c r="AA21" s="288" t="s">
        <v>28</v>
      </c>
      <c r="AB21" s="289"/>
      <c r="AC21" s="34" t="s">
        <v>187</v>
      </c>
      <c r="AD21" s="35" t="s">
        <v>187</v>
      </c>
      <c r="AE21" s="241"/>
      <c r="AF21" s="241"/>
      <c r="AG21" s="288" t="s">
        <v>28</v>
      </c>
      <c r="AH21" s="289"/>
      <c r="AI21" s="34" t="s">
        <v>187</v>
      </c>
      <c r="AJ21" s="35" t="s">
        <v>187</v>
      </c>
      <c r="AK21" s="241"/>
      <c r="AL21" s="291" t="s">
        <v>28</v>
      </c>
      <c r="AM21" s="292"/>
      <c r="AN21" s="332" t="s">
        <v>187</v>
      </c>
      <c r="AO21" s="333" t="s">
        <v>187</v>
      </c>
      <c r="AP21" s="56"/>
      <c r="AQ21" s="339" t="s">
        <v>28</v>
      </c>
      <c r="AR21" s="295"/>
      <c r="AS21" s="335" t="s">
        <v>187</v>
      </c>
      <c r="AT21" s="336" t="s">
        <v>187</v>
      </c>
    </row>
    <row r="22" spans="1:48" ht="16.5" thickBot="1" x14ac:dyDescent="0.3">
      <c r="A22" s="255"/>
      <c r="B22" s="33"/>
      <c r="C22" s="41"/>
      <c r="D22" s="241"/>
      <c r="E22" s="241"/>
      <c r="F22" s="342"/>
      <c r="G22" s="343"/>
      <c r="H22" s="42"/>
      <c r="I22" s="43"/>
      <c r="J22" s="256"/>
      <c r="K22" s="241"/>
      <c r="L22" s="288" t="s">
        <v>188</v>
      </c>
      <c r="M22" s="289"/>
      <c r="N22" s="44" t="s">
        <v>30</v>
      </c>
      <c r="O22" s="35" t="s">
        <v>189</v>
      </c>
      <c r="P22" s="241"/>
      <c r="Q22" s="288" t="s">
        <v>188</v>
      </c>
      <c r="R22" s="289"/>
      <c r="S22" s="44" t="s">
        <v>30</v>
      </c>
      <c r="T22" s="35" t="s">
        <v>189</v>
      </c>
      <c r="U22" s="241"/>
      <c r="V22" s="288" t="s">
        <v>188</v>
      </c>
      <c r="W22" s="289"/>
      <c r="X22" s="44" t="s">
        <v>30</v>
      </c>
      <c r="Y22" s="35" t="s">
        <v>189</v>
      </c>
      <c r="Z22" s="241"/>
      <c r="AA22" s="288" t="s">
        <v>188</v>
      </c>
      <c r="AB22" s="289"/>
      <c r="AC22" s="44" t="s">
        <v>30</v>
      </c>
      <c r="AD22" s="35" t="s">
        <v>189</v>
      </c>
      <c r="AE22" s="241"/>
      <c r="AF22" s="241"/>
      <c r="AG22" s="288" t="s">
        <v>188</v>
      </c>
      <c r="AH22" s="289"/>
      <c r="AI22" s="44" t="s">
        <v>30</v>
      </c>
      <c r="AJ22" s="35" t="s">
        <v>189</v>
      </c>
      <c r="AK22" s="241"/>
      <c r="AL22" s="291" t="s">
        <v>190</v>
      </c>
      <c r="AM22" s="292"/>
      <c r="AN22" s="344" t="s">
        <v>30</v>
      </c>
      <c r="AO22" s="333" t="s">
        <v>191</v>
      </c>
      <c r="AP22" s="56"/>
      <c r="AQ22" s="339" t="s">
        <v>192</v>
      </c>
      <c r="AR22" s="295"/>
      <c r="AS22" s="345" t="s">
        <v>193</v>
      </c>
      <c r="AT22" s="336" t="s">
        <v>194</v>
      </c>
    </row>
    <row r="23" spans="1:48" ht="16.5" thickBot="1" x14ac:dyDescent="0.3">
      <c r="A23" s="255"/>
      <c r="B23" s="21"/>
      <c r="C23" s="41"/>
      <c r="D23" s="241"/>
      <c r="E23" s="241"/>
      <c r="F23" s="341"/>
      <c r="G23" s="241"/>
      <c r="H23" s="241"/>
      <c r="I23" s="241"/>
      <c r="J23" s="256"/>
      <c r="K23" s="241"/>
      <c r="L23" s="288" t="s">
        <v>195</v>
      </c>
      <c r="M23" s="289"/>
      <c r="N23" s="34" t="s">
        <v>196</v>
      </c>
      <c r="O23" s="35" t="s">
        <v>197</v>
      </c>
      <c r="P23" s="241"/>
      <c r="Q23" s="288" t="s">
        <v>195</v>
      </c>
      <c r="R23" s="289"/>
      <c r="S23" s="34" t="s">
        <v>196</v>
      </c>
      <c r="T23" s="35" t="s">
        <v>197</v>
      </c>
      <c r="U23" s="241"/>
      <c r="V23" s="288" t="s">
        <v>195</v>
      </c>
      <c r="W23" s="289"/>
      <c r="X23" s="34" t="s">
        <v>196</v>
      </c>
      <c r="Y23" s="35" t="s">
        <v>197</v>
      </c>
      <c r="Z23" s="241"/>
      <c r="AA23" s="288" t="s">
        <v>195</v>
      </c>
      <c r="AB23" s="289"/>
      <c r="AC23" s="34" t="s">
        <v>196</v>
      </c>
      <c r="AD23" s="35" t="s">
        <v>197</v>
      </c>
      <c r="AE23" s="241"/>
      <c r="AF23" s="241"/>
      <c r="AG23" s="288" t="s">
        <v>195</v>
      </c>
      <c r="AH23" s="289"/>
      <c r="AI23" s="34" t="s">
        <v>196</v>
      </c>
      <c r="AJ23" s="35" t="s">
        <v>197</v>
      </c>
      <c r="AK23" s="241"/>
      <c r="AL23" s="291" t="s">
        <v>198</v>
      </c>
      <c r="AM23" s="292"/>
      <c r="AN23" s="332" t="s">
        <v>30</v>
      </c>
      <c r="AO23" s="333" t="s">
        <v>191</v>
      </c>
      <c r="AP23" s="56"/>
      <c r="AQ23" s="339" t="s">
        <v>199</v>
      </c>
      <c r="AR23" s="295"/>
      <c r="AS23" s="335" t="s">
        <v>196</v>
      </c>
      <c r="AT23" s="336" t="s">
        <v>197</v>
      </c>
      <c r="AU23" s="247"/>
      <c r="AV23" s="247"/>
    </row>
    <row r="24" spans="1:48" ht="15.75" x14ac:dyDescent="0.25">
      <c r="A24" s="255"/>
      <c r="B24" s="8" t="s">
        <v>32</v>
      </c>
      <c r="C24" s="241"/>
      <c r="D24" s="241"/>
      <c r="E24" s="241"/>
      <c r="F24" s="241"/>
      <c r="G24" s="241"/>
      <c r="H24" s="37" t="s">
        <v>33</v>
      </c>
      <c r="I24" s="38"/>
      <c r="J24" s="256"/>
      <c r="K24" s="241"/>
      <c r="L24" s="288" t="s">
        <v>200</v>
      </c>
      <c r="M24" s="289"/>
      <c r="N24" s="34" t="s">
        <v>18</v>
      </c>
      <c r="O24" s="35" t="s">
        <v>18</v>
      </c>
      <c r="P24" s="241"/>
      <c r="Q24" s="288" t="s">
        <v>200</v>
      </c>
      <c r="R24" s="289"/>
      <c r="S24" s="34" t="s">
        <v>18</v>
      </c>
      <c r="T24" s="35" t="s">
        <v>18</v>
      </c>
      <c r="U24" s="241"/>
      <c r="V24" s="288" t="s">
        <v>200</v>
      </c>
      <c r="W24" s="289"/>
      <c r="X24" s="34" t="s">
        <v>18</v>
      </c>
      <c r="Y24" s="35" t="s">
        <v>18</v>
      </c>
      <c r="Z24" s="241"/>
      <c r="AA24" s="288" t="s">
        <v>200</v>
      </c>
      <c r="AB24" s="289"/>
      <c r="AC24" s="34" t="s">
        <v>18</v>
      </c>
      <c r="AD24" s="35" t="s">
        <v>18</v>
      </c>
      <c r="AE24" s="241"/>
      <c r="AF24" s="241"/>
      <c r="AG24" s="288" t="s">
        <v>200</v>
      </c>
      <c r="AH24" s="289"/>
      <c r="AI24" s="34" t="s">
        <v>18</v>
      </c>
      <c r="AJ24" s="35" t="s">
        <v>18</v>
      </c>
      <c r="AK24" s="241"/>
      <c r="AL24" s="291" t="s">
        <v>200</v>
      </c>
      <c r="AM24" s="292"/>
      <c r="AN24" s="332" t="s">
        <v>18</v>
      </c>
      <c r="AO24" s="333" t="s">
        <v>18</v>
      </c>
      <c r="AP24" s="56"/>
      <c r="AQ24" s="339" t="s">
        <v>200</v>
      </c>
      <c r="AR24" s="295"/>
      <c r="AS24" s="335" t="s">
        <v>18</v>
      </c>
      <c r="AT24" s="336" t="s">
        <v>18</v>
      </c>
    </row>
    <row r="25" spans="1:48" ht="15.75" x14ac:dyDescent="0.25">
      <c r="A25" s="255"/>
      <c r="B25" s="13"/>
      <c r="C25" s="9" t="s">
        <v>32</v>
      </c>
      <c r="D25" s="241">
        <v>202</v>
      </c>
      <c r="E25" s="241" t="s">
        <v>26</v>
      </c>
      <c r="F25" s="94" t="s">
        <v>35</v>
      </c>
      <c r="G25" s="239"/>
      <c r="H25" s="39"/>
      <c r="I25" s="40"/>
      <c r="J25" s="256"/>
      <c r="K25" s="241"/>
      <c r="L25" s="330" t="s">
        <v>34</v>
      </c>
      <c r="M25" s="346"/>
      <c r="N25" s="34" t="s">
        <v>18</v>
      </c>
      <c r="O25" s="35" t="s">
        <v>18</v>
      </c>
      <c r="P25" s="241"/>
      <c r="Q25" s="330" t="s">
        <v>34</v>
      </c>
      <c r="R25" s="346"/>
      <c r="S25" s="34" t="s">
        <v>18</v>
      </c>
      <c r="T25" s="35" t="s">
        <v>18</v>
      </c>
      <c r="U25" s="241"/>
      <c r="V25" s="330" t="s">
        <v>34</v>
      </c>
      <c r="W25" s="346"/>
      <c r="X25" s="34" t="s">
        <v>18</v>
      </c>
      <c r="Y25" s="35" t="s">
        <v>18</v>
      </c>
      <c r="Z25" s="241"/>
      <c r="AA25" s="330" t="s">
        <v>34</v>
      </c>
      <c r="AB25" s="346"/>
      <c r="AC25" s="34" t="s">
        <v>18</v>
      </c>
      <c r="AD25" s="35" t="s">
        <v>18</v>
      </c>
      <c r="AE25" s="241"/>
      <c r="AF25" s="241"/>
      <c r="AG25" s="330" t="s">
        <v>34</v>
      </c>
      <c r="AH25" s="346"/>
      <c r="AI25" s="34" t="s">
        <v>18</v>
      </c>
      <c r="AJ25" s="35" t="s">
        <v>18</v>
      </c>
      <c r="AK25" s="241"/>
      <c r="AL25" s="331" t="s">
        <v>34</v>
      </c>
      <c r="AM25" s="347"/>
      <c r="AN25" s="332" t="s">
        <v>18</v>
      </c>
      <c r="AO25" s="333" t="s">
        <v>18</v>
      </c>
      <c r="AP25" s="56"/>
      <c r="AQ25" s="294" t="s">
        <v>34</v>
      </c>
      <c r="AR25" s="348"/>
      <c r="AS25" s="335" t="s">
        <v>18</v>
      </c>
      <c r="AT25" s="336" t="s">
        <v>18</v>
      </c>
    </row>
    <row r="26" spans="1:48" ht="16.5" thickBot="1" x14ac:dyDescent="0.3">
      <c r="A26" s="255"/>
      <c r="B26" s="17"/>
      <c r="C26" s="241"/>
      <c r="D26" s="241"/>
      <c r="E26" s="241"/>
      <c r="F26" s="94"/>
      <c r="G26" s="239"/>
      <c r="H26" s="42"/>
      <c r="I26" s="43"/>
      <c r="J26" s="256"/>
      <c r="K26" s="241"/>
      <c r="L26" s="288" t="s">
        <v>201</v>
      </c>
      <c r="M26" s="289"/>
      <c r="N26" s="34" t="s">
        <v>37</v>
      </c>
      <c r="O26" s="35" t="s">
        <v>202</v>
      </c>
      <c r="P26" s="241"/>
      <c r="Q26" s="288" t="s">
        <v>201</v>
      </c>
      <c r="R26" s="289"/>
      <c r="S26" s="34" t="s">
        <v>37</v>
      </c>
      <c r="T26" s="35" t="s">
        <v>202</v>
      </c>
      <c r="U26" s="241"/>
      <c r="V26" s="288" t="s">
        <v>201</v>
      </c>
      <c r="W26" s="289"/>
      <c r="X26" s="34" t="s">
        <v>37</v>
      </c>
      <c r="Y26" s="35" t="s">
        <v>202</v>
      </c>
      <c r="Z26" s="241"/>
      <c r="AA26" s="288" t="s">
        <v>201</v>
      </c>
      <c r="AB26" s="289"/>
      <c r="AC26" s="34" t="s">
        <v>37</v>
      </c>
      <c r="AD26" s="35" t="s">
        <v>202</v>
      </c>
      <c r="AE26" s="241"/>
      <c r="AF26" s="241"/>
      <c r="AG26" s="288" t="s">
        <v>201</v>
      </c>
      <c r="AH26" s="289"/>
      <c r="AI26" s="34" t="s">
        <v>37</v>
      </c>
      <c r="AJ26" s="35" t="s">
        <v>202</v>
      </c>
      <c r="AK26" s="241"/>
      <c r="AL26" s="349" t="s">
        <v>203</v>
      </c>
      <c r="AM26" s="350"/>
      <c r="AN26" s="351" t="s">
        <v>204</v>
      </c>
      <c r="AO26" s="352" t="s">
        <v>205</v>
      </c>
      <c r="AP26" s="56"/>
      <c r="AQ26" s="353" t="s">
        <v>206</v>
      </c>
      <c r="AR26" s="354"/>
      <c r="AS26" s="355" t="s">
        <v>207</v>
      </c>
      <c r="AT26" s="356" t="s">
        <v>208</v>
      </c>
    </row>
    <row r="27" spans="1:48" ht="15.75" customHeight="1" thickBot="1" x14ac:dyDescent="0.3">
      <c r="A27" s="255"/>
      <c r="B27" s="241"/>
      <c r="C27" s="241"/>
      <c r="D27" s="241"/>
      <c r="E27" s="241"/>
      <c r="F27" s="241"/>
      <c r="G27" s="241"/>
      <c r="H27" s="241"/>
      <c r="I27" s="241"/>
      <c r="J27" s="256"/>
      <c r="K27" s="241"/>
      <c r="L27" s="45" t="s">
        <v>209</v>
      </c>
      <c r="M27" s="46"/>
      <c r="N27" s="46"/>
      <c r="O27" s="47"/>
      <c r="P27" s="241"/>
      <c r="Q27" s="45" t="s">
        <v>209</v>
      </c>
      <c r="R27" s="46"/>
      <c r="S27" s="46"/>
      <c r="T27" s="47"/>
      <c r="U27" s="241"/>
      <c r="V27" s="45" t="s">
        <v>209</v>
      </c>
      <c r="W27" s="46"/>
      <c r="X27" s="46"/>
      <c r="Y27" s="47"/>
      <c r="Z27" s="241"/>
      <c r="AA27" s="45" t="s">
        <v>209</v>
      </c>
      <c r="AB27" s="46"/>
      <c r="AC27" s="46"/>
      <c r="AD27" s="47"/>
      <c r="AE27" s="241"/>
      <c r="AF27" s="341"/>
      <c r="AG27" s="45" t="s">
        <v>209</v>
      </c>
      <c r="AH27" s="46"/>
      <c r="AI27" s="46"/>
      <c r="AJ27" s="47"/>
      <c r="AK27" s="241"/>
      <c r="AL27" s="357"/>
      <c r="AM27" s="358"/>
      <c r="AN27" s="358"/>
      <c r="AO27" s="359"/>
      <c r="AP27" s="56"/>
      <c r="AQ27" s="360"/>
      <c r="AR27" s="361"/>
      <c r="AS27" s="361"/>
      <c r="AT27" s="362"/>
    </row>
    <row r="28" spans="1:48" ht="15.75" customHeight="1" thickBot="1" x14ac:dyDescent="0.3">
      <c r="A28" s="255"/>
      <c r="B28" s="8" t="s">
        <v>38</v>
      </c>
      <c r="C28" s="241"/>
      <c r="D28" s="241"/>
      <c r="E28" s="241"/>
      <c r="F28" s="241"/>
      <c r="G28" s="241"/>
      <c r="H28" s="37" t="s">
        <v>39</v>
      </c>
      <c r="I28" s="38"/>
      <c r="J28" s="256"/>
      <c r="K28" s="241"/>
      <c r="L28" s="48"/>
      <c r="M28" s="49"/>
      <c r="N28" s="49"/>
      <c r="O28" s="50"/>
      <c r="P28" s="241"/>
      <c r="Q28" s="48"/>
      <c r="R28" s="49"/>
      <c r="S28" s="49"/>
      <c r="T28" s="50"/>
      <c r="U28" s="241"/>
      <c r="V28" s="48"/>
      <c r="W28" s="49"/>
      <c r="X28" s="49"/>
      <c r="Y28" s="50"/>
      <c r="Z28" s="241"/>
      <c r="AA28" s="48"/>
      <c r="AB28" s="49"/>
      <c r="AC28" s="49"/>
      <c r="AD28" s="50"/>
      <c r="AE28" s="241"/>
      <c r="AF28" s="241"/>
      <c r="AG28" s="48"/>
      <c r="AH28" s="49"/>
      <c r="AI28" s="49"/>
      <c r="AJ28" s="50"/>
      <c r="AK28" s="241"/>
      <c r="AL28" s="363"/>
      <c r="AM28" s="364"/>
      <c r="AN28" s="364"/>
      <c r="AO28" s="365"/>
      <c r="AP28" s="56"/>
      <c r="AQ28" s="366"/>
      <c r="AR28" s="367"/>
      <c r="AS28" s="367"/>
      <c r="AT28" s="368"/>
    </row>
    <row r="29" spans="1:48" ht="15.75" x14ac:dyDescent="0.25">
      <c r="A29" s="255"/>
      <c r="B29" s="13"/>
      <c r="C29" s="9" t="s">
        <v>38</v>
      </c>
      <c r="D29" s="241">
        <v>0</v>
      </c>
      <c r="E29" s="241" t="s">
        <v>6</v>
      </c>
      <c r="F29" s="241"/>
      <c r="G29" s="241"/>
      <c r="H29" s="39"/>
      <c r="I29" s="40"/>
      <c r="J29" s="256"/>
      <c r="K29" s="241"/>
      <c r="L29" s="369" t="s">
        <v>210</v>
      </c>
      <c r="M29" s="369"/>
      <c r="Q29" s="369" t="s">
        <v>211</v>
      </c>
      <c r="R29" s="369"/>
      <c r="T29" s="241"/>
      <c r="U29" s="241"/>
      <c r="V29" s="369" t="s">
        <v>212</v>
      </c>
      <c r="W29" s="369"/>
      <c r="X29" s="241"/>
      <c r="Y29" s="241"/>
      <c r="Z29" s="241"/>
      <c r="AA29" s="369" t="s">
        <v>213</v>
      </c>
      <c r="AB29" s="369"/>
      <c r="AC29" s="241"/>
      <c r="AD29" s="241"/>
      <c r="AE29" s="241"/>
      <c r="AF29" s="241"/>
      <c r="AG29" s="369" t="s">
        <v>214</v>
      </c>
      <c r="AH29" s="369"/>
      <c r="AI29" s="241"/>
      <c r="AJ29" s="241"/>
      <c r="AK29" s="241"/>
      <c r="AL29" s="370" t="s">
        <v>215</v>
      </c>
      <c r="AM29" s="370"/>
      <c r="AN29" s="371"/>
      <c r="AO29" s="371"/>
      <c r="AP29" s="56"/>
      <c r="AQ29" s="372" t="s">
        <v>215</v>
      </c>
      <c r="AR29" s="372"/>
      <c r="AS29" s="373"/>
      <c r="AT29" s="373"/>
    </row>
    <row r="30" spans="1:48" ht="15.75" thickBot="1" x14ac:dyDescent="0.3">
      <c r="A30" s="255"/>
      <c r="B30" s="17"/>
      <c r="C30" s="241"/>
      <c r="D30" s="241"/>
      <c r="E30" s="241"/>
      <c r="F30" s="241"/>
      <c r="G30" s="241"/>
      <c r="H30" s="42"/>
      <c r="I30" s="43"/>
      <c r="J30" s="256"/>
      <c r="K30" s="241"/>
      <c r="L30" s="51" t="s">
        <v>216</v>
      </c>
      <c r="Q30" s="51" t="s">
        <v>216</v>
      </c>
      <c r="T30" s="241"/>
      <c r="U30" s="241"/>
      <c r="V30" s="51" t="s">
        <v>216</v>
      </c>
      <c r="W30" s="241"/>
      <c r="X30" s="241"/>
      <c r="Y30" s="241"/>
      <c r="Z30" s="241"/>
      <c r="AA30" s="51" t="s">
        <v>216</v>
      </c>
      <c r="AB30" s="241"/>
      <c r="AC30" s="241"/>
      <c r="AD30" s="241"/>
      <c r="AE30" s="241"/>
      <c r="AF30" s="241"/>
      <c r="AG30" s="51" t="s">
        <v>216</v>
      </c>
      <c r="AH30" s="241"/>
      <c r="AI30" s="241"/>
      <c r="AJ30" s="241"/>
      <c r="AK30" s="241"/>
      <c r="AP30" s="56"/>
    </row>
    <row r="31" spans="1:48" ht="15.75" customHeight="1" thickBot="1" x14ac:dyDescent="0.3">
      <c r="A31" s="374"/>
      <c r="B31" s="287"/>
      <c r="C31" s="287"/>
      <c r="D31" s="287"/>
      <c r="E31" s="287"/>
      <c r="F31" s="287"/>
      <c r="G31" s="287"/>
      <c r="H31" s="287"/>
      <c r="I31" s="287"/>
      <c r="J31" s="375"/>
      <c r="K31" s="241"/>
      <c r="L31" s="51" t="s">
        <v>217</v>
      </c>
      <c r="Q31" s="51" t="s">
        <v>217</v>
      </c>
      <c r="T31" s="241"/>
      <c r="U31" s="241"/>
      <c r="V31" s="51" t="s">
        <v>217</v>
      </c>
      <c r="W31" s="241"/>
      <c r="X31" s="241"/>
      <c r="Y31" s="241"/>
      <c r="Z31" s="241"/>
      <c r="AA31" s="51" t="s">
        <v>217</v>
      </c>
      <c r="AB31" s="241"/>
      <c r="AC31" s="241"/>
      <c r="AD31" s="241"/>
      <c r="AE31" s="241"/>
      <c r="AF31" s="241"/>
      <c r="AG31" s="51" t="s">
        <v>217</v>
      </c>
      <c r="AH31" s="376"/>
      <c r="AI31" s="376"/>
      <c r="AJ31" s="376"/>
      <c r="AK31" s="241"/>
      <c r="AP31" s="56"/>
    </row>
    <row r="32" spans="1:48" ht="15.75" customHeight="1" thickBot="1" x14ac:dyDescent="0.3">
      <c r="AG32" s="376"/>
      <c r="AH32" s="376"/>
      <c r="AI32" s="376"/>
      <c r="AJ32" s="376"/>
    </row>
    <row r="33" spans="5:36" x14ac:dyDescent="0.25">
      <c r="L33" s="377" t="s">
        <v>253</v>
      </c>
      <c r="M33" s="378"/>
      <c r="N33" s="378"/>
      <c r="O33" s="378"/>
      <c r="P33" s="378"/>
      <c r="Q33" s="378"/>
      <c r="R33" s="378"/>
      <c r="S33" s="379"/>
    </row>
    <row r="34" spans="5:36" x14ac:dyDescent="0.25">
      <c r="L34" s="380"/>
      <c r="M34" s="381"/>
      <c r="N34" s="381"/>
      <c r="O34" s="381"/>
      <c r="P34" s="381"/>
      <c r="Q34" s="381"/>
      <c r="R34" s="381"/>
      <c r="S34" s="382"/>
    </row>
    <row r="35" spans="5:36" ht="16.5" thickBot="1" x14ac:dyDescent="0.3">
      <c r="L35" s="383"/>
      <c r="M35" s="384"/>
      <c r="N35" s="384"/>
      <c r="O35" s="384"/>
      <c r="P35" s="384"/>
      <c r="Q35" s="384"/>
      <c r="R35" s="384"/>
      <c r="S35" s="385"/>
      <c r="AG35" s="386"/>
      <c r="AH35" s="386"/>
      <c r="AI35" s="386"/>
      <c r="AJ35" s="386"/>
    </row>
    <row r="36" spans="5:36" ht="15.75" thickBot="1" x14ac:dyDescent="0.3"/>
    <row r="37" spans="5:36" x14ac:dyDescent="0.25">
      <c r="F37" s="387"/>
      <c r="G37" s="388" t="s">
        <v>38</v>
      </c>
      <c r="H37" s="388" t="s">
        <v>218</v>
      </c>
      <c r="I37" s="388" t="s">
        <v>219</v>
      </c>
      <c r="J37" s="388" t="s">
        <v>32</v>
      </c>
    </row>
    <row r="38" spans="5:36" ht="15.75" thickBot="1" x14ac:dyDescent="0.3">
      <c r="F38" s="389" t="s">
        <v>220</v>
      </c>
      <c r="G38" s="390"/>
      <c r="H38" s="390"/>
      <c r="I38" s="390"/>
      <c r="J38" s="390"/>
      <c r="L38" s="447"/>
      <c r="M38" s="447"/>
      <c r="N38" s="447"/>
      <c r="O38" s="447"/>
      <c r="P38" s="447"/>
    </row>
    <row r="39" spans="5:36" ht="36" x14ac:dyDescent="0.25">
      <c r="E39" s="391" t="s">
        <v>221</v>
      </c>
      <c r="F39" s="392" t="s">
        <v>222</v>
      </c>
      <c r="G39" s="392" t="s">
        <v>223</v>
      </c>
      <c r="H39" s="392" t="s">
        <v>224</v>
      </c>
      <c r="I39" s="392" t="s">
        <v>225</v>
      </c>
      <c r="J39" s="393" t="s">
        <v>226</v>
      </c>
      <c r="L39" s="447"/>
      <c r="M39" s="447"/>
      <c r="N39" s="447"/>
      <c r="O39" s="447"/>
      <c r="P39" s="447"/>
    </row>
    <row r="40" spans="5:36" ht="24" x14ac:dyDescent="0.25">
      <c r="E40" s="394" t="s">
        <v>227</v>
      </c>
      <c r="F40" s="395"/>
      <c r="G40" s="395"/>
      <c r="H40" s="395"/>
      <c r="I40" s="395"/>
      <c r="J40" s="396" t="s">
        <v>228</v>
      </c>
      <c r="L40" s="447"/>
      <c r="M40" s="447"/>
      <c r="N40" s="447"/>
      <c r="O40" s="447"/>
      <c r="P40" s="447"/>
    </row>
    <row r="41" spans="5:36" ht="24.75" thickBot="1" x14ac:dyDescent="0.3">
      <c r="E41" s="397"/>
      <c r="F41" s="398"/>
      <c r="G41" s="395"/>
      <c r="H41" s="395"/>
      <c r="I41" s="395"/>
      <c r="J41" s="396" t="s">
        <v>229</v>
      </c>
    </row>
    <row r="42" spans="5:36" ht="24" x14ac:dyDescent="0.25">
      <c r="E42" s="388" t="s">
        <v>230</v>
      </c>
      <c r="F42" s="393" t="s">
        <v>231</v>
      </c>
      <c r="G42" s="395"/>
      <c r="H42" s="395"/>
      <c r="I42" s="395"/>
      <c r="J42" s="396" t="s">
        <v>232</v>
      </c>
    </row>
    <row r="43" spans="5:36" ht="36.75" thickBot="1" x14ac:dyDescent="0.3">
      <c r="E43" s="390"/>
      <c r="F43" s="399" t="s">
        <v>233</v>
      </c>
      <c r="G43" s="398"/>
      <c r="H43" s="398"/>
      <c r="I43" s="398"/>
      <c r="J43" s="400"/>
    </row>
    <row r="44" spans="5:36" x14ac:dyDescent="0.25">
      <c r="E44" s="388" t="s">
        <v>234</v>
      </c>
      <c r="F44" s="388" t="s">
        <v>235</v>
      </c>
      <c r="G44" s="388" t="s">
        <v>236</v>
      </c>
      <c r="H44" s="388" t="s">
        <v>237</v>
      </c>
      <c r="I44" s="391" t="s">
        <v>238</v>
      </c>
      <c r="J44" s="388" t="s">
        <v>239</v>
      </c>
    </row>
    <row r="45" spans="5:36" ht="24.75" thickBot="1" x14ac:dyDescent="0.3">
      <c r="E45" s="390"/>
      <c r="F45" s="390"/>
      <c r="G45" s="390"/>
      <c r="H45" s="390"/>
      <c r="I45" s="389" t="s">
        <v>240</v>
      </c>
      <c r="J45" s="390"/>
    </row>
  </sheetData>
  <mergeCells count="153">
    <mergeCell ref="E42:E43"/>
    <mergeCell ref="E44:E45"/>
    <mergeCell ref="F44:F45"/>
    <mergeCell ref="G44:G45"/>
    <mergeCell ref="H44:H45"/>
    <mergeCell ref="J44:J45"/>
    <mergeCell ref="L33:S35"/>
    <mergeCell ref="G37:G38"/>
    <mergeCell ref="H37:H38"/>
    <mergeCell ref="I37:I38"/>
    <mergeCell ref="J37:J38"/>
    <mergeCell ref="F39:F41"/>
    <mergeCell ref="G39:G43"/>
    <mergeCell ref="H39:H43"/>
    <mergeCell ref="I39:I43"/>
    <mergeCell ref="AQ27:AT28"/>
    <mergeCell ref="B28:B30"/>
    <mergeCell ref="H28:I30"/>
    <mergeCell ref="L29:M29"/>
    <mergeCell ref="Q29:R29"/>
    <mergeCell ref="V29:W29"/>
    <mergeCell ref="AA29:AB29"/>
    <mergeCell ref="AG29:AH29"/>
    <mergeCell ref="AL29:AM29"/>
    <mergeCell ref="AQ29:AR29"/>
    <mergeCell ref="AG26:AH26"/>
    <mergeCell ref="L27:O28"/>
    <mergeCell ref="Q27:T28"/>
    <mergeCell ref="V27:Y28"/>
    <mergeCell ref="AA27:AD28"/>
    <mergeCell ref="AG27:AJ28"/>
    <mergeCell ref="AQ23:AR23"/>
    <mergeCell ref="B24:B26"/>
    <mergeCell ref="H24:I26"/>
    <mergeCell ref="AG24:AH24"/>
    <mergeCell ref="AL24:AM24"/>
    <mergeCell ref="AQ24:AR24"/>
    <mergeCell ref="F25:G26"/>
    <mergeCell ref="AG25:AH25"/>
    <mergeCell ref="AL25:AM25"/>
    <mergeCell ref="AQ25:AR25"/>
    <mergeCell ref="AG21:AH21"/>
    <mergeCell ref="AL21:AM21"/>
    <mergeCell ref="AQ21:AR21"/>
    <mergeCell ref="AG22:AH22"/>
    <mergeCell ref="AL22:AM22"/>
    <mergeCell ref="AQ22:AR22"/>
    <mergeCell ref="AQ18:AR18"/>
    <mergeCell ref="AG19:AH19"/>
    <mergeCell ref="AL19:AM19"/>
    <mergeCell ref="AQ19:AR19"/>
    <mergeCell ref="B20:B22"/>
    <mergeCell ref="H20:I22"/>
    <mergeCell ref="AG20:AH20"/>
    <mergeCell ref="AL20:AM20"/>
    <mergeCell ref="AQ20:AR20"/>
    <mergeCell ref="F21:G22"/>
    <mergeCell ref="AL16:AM16"/>
    <mergeCell ref="AQ16:AR16"/>
    <mergeCell ref="F17:G18"/>
    <mergeCell ref="AG17:AH17"/>
    <mergeCell ref="L18:M18"/>
    <mergeCell ref="Q18:R18"/>
    <mergeCell ref="V18:W18"/>
    <mergeCell ref="AA18:AB18"/>
    <mergeCell ref="AG18:AH18"/>
    <mergeCell ref="AL18:AM18"/>
    <mergeCell ref="AG15:AJ15"/>
    <mergeCell ref="AL15:AO15"/>
    <mergeCell ref="AQ15:AT15"/>
    <mergeCell ref="B16:B18"/>
    <mergeCell ref="H16:I18"/>
    <mergeCell ref="L16:M16"/>
    <mergeCell ref="Q16:R16"/>
    <mergeCell ref="V16:W16"/>
    <mergeCell ref="AA16:AB16"/>
    <mergeCell ref="AG16:AH16"/>
    <mergeCell ref="AN13:AO13"/>
    <mergeCell ref="AS13:AT13"/>
    <mergeCell ref="L14:O14"/>
    <mergeCell ref="Q14:T14"/>
    <mergeCell ref="V14:Y14"/>
    <mergeCell ref="AA14:AD14"/>
    <mergeCell ref="AG14:AJ14"/>
    <mergeCell ref="AL14:AO14"/>
    <mergeCell ref="AQ14:AT14"/>
    <mergeCell ref="AQ9:AT10"/>
    <mergeCell ref="C10:G11"/>
    <mergeCell ref="L11:O12"/>
    <mergeCell ref="Q11:T12"/>
    <mergeCell ref="V11:Y12"/>
    <mergeCell ref="AA11:AD12"/>
    <mergeCell ref="AG11:AJ12"/>
    <mergeCell ref="AL11:AO12"/>
    <mergeCell ref="AQ11:AT12"/>
    <mergeCell ref="H12:I14"/>
    <mergeCell ref="C1:E2"/>
    <mergeCell ref="I3:K3"/>
    <mergeCell ref="L9:O10"/>
    <mergeCell ref="Q9:T10"/>
    <mergeCell ref="B12:B14"/>
    <mergeCell ref="N13:O13"/>
    <mergeCell ref="S13:T13"/>
    <mergeCell ref="AL27:AO28"/>
    <mergeCell ref="L26:M26"/>
    <mergeCell ref="Q26:R26"/>
    <mergeCell ref="V26:W26"/>
    <mergeCell ref="AA26:AB26"/>
    <mergeCell ref="L25:M25"/>
    <mergeCell ref="Q25:R25"/>
    <mergeCell ref="V25:W25"/>
    <mergeCell ref="AA25:AB25"/>
    <mergeCell ref="L24:M24"/>
    <mergeCell ref="Q24:R24"/>
    <mergeCell ref="V24:W24"/>
    <mergeCell ref="AA24:AB24"/>
    <mergeCell ref="AG23:AH23"/>
    <mergeCell ref="AL23:AM23"/>
    <mergeCell ref="L22:M22"/>
    <mergeCell ref="Q22:R22"/>
    <mergeCell ref="V22:W22"/>
    <mergeCell ref="AA22:AB22"/>
    <mergeCell ref="L23:M23"/>
    <mergeCell ref="L21:M21"/>
    <mergeCell ref="Q21:R21"/>
    <mergeCell ref="V21:W21"/>
    <mergeCell ref="AA21:AB21"/>
    <mergeCell ref="Q23:R23"/>
    <mergeCell ref="V23:W23"/>
    <mergeCell ref="AA23:AB23"/>
    <mergeCell ref="L20:M20"/>
    <mergeCell ref="Q20:R20"/>
    <mergeCell ref="V20:W20"/>
    <mergeCell ref="AA20:AB20"/>
    <mergeCell ref="L19:M19"/>
    <mergeCell ref="Q19:R19"/>
    <mergeCell ref="V19:W19"/>
    <mergeCell ref="AA19:AB19"/>
    <mergeCell ref="L17:M17"/>
    <mergeCell ref="Q17:R17"/>
    <mergeCell ref="V17:W17"/>
    <mergeCell ref="AA17:AB17"/>
    <mergeCell ref="Q15:T15"/>
    <mergeCell ref="V15:Y15"/>
    <mergeCell ref="AA15:AD15"/>
    <mergeCell ref="L15:O15"/>
    <mergeCell ref="X13:Y13"/>
    <mergeCell ref="AC13:AD13"/>
    <mergeCell ref="AI13:AJ13"/>
    <mergeCell ref="V9:Y10"/>
    <mergeCell ref="AA9:AD10"/>
    <mergeCell ref="AG9:AJ10"/>
    <mergeCell ref="AL9:A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3C68-6B96-4DD1-B055-84B643E7283A}">
  <sheetPr>
    <tabColor rgb="FF002060"/>
  </sheetPr>
  <dimension ref="A1:O102"/>
  <sheetViews>
    <sheetView workbookViewId="0"/>
  </sheetViews>
  <sheetFormatPr baseColWidth="10" defaultRowHeight="15" x14ac:dyDescent="0.25"/>
  <cols>
    <col min="1" max="5" width="11.42578125" style="51"/>
    <col min="6" max="6" width="43" style="51" customWidth="1"/>
    <col min="7" max="7" width="17.42578125" style="51" customWidth="1"/>
    <col min="8" max="8" width="9" style="51" customWidth="1"/>
    <col min="9" max="9" width="13" style="51" customWidth="1"/>
    <col min="10" max="16384" width="11.42578125" style="51"/>
  </cols>
  <sheetData>
    <row r="1" spans="1:10" ht="15.75" thickBot="1" x14ac:dyDescent="0.3"/>
    <row r="2" spans="1:10" ht="16.5" thickTop="1" thickBot="1" x14ac:dyDescent="0.3">
      <c r="A2" s="52" t="s">
        <v>40</v>
      </c>
      <c r="B2" s="53"/>
      <c r="C2" s="54"/>
      <c r="D2" s="52" t="s">
        <v>41</v>
      </c>
      <c r="E2" s="53"/>
      <c r="F2" s="54"/>
      <c r="G2" s="55" t="s">
        <v>42</v>
      </c>
      <c r="H2" s="55"/>
      <c r="I2" s="55"/>
      <c r="J2" s="56"/>
    </row>
    <row r="3" spans="1:10" ht="16.5" thickTop="1" thickBot="1" x14ac:dyDescent="0.3">
      <c r="A3" s="57"/>
      <c r="B3" s="58"/>
      <c r="C3" s="59"/>
      <c r="D3" s="57"/>
      <c r="E3" s="58"/>
      <c r="F3" s="59"/>
      <c r="G3" s="55"/>
      <c r="H3" s="55"/>
      <c r="I3" s="60"/>
    </row>
    <row r="4" spans="1:10" ht="15.75" thickTop="1" x14ac:dyDescent="0.25">
      <c r="A4" s="57"/>
      <c r="B4" s="58"/>
      <c r="C4" s="59"/>
      <c r="D4" s="61" t="s">
        <v>43</v>
      </c>
      <c r="E4" s="62"/>
      <c r="F4" s="63"/>
      <c r="G4" s="64" t="s">
        <v>44</v>
      </c>
      <c r="H4" s="65"/>
      <c r="I4" s="66"/>
    </row>
    <row r="5" spans="1:10" ht="15.75" thickBot="1" x14ac:dyDescent="0.3">
      <c r="A5" s="57"/>
      <c r="B5" s="58"/>
      <c r="C5" s="59"/>
      <c r="D5" s="61"/>
      <c r="E5" s="62"/>
      <c r="F5" s="63"/>
      <c r="G5" s="67"/>
      <c r="H5" s="68"/>
      <c r="I5" s="69"/>
    </row>
    <row r="6" spans="1:10" ht="16.5" thickTop="1" thickBot="1" x14ac:dyDescent="0.3">
      <c r="A6" s="57"/>
      <c r="B6" s="58"/>
      <c r="C6" s="59"/>
      <c r="D6" s="57" t="s">
        <v>45</v>
      </c>
      <c r="E6" s="58"/>
      <c r="F6" s="59"/>
      <c r="G6" s="55" t="s">
        <v>46</v>
      </c>
      <c r="H6" s="55"/>
      <c r="I6" s="70" t="s">
        <v>47</v>
      </c>
    </row>
    <row r="7" spans="1:10" ht="16.5" thickTop="1" thickBot="1" x14ac:dyDescent="0.3">
      <c r="A7" s="71"/>
      <c r="B7" s="72"/>
      <c r="C7" s="73"/>
      <c r="D7" s="71"/>
      <c r="E7" s="72"/>
      <c r="F7" s="73"/>
      <c r="G7" s="55"/>
      <c r="H7" s="55"/>
      <c r="I7" s="74">
        <f ca="1">TODAY()</f>
        <v>45162</v>
      </c>
    </row>
    <row r="8" spans="1:10" ht="24.95" customHeight="1" thickTop="1" thickBot="1" x14ac:dyDescent="0.35">
      <c r="A8" s="75" t="s">
        <v>48</v>
      </c>
      <c r="B8" s="75"/>
      <c r="C8" s="75"/>
      <c r="D8" s="75"/>
      <c r="E8" s="76"/>
      <c r="F8" s="76"/>
      <c r="G8" s="56"/>
      <c r="H8" s="56"/>
      <c r="I8" s="77"/>
    </row>
    <row r="9" spans="1:10" x14ac:dyDescent="0.25">
      <c r="A9" s="78" t="s">
        <v>49</v>
      </c>
      <c r="B9" s="79"/>
      <c r="C9" s="79"/>
      <c r="D9" s="80"/>
      <c r="E9" s="78" t="s">
        <v>50</v>
      </c>
      <c r="F9" s="79"/>
      <c r="G9" s="79"/>
      <c r="H9" s="79"/>
      <c r="I9" s="80"/>
    </row>
    <row r="10" spans="1:10" ht="15.75" thickBot="1" x14ac:dyDescent="0.3">
      <c r="A10" s="81"/>
      <c r="B10" s="82"/>
      <c r="C10" s="82"/>
      <c r="D10" s="83"/>
      <c r="E10" s="81"/>
      <c r="F10" s="82"/>
      <c r="G10" s="82"/>
      <c r="H10" s="82"/>
      <c r="I10" s="83"/>
    </row>
    <row r="11" spans="1:10" ht="15" customHeight="1" x14ac:dyDescent="0.25">
      <c r="A11" s="84" t="s">
        <v>51</v>
      </c>
      <c r="B11" s="85"/>
      <c r="C11" s="85"/>
      <c r="D11" s="86"/>
      <c r="E11" s="87" t="s">
        <v>52</v>
      </c>
      <c r="F11" s="88"/>
      <c r="G11" s="88"/>
      <c r="H11" s="88"/>
      <c r="I11" s="89"/>
    </row>
    <row r="12" spans="1:10" x14ac:dyDescent="0.25">
      <c r="A12" s="90"/>
      <c r="B12" s="91"/>
      <c r="C12" s="91"/>
      <c r="D12" s="92"/>
      <c r="E12" s="93"/>
      <c r="F12" s="94"/>
      <c r="G12" s="94"/>
      <c r="H12" s="94"/>
      <c r="I12" s="95"/>
    </row>
    <row r="13" spans="1:10" ht="15.75" thickBot="1" x14ac:dyDescent="0.3">
      <c r="A13" s="96"/>
      <c r="B13" s="97"/>
      <c r="C13" s="97"/>
      <c r="D13" s="98"/>
      <c r="E13" s="99"/>
      <c r="F13" s="100"/>
      <c r="G13" s="100"/>
      <c r="H13" s="100"/>
      <c r="I13" s="101"/>
    </row>
    <row r="14" spans="1:10" ht="15" customHeight="1" x14ac:dyDescent="0.25">
      <c r="A14" s="78" t="s">
        <v>53</v>
      </c>
      <c r="B14" s="79"/>
      <c r="C14" s="79"/>
      <c r="D14" s="80"/>
      <c r="E14" s="102" t="s">
        <v>54</v>
      </c>
      <c r="F14" s="103"/>
      <c r="G14" s="103"/>
      <c r="H14" s="103"/>
      <c r="I14" s="104"/>
    </row>
    <row r="15" spans="1:10" x14ac:dyDescent="0.25">
      <c r="A15" s="105"/>
      <c r="B15" s="106"/>
      <c r="C15" s="106"/>
      <c r="D15" s="107"/>
      <c r="E15" s="108"/>
      <c r="F15" s="109"/>
      <c r="G15" s="109"/>
      <c r="H15" s="109"/>
      <c r="I15" s="110"/>
    </row>
    <row r="16" spans="1:10" ht="15.75" thickBot="1" x14ac:dyDescent="0.3">
      <c r="A16" s="81"/>
      <c r="B16" s="82"/>
      <c r="C16" s="82"/>
      <c r="D16" s="83"/>
      <c r="E16" s="111"/>
      <c r="F16" s="112"/>
      <c r="G16" s="112"/>
      <c r="H16" s="112"/>
      <c r="I16" s="113"/>
    </row>
    <row r="17" spans="1:9" ht="19.5" thickBot="1" x14ac:dyDescent="0.3">
      <c r="A17" s="114" t="s">
        <v>55</v>
      </c>
      <c r="B17" s="114"/>
      <c r="C17" s="114"/>
      <c r="D17" s="114"/>
      <c r="E17" s="115"/>
      <c r="F17" s="115"/>
      <c r="G17" s="115"/>
      <c r="H17" s="115"/>
      <c r="I17" s="115"/>
    </row>
    <row r="18" spans="1:9" ht="18.75" x14ac:dyDescent="0.25">
      <c r="A18" s="116" t="s">
        <v>56</v>
      </c>
      <c r="B18" s="117"/>
      <c r="C18" s="117"/>
      <c r="D18" s="118"/>
      <c r="E18" s="119" t="s">
        <v>57</v>
      </c>
      <c r="F18" s="120"/>
      <c r="G18" s="120"/>
      <c r="H18" s="120"/>
      <c r="I18" s="121"/>
    </row>
    <row r="19" spans="1:9" ht="18.75" x14ac:dyDescent="0.25">
      <c r="A19" s="122" t="s">
        <v>58</v>
      </c>
      <c r="B19" s="123"/>
      <c r="C19" s="123"/>
      <c r="D19" s="124"/>
      <c r="E19" s="125" t="s">
        <v>59</v>
      </c>
      <c r="F19" s="126"/>
      <c r="G19" s="126"/>
      <c r="H19" s="126"/>
      <c r="I19" s="127"/>
    </row>
    <row r="20" spans="1:9" ht="18.75" x14ac:dyDescent="0.25">
      <c r="A20" s="122" t="s">
        <v>60</v>
      </c>
      <c r="B20" s="123"/>
      <c r="C20" s="123"/>
      <c r="D20" s="124"/>
      <c r="E20" s="125" t="s">
        <v>61</v>
      </c>
      <c r="F20" s="126"/>
      <c r="G20" s="126"/>
      <c r="H20" s="126"/>
      <c r="I20" s="127"/>
    </row>
    <row r="21" spans="1:9" ht="18.75" x14ac:dyDescent="0.25">
      <c r="A21" s="122" t="s">
        <v>62</v>
      </c>
      <c r="B21" s="123"/>
      <c r="C21" s="123"/>
      <c r="D21" s="124"/>
      <c r="E21" s="125" t="s">
        <v>63</v>
      </c>
      <c r="F21" s="126"/>
      <c r="G21" s="126"/>
      <c r="H21" s="126"/>
      <c r="I21" s="127"/>
    </row>
    <row r="22" spans="1:9" ht="18.75" x14ac:dyDescent="0.25">
      <c r="A22" s="122" t="s">
        <v>64</v>
      </c>
      <c r="B22" s="123"/>
      <c r="C22" s="123"/>
      <c r="D22" s="124"/>
      <c r="E22" s="125" t="s">
        <v>65</v>
      </c>
      <c r="F22" s="126"/>
      <c r="G22" s="126"/>
      <c r="H22" s="126"/>
      <c r="I22" s="127"/>
    </row>
    <row r="23" spans="1:9" ht="18.75" x14ac:dyDescent="0.25">
      <c r="A23" s="122" t="s">
        <v>66</v>
      </c>
      <c r="B23" s="123"/>
      <c r="C23" s="123"/>
      <c r="D23" s="124"/>
      <c r="E23" s="125" t="s">
        <v>67</v>
      </c>
      <c r="F23" s="126"/>
      <c r="G23" s="126"/>
      <c r="H23" s="126"/>
      <c r="I23" s="127"/>
    </row>
    <row r="24" spans="1:9" ht="19.5" thickBot="1" x14ac:dyDescent="0.3">
      <c r="A24" s="128" t="s">
        <v>68</v>
      </c>
      <c r="B24" s="129"/>
      <c r="C24" s="129"/>
      <c r="D24" s="130"/>
      <c r="E24" s="131" t="s">
        <v>67</v>
      </c>
      <c r="F24" s="132"/>
      <c r="G24" s="132"/>
      <c r="H24" s="132"/>
      <c r="I24" s="133"/>
    </row>
    <row r="25" spans="1:9" ht="19.5" thickBot="1" x14ac:dyDescent="0.3">
      <c r="A25" s="114" t="s">
        <v>69</v>
      </c>
      <c r="B25" s="114"/>
      <c r="C25" s="114"/>
      <c r="D25" s="114"/>
      <c r="E25" s="134"/>
      <c r="F25" s="134"/>
      <c r="G25" s="134"/>
      <c r="H25" s="134"/>
      <c r="I25" s="134"/>
    </row>
    <row r="26" spans="1:9" x14ac:dyDescent="0.25">
      <c r="A26" s="78" t="s">
        <v>70</v>
      </c>
      <c r="B26" s="79"/>
      <c r="C26" s="79"/>
      <c r="D26" s="80"/>
      <c r="E26" s="87" t="s">
        <v>71</v>
      </c>
      <c r="F26" s="88"/>
      <c r="G26" s="88"/>
      <c r="H26" s="88"/>
      <c r="I26" s="135"/>
    </row>
    <row r="27" spans="1:9" ht="15.75" thickBot="1" x14ac:dyDescent="0.3">
      <c r="A27" s="81"/>
      <c r="B27" s="82"/>
      <c r="C27" s="82"/>
      <c r="D27" s="83"/>
      <c r="E27" s="99"/>
      <c r="F27" s="100"/>
      <c r="G27" s="100"/>
      <c r="H27" s="100"/>
      <c r="I27" s="136"/>
    </row>
    <row r="28" spans="1:9" ht="19.5" thickBot="1" x14ac:dyDescent="0.3">
      <c r="A28" s="137" t="s">
        <v>72</v>
      </c>
      <c r="B28" s="137"/>
      <c r="C28" s="137"/>
      <c r="D28" s="137"/>
      <c r="E28" s="138"/>
      <c r="F28" s="138"/>
      <c r="G28" s="138"/>
      <c r="H28" s="138"/>
      <c r="I28" s="138"/>
    </row>
    <row r="29" spans="1:9" x14ac:dyDescent="0.25">
      <c r="A29" s="139" t="s">
        <v>73</v>
      </c>
      <c r="B29" s="140"/>
      <c r="C29" s="140"/>
      <c r="D29" s="140"/>
      <c r="E29" s="141" t="s">
        <v>252</v>
      </c>
      <c r="F29" s="142"/>
      <c r="G29" s="142"/>
      <c r="H29" s="142"/>
      <c r="I29" s="143"/>
    </row>
    <row r="30" spans="1:9" x14ac:dyDescent="0.25">
      <c r="A30" s="144"/>
      <c r="B30" s="145"/>
      <c r="C30" s="145"/>
      <c r="D30" s="145"/>
      <c r="E30" s="108"/>
      <c r="F30" s="109"/>
      <c r="G30" s="109"/>
      <c r="H30" s="109"/>
      <c r="I30" s="146"/>
    </row>
    <row r="31" spans="1:9" x14ac:dyDescent="0.25">
      <c r="A31" s="144"/>
      <c r="B31" s="145"/>
      <c r="C31" s="145"/>
      <c r="D31" s="145"/>
      <c r="E31" s="111"/>
      <c r="F31" s="112"/>
      <c r="G31" s="112"/>
      <c r="H31" s="112"/>
      <c r="I31" s="147"/>
    </row>
    <row r="32" spans="1:9" ht="18.75" x14ac:dyDescent="0.25">
      <c r="A32" s="144" t="s">
        <v>74</v>
      </c>
      <c r="B32" s="145"/>
      <c r="C32" s="145"/>
      <c r="D32" s="145"/>
      <c r="E32" s="148" t="s">
        <v>75</v>
      </c>
      <c r="F32" s="149"/>
      <c r="G32" s="149"/>
      <c r="H32" s="149"/>
      <c r="I32" s="150"/>
    </row>
    <row r="33" spans="1:11" x14ac:dyDescent="0.25">
      <c r="A33" s="144" t="s">
        <v>76</v>
      </c>
      <c r="B33" s="145"/>
      <c r="C33" s="145"/>
      <c r="D33" s="145"/>
      <c r="E33" s="113" t="s">
        <v>77</v>
      </c>
      <c r="F33" s="151"/>
      <c r="G33" s="151"/>
      <c r="H33" s="151"/>
      <c r="I33" s="152"/>
    </row>
    <row r="34" spans="1:11" x14ac:dyDescent="0.25">
      <c r="A34" s="144"/>
      <c r="B34" s="145"/>
      <c r="C34" s="145"/>
      <c r="D34" s="145"/>
      <c r="E34" s="153"/>
      <c r="F34" s="154"/>
      <c r="G34" s="154"/>
      <c r="H34" s="154"/>
      <c r="I34" s="155"/>
    </row>
    <row r="35" spans="1:11" ht="15.75" thickBot="1" x14ac:dyDescent="0.3">
      <c r="A35" s="156"/>
      <c r="B35" s="157"/>
      <c r="C35" s="157"/>
      <c r="D35" s="157"/>
      <c r="E35" s="158"/>
      <c r="F35" s="159"/>
      <c r="G35" s="159"/>
      <c r="H35" s="159"/>
      <c r="I35" s="160"/>
    </row>
    <row r="36" spans="1:11" ht="19.5" thickBot="1" x14ac:dyDescent="0.3">
      <c r="A36" s="161" t="s">
        <v>78</v>
      </c>
      <c r="B36" s="161"/>
      <c r="C36" s="161"/>
      <c r="D36" s="161"/>
      <c r="E36" s="162"/>
      <c r="F36" s="162"/>
      <c r="G36" s="162"/>
      <c r="H36" s="162"/>
      <c r="I36" s="162"/>
    </row>
    <row r="37" spans="1:11" ht="18.75" x14ac:dyDescent="0.25">
      <c r="A37" s="163" t="s">
        <v>79</v>
      </c>
      <c r="B37" s="164"/>
      <c r="C37" s="164"/>
      <c r="D37" s="165"/>
      <c r="E37" s="166">
        <v>0.99229999999999996</v>
      </c>
      <c r="F37" s="120"/>
      <c r="G37" s="120"/>
      <c r="H37" s="120"/>
      <c r="I37" s="121"/>
    </row>
    <row r="38" spans="1:11" ht="18.75" x14ac:dyDescent="0.25">
      <c r="A38" s="167" t="s">
        <v>80</v>
      </c>
      <c r="B38" s="168"/>
      <c r="C38" s="168"/>
      <c r="D38" s="169"/>
      <c r="E38" s="170">
        <v>8.0000000000000004E-4</v>
      </c>
      <c r="F38" s="126"/>
      <c r="G38" s="126"/>
      <c r="H38" s="126"/>
      <c r="I38" s="127"/>
      <c r="K38" s="171"/>
    </row>
    <row r="39" spans="1:11" ht="19.5" thickBot="1" x14ac:dyDescent="0.3">
      <c r="A39" s="172" t="s">
        <v>81</v>
      </c>
      <c r="B39" s="173"/>
      <c r="C39" s="173"/>
      <c r="D39" s="174"/>
      <c r="E39" s="175" t="s">
        <v>82</v>
      </c>
      <c r="F39" s="132"/>
      <c r="G39" s="132"/>
      <c r="H39" s="132"/>
      <c r="I39" s="133"/>
    </row>
    <row r="40" spans="1:11" ht="18.75" x14ac:dyDescent="0.25">
      <c r="A40" s="176"/>
      <c r="B40" s="176"/>
      <c r="C40" s="176"/>
      <c r="D40" s="176"/>
      <c r="E40" s="177"/>
      <c r="F40" s="178"/>
      <c r="G40" s="178"/>
      <c r="H40" s="178"/>
      <c r="I40" s="178"/>
    </row>
    <row r="41" spans="1:11" ht="19.5" thickBot="1" x14ac:dyDescent="0.3">
      <c r="A41" s="176"/>
      <c r="B41" s="176"/>
      <c r="C41" s="176"/>
      <c r="D41" s="176"/>
      <c r="E41" s="177"/>
      <c r="F41" s="178"/>
      <c r="G41" s="178"/>
      <c r="H41" s="178"/>
      <c r="I41" s="178"/>
    </row>
    <row r="42" spans="1:11" x14ac:dyDescent="0.3">
      <c r="A42" s="179" t="s">
        <v>83</v>
      </c>
      <c r="B42" s="180"/>
      <c r="C42" s="180"/>
      <c r="D42" s="180"/>
      <c r="E42" s="180"/>
      <c r="F42" s="181" t="s">
        <v>84</v>
      </c>
      <c r="G42" s="182"/>
      <c r="H42" s="182"/>
      <c r="I42" s="183"/>
    </row>
    <row r="43" spans="1:11" x14ac:dyDescent="0.25">
      <c r="A43" s="184" t="s">
        <v>85</v>
      </c>
      <c r="B43" s="185"/>
      <c r="C43" s="185"/>
      <c r="D43" s="185"/>
      <c r="E43" s="185"/>
      <c r="F43" s="184" t="s">
        <v>86</v>
      </c>
      <c r="G43" s="185"/>
      <c r="H43" s="185"/>
      <c r="I43" s="186"/>
    </row>
    <row r="44" spans="1:11" ht="15.75" thickBot="1" x14ac:dyDescent="0.3">
      <c r="A44" s="187"/>
      <c r="B44" s="188"/>
      <c r="C44" s="188"/>
      <c r="D44" s="188"/>
      <c r="E44" s="188"/>
      <c r="F44" s="187"/>
      <c r="G44" s="188"/>
      <c r="H44" s="188"/>
      <c r="I44" s="189"/>
    </row>
    <row r="45" spans="1:11" ht="19.5" thickBot="1" x14ac:dyDescent="0.3">
      <c r="A45" s="176"/>
      <c r="B45" s="176"/>
      <c r="C45" s="176"/>
      <c r="D45" s="176"/>
      <c r="E45" s="177"/>
      <c r="F45" s="178"/>
      <c r="G45" s="178"/>
      <c r="H45" s="178"/>
      <c r="I45" s="178"/>
    </row>
    <row r="46" spans="1:11" ht="16.5" thickTop="1" thickBot="1" x14ac:dyDescent="0.3">
      <c r="A46" s="52" t="s">
        <v>40</v>
      </c>
      <c r="B46" s="53"/>
      <c r="C46" s="54"/>
      <c r="D46" s="52" t="s">
        <v>41</v>
      </c>
      <c r="E46" s="53"/>
      <c r="F46" s="54"/>
      <c r="G46" s="190" t="s">
        <v>42</v>
      </c>
      <c r="H46" s="190"/>
      <c r="I46" s="190"/>
    </row>
    <row r="47" spans="1:11" ht="16.5" thickTop="1" thickBot="1" x14ac:dyDescent="0.3">
      <c r="A47" s="57"/>
      <c r="B47" s="58"/>
      <c r="C47" s="59"/>
      <c r="D47" s="57"/>
      <c r="E47" s="58"/>
      <c r="F47" s="59"/>
      <c r="G47" s="190"/>
      <c r="H47" s="190"/>
      <c r="I47" s="191"/>
    </row>
    <row r="48" spans="1:11" ht="15.75" thickTop="1" x14ac:dyDescent="0.25">
      <c r="A48" s="57"/>
      <c r="B48" s="58"/>
      <c r="C48" s="59"/>
      <c r="D48" s="61" t="s">
        <v>43</v>
      </c>
      <c r="E48" s="62"/>
      <c r="F48" s="63"/>
      <c r="G48" s="64" t="s">
        <v>87</v>
      </c>
      <c r="H48" s="65"/>
      <c r="I48" s="192">
        <v>43759</v>
      </c>
    </row>
    <row r="49" spans="1:9" ht="15.75" thickBot="1" x14ac:dyDescent="0.3">
      <c r="A49" s="57"/>
      <c r="B49" s="58"/>
      <c r="C49" s="59"/>
      <c r="D49" s="61"/>
      <c r="E49" s="62"/>
      <c r="F49" s="63"/>
      <c r="G49" s="67"/>
      <c r="H49" s="68"/>
      <c r="I49" s="193"/>
    </row>
    <row r="50" spans="1:9" ht="16.5" customHeight="1" thickTop="1" thickBot="1" x14ac:dyDescent="0.3">
      <c r="A50" s="57"/>
      <c r="B50" s="58"/>
      <c r="C50" s="59"/>
      <c r="D50" s="57" t="s">
        <v>88</v>
      </c>
      <c r="E50" s="58"/>
      <c r="F50" s="59"/>
      <c r="G50" s="55" t="s">
        <v>89</v>
      </c>
      <c r="H50" s="55"/>
      <c r="I50" s="70" t="s">
        <v>47</v>
      </c>
    </row>
    <row r="51" spans="1:9" ht="16.5" customHeight="1" thickTop="1" thickBot="1" x14ac:dyDescent="0.3">
      <c r="A51" s="71"/>
      <c r="B51" s="72"/>
      <c r="C51" s="73"/>
      <c r="D51" s="71"/>
      <c r="E51" s="72"/>
      <c r="F51" s="73"/>
      <c r="G51" s="55"/>
      <c r="H51" s="55"/>
      <c r="I51" s="74">
        <f ca="1">TODAY()</f>
        <v>45162</v>
      </c>
    </row>
    <row r="52" spans="1:9" ht="19.5" thickTop="1" x14ac:dyDescent="0.25">
      <c r="A52" s="194" t="s">
        <v>90</v>
      </c>
      <c r="B52" s="194"/>
      <c r="C52" s="194"/>
      <c r="D52" s="194"/>
      <c r="E52" s="195"/>
      <c r="F52" s="195"/>
      <c r="G52" s="195"/>
      <c r="H52" s="195"/>
      <c r="I52" s="195"/>
    </row>
    <row r="53" spans="1:9" ht="19.5" thickBot="1" x14ac:dyDescent="0.3">
      <c r="A53" s="161" t="s">
        <v>91</v>
      </c>
      <c r="B53" s="161"/>
      <c r="C53" s="161"/>
      <c r="D53" s="161"/>
      <c r="E53" s="161"/>
      <c r="F53" s="161"/>
      <c r="G53" s="161"/>
      <c r="H53" s="161"/>
      <c r="I53" s="161"/>
    </row>
    <row r="54" spans="1:9" ht="18.75" x14ac:dyDescent="0.25">
      <c r="A54" s="196" t="s">
        <v>92</v>
      </c>
      <c r="B54" s="197"/>
      <c r="C54" s="198"/>
      <c r="D54" s="140" t="s">
        <v>93</v>
      </c>
      <c r="E54" s="140"/>
      <c r="F54" s="140"/>
      <c r="G54" s="199" t="s">
        <v>94</v>
      </c>
      <c r="H54" s="199"/>
      <c r="I54" s="200"/>
    </row>
    <row r="55" spans="1:9" ht="18.75" x14ac:dyDescent="0.25">
      <c r="A55" s="201" t="s">
        <v>95</v>
      </c>
      <c r="B55" s="202"/>
      <c r="C55" s="203"/>
      <c r="D55" s="204" t="s">
        <v>96</v>
      </c>
      <c r="E55" s="204"/>
      <c r="F55" s="204"/>
      <c r="G55" s="149" t="s">
        <v>97</v>
      </c>
      <c r="H55" s="149"/>
      <c r="I55" s="150"/>
    </row>
    <row r="56" spans="1:9" ht="18.75" x14ac:dyDescent="0.25">
      <c r="A56" s="201" t="s">
        <v>98</v>
      </c>
      <c r="B56" s="202"/>
      <c r="C56" s="203"/>
      <c r="D56" s="204" t="s">
        <v>99</v>
      </c>
      <c r="E56" s="204"/>
      <c r="F56" s="204"/>
      <c r="G56" s="149" t="s">
        <v>100</v>
      </c>
      <c r="H56" s="149"/>
      <c r="I56" s="150"/>
    </row>
    <row r="57" spans="1:9" ht="18.75" x14ac:dyDescent="0.25">
      <c r="A57" s="201" t="s">
        <v>5</v>
      </c>
      <c r="B57" s="202"/>
      <c r="C57" s="203"/>
      <c r="D57" s="204" t="s">
        <v>101</v>
      </c>
      <c r="E57" s="204"/>
      <c r="F57" s="204"/>
      <c r="G57" s="149"/>
      <c r="H57" s="149"/>
      <c r="I57" s="150"/>
    </row>
    <row r="58" spans="1:9" ht="18.75" x14ac:dyDescent="0.25">
      <c r="A58" s="201" t="s">
        <v>102</v>
      </c>
      <c r="B58" s="202"/>
      <c r="C58" s="203"/>
      <c r="D58" s="204" t="s">
        <v>103</v>
      </c>
      <c r="E58" s="204"/>
      <c r="F58" s="204"/>
      <c r="G58" s="149" t="s">
        <v>104</v>
      </c>
      <c r="H58" s="149"/>
      <c r="I58" s="150"/>
    </row>
    <row r="59" spans="1:9" ht="19.5" thickBot="1" x14ac:dyDescent="0.3">
      <c r="A59" s="172" t="s">
        <v>32</v>
      </c>
      <c r="B59" s="173"/>
      <c r="C59" s="205"/>
      <c r="D59" s="206" t="s">
        <v>105</v>
      </c>
      <c r="E59" s="206"/>
      <c r="F59" s="206"/>
      <c r="G59" s="207" t="s">
        <v>97</v>
      </c>
      <c r="H59" s="207"/>
      <c r="I59" s="208"/>
    </row>
    <row r="60" spans="1:9" ht="18.75" x14ac:dyDescent="0.25">
      <c r="A60" s="137" t="s">
        <v>106</v>
      </c>
      <c r="B60" s="137"/>
      <c r="C60" s="137"/>
      <c r="D60" s="137"/>
      <c r="E60" s="209"/>
      <c r="F60" s="209"/>
      <c r="G60" s="210"/>
      <c r="H60" s="210"/>
      <c r="I60" s="210"/>
    </row>
    <row r="61" spans="1:9" ht="19.5" thickBot="1" x14ac:dyDescent="0.3">
      <c r="A61" s="161" t="s">
        <v>107</v>
      </c>
      <c r="B61" s="161"/>
      <c r="C61" s="161"/>
      <c r="D61" s="161"/>
      <c r="E61" s="161"/>
      <c r="F61" s="161"/>
      <c r="G61" s="211"/>
      <c r="H61" s="211"/>
      <c r="I61" s="211"/>
    </row>
    <row r="62" spans="1:9" ht="18.75" x14ac:dyDescent="0.25">
      <c r="A62" s="196" t="s">
        <v>108</v>
      </c>
      <c r="B62" s="197"/>
      <c r="C62" s="198"/>
      <c r="D62" s="140" t="s">
        <v>109</v>
      </c>
      <c r="E62" s="140"/>
      <c r="F62" s="212" t="s">
        <v>110</v>
      </c>
      <c r="G62" s="213" t="s">
        <v>111</v>
      </c>
      <c r="H62" s="213"/>
      <c r="I62" s="214"/>
    </row>
    <row r="63" spans="1:9" ht="18.75" x14ac:dyDescent="0.25">
      <c r="A63" s="201" t="s">
        <v>112</v>
      </c>
      <c r="B63" s="202"/>
      <c r="C63" s="203"/>
      <c r="D63" s="204" t="s">
        <v>113</v>
      </c>
      <c r="E63" s="204"/>
      <c r="F63" s="215" t="s">
        <v>114</v>
      </c>
      <c r="G63" s="149" t="s">
        <v>115</v>
      </c>
      <c r="H63" s="149"/>
      <c r="I63" s="150"/>
    </row>
    <row r="64" spans="1:9" ht="18.75" x14ac:dyDescent="0.25">
      <c r="A64" s="201" t="s">
        <v>116</v>
      </c>
      <c r="B64" s="202"/>
      <c r="C64" s="203"/>
      <c r="D64" s="204" t="s">
        <v>117</v>
      </c>
      <c r="E64" s="204"/>
      <c r="F64" s="215" t="s">
        <v>118</v>
      </c>
      <c r="G64" s="149" t="s">
        <v>119</v>
      </c>
      <c r="H64" s="149"/>
      <c r="I64" s="150"/>
    </row>
    <row r="65" spans="1:15" ht="19.5" thickBot="1" x14ac:dyDescent="0.3">
      <c r="A65" s="172" t="s">
        <v>120</v>
      </c>
      <c r="B65" s="173"/>
      <c r="C65" s="205"/>
      <c r="D65" s="204" t="s">
        <v>113</v>
      </c>
      <c r="E65" s="204"/>
      <c r="F65" s="215" t="s">
        <v>118</v>
      </c>
      <c r="G65" s="207" t="s">
        <v>121</v>
      </c>
      <c r="H65" s="207"/>
      <c r="I65" s="208"/>
    </row>
    <row r="66" spans="1:15" ht="18.75" x14ac:dyDescent="0.25">
      <c r="A66" s="137" t="s">
        <v>122</v>
      </c>
      <c r="B66" s="137"/>
      <c r="C66" s="137"/>
      <c r="D66" s="137"/>
      <c r="E66" s="209"/>
      <c r="F66" s="209"/>
      <c r="G66" s="210"/>
      <c r="H66" s="210"/>
      <c r="I66" s="210"/>
    </row>
    <row r="67" spans="1:15" ht="19.5" thickBot="1" x14ac:dyDescent="0.3">
      <c r="A67" s="161" t="s">
        <v>91</v>
      </c>
      <c r="B67" s="161"/>
      <c r="C67" s="161"/>
      <c r="D67" s="161"/>
      <c r="E67" s="403"/>
      <c r="F67" s="403"/>
      <c r="G67" s="403"/>
      <c r="H67" s="403"/>
      <c r="I67" s="194"/>
    </row>
    <row r="68" spans="1:15" ht="18.75" customHeight="1" x14ac:dyDescent="0.25">
      <c r="A68" s="216"/>
      <c r="B68" s="217"/>
      <c r="C68" s="217"/>
      <c r="D68" s="218"/>
      <c r="E68" s="219" t="s">
        <v>3</v>
      </c>
      <c r="F68" s="220"/>
      <c r="G68" s="220"/>
      <c r="H68" s="220"/>
      <c r="I68" s="221"/>
    </row>
    <row r="69" spans="1:15" ht="19.5" thickBot="1" x14ac:dyDescent="0.3">
      <c r="A69" s="222"/>
      <c r="B69" s="223"/>
      <c r="C69" s="223"/>
      <c r="D69" s="224"/>
      <c r="E69" s="187"/>
      <c r="F69" s="188"/>
      <c r="G69" s="188"/>
      <c r="H69" s="188"/>
      <c r="I69" s="189"/>
    </row>
    <row r="70" spans="1:15" ht="18.75" x14ac:dyDescent="0.3">
      <c r="A70" s="222"/>
      <c r="B70" s="226"/>
      <c r="C70" s="223"/>
      <c r="D70" s="224"/>
      <c r="E70" s="14" t="s">
        <v>9</v>
      </c>
      <c r="F70" s="225"/>
      <c r="G70" s="445" t="s">
        <v>242</v>
      </c>
      <c r="H70" s="445"/>
      <c r="I70" s="446"/>
    </row>
    <row r="71" spans="1:15" ht="18.75" x14ac:dyDescent="0.3">
      <c r="A71" s="222"/>
      <c r="B71" s="226"/>
      <c r="C71" s="223"/>
      <c r="D71" s="224"/>
      <c r="E71" s="18" t="s">
        <v>151</v>
      </c>
      <c r="F71" s="401"/>
      <c r="G71" s="401"/>
      <c r="H71" s="401"/>
      <c r="I71" s="404"/>
    </row>
    <row r="72" spans="1:15" ht="19.5" thickBot="1" x14ac:dyDescent="0.35">
      <c r="A72" s="222"/>
      <c r="B72" s="223"/>
      <c r="C72" s="223"/>
      <c r="D72" s="224"/>
      <c r="E72" s="22" t="s">
        <v>11</v>
      </c>
      <c r="F72" s="23"/>
      <c r="G72" s="23"/>
      <c r="H72" s="23"/>
      <c r="I72" s="24"/>
    </row>
    <row r="73" spans="1:15" ht="19.5" thickBot="1" x14ac:dyDescent="0.35">
      <c r="A73" s="222"/>
      <c r="B73" s="227"/>
      <c r="C73" s="223"/>
      <c r="D73" s="224"/>
      <c r="E73" s="406"/>
      <c r="F73" s="407"/>
      <c r="G73" s="408" t="s">
        <v>15</v>
      </c>
      <c r="H73" s="409" t="s">
        <v>16</v>
      </c>
      <c r="I73" s="410"/>
      <c r="J73" s="226"/>
    </row>
    <row r="74" spans="1:15" ht="18.75" x14ac:dyDescent="0.25">
      <c r="A74" s="222"/>
      <c r="B74" s="227"/>
      <c r="C74" s="223"/>
      <c r="D74" s="405"/>
      <c r="E74" s="415" t="s">
        <v>241</v>
      </c>
      <c r="F74" s="416"/>
      <c r="G74" s="425" t="s">
        <v>243</v>
      </c>
      <c r="H74" s="423" t="s">
        <v>244</v>
      </c>
      <c r="I74" s="424"/>
      <c r="J74" s="226"/>
    </row>
    <row r="75" spans="1:15" ht="18.75" x14ac:dyDescent="0.3">
      <c r="A75" s="222"/>
      <c r="B75" s="223"/>
      <c r="C75" s="223"/>
      <c r="D75" s="405"/>
      <c r="E75" s="417" t="s">
        <v>17</v>
      </c>
      <c r="F75" s="412"/>
      <c r="G75" s="413" t="s">
        <v>173</v>
      </c>
      <c r="H75" s="432" t="s">
        <v>170</v>
      </c>
      <c r="I75" s="433"/>
      <c r="J75" s="226"/>
    </row>
    <row r="76" spans="1:15" ht="18.75" x14ac:dyDescent="0.3">
      <c r="A76" s="442" t="s">
        <v>123</v>
      </c>
      <c r="B76" s="443"/>
      <c r="C76" s="443"/>
      <c r="D76" s="444"/>
      <c r="E76" s="418" t="s">
        <v>20</v>
      </c>
      <c r="F76" s="412"/>
      <c r="G76" s="413" t="s">
        <v>249</v>
      </c>
      <c r="H76" s="434" t="s">
        <v>176</v>
      </c>
      <c r="I76" s="435"/>
      <c r="J76" s="226"/>
    </row>
    <row r="77" spans="1:15" ht="18.75" x14ac:dyDescent="0.3">
      <c r="A77" s="222"/>
      <c r="B77" s="223"/>
      <c r="C77" s="223"/>
      <c r="D77" s="405"/>
      <c r="E77" s="419" t="s">
        <v>24</v>
      </c>
      <c r="F77" s="412"/>
      <c r="G77" s="413" t="s">
        <v>250</v>
      </c>
      <c r="H77" s="432" t="s">
        <v>183</v>
      </c>
      <c r="I77" s="433"/>
      <c r="J77" s="226"/>
      <c r="K77" s="402"/>
      <c r="L77" s="402"/>
      <c r="M77" s="402"/>
      <c r="N77" s="402"/>
      <c r="O77" s="402"/>
    </row>
    <row r="78" spans="1:15" ht="18.75" x14ac:dyDescent="0.3">
      <c r="A78" s="222"/>
      <c r="B78" s="223"/>
      <c r="C78" s="223"/>
      <c r="D78" s="405"/>
      <c r="E78" s="419" t="s">
        <v>28</v>
      </c>
      <c r="F78" s="412"/>
      <c r="G78" s="413" t="s">
        <v>245</v>
      </c>
      <c r="H78" s="434" t="s">
        <v>245</v>
      </c>
      <c r="I78" s="435"/>
      <c r="J78" s="226"/>
    </row>
    <row r="79" spans="1:15" ht="18.75" x14ac:dyDescent="0.3">
      <c r="A79" s="222"/>
      <c r="B79" s="223"/>
      <c r="C79" s="223"/>
      <c r="D79" s="405"/>
      <c r="E79" s="418" t="s">
        <v>29</v>
      </c>
      <c r="F79" s="412"/>
      <c r="G79" s="413" t="s">
        <v>251</v>
      </c>
      <c r="H79" s="432" t="s">
        <v>189</v>
      </c>
      <c r="I79" s="433"/>
      <c r="J79" s="227"/>
    </row>
    <row r="80" spans="1:15" ht="18.75" x14ac:dyDescent="0.3">
      <c r="A80" s="222"/>
      <c r="B80" s="223"/>
      <c r="C80" s="223"/>
      <c r="D80" s="405"/>
      <c r="E80" s="418" t="s">
        <v>31</v>
      </c>
      <c r="F80" s="412"/>
      <c r="G80" s="413" t="s">
        <v>196</v>
      </c>
      <c r="H80" s="432" t="s">
        <v>191</v>
      </c>
      <c r="I80" s="433"/>
      <c r="J80" s="227"/>
    </row>
    <row r="81" spans="1:10" ht="18.75" x14ac:dyDescent="0.3">
      <c r="A81" s="222"/>
      <c r="B81" s="223"/>
      <c r="C81" s="223"/>
      <c r="D81" s="405"/>
      <c r="E81" s="418" t="s">
        <v>200</v>
      </c>
      <c r="F81" s="412"/>
      <c r="G81" s="414" t="s">
        <v>18</v>
      </c>
      <c r="H81" s="432" t="s">
        <v>18</v>
      </c>
      <c r="I81" s="433"/>
      <c r="J81" s="228"/>
    </row>
    <row r="82" spans="1:10" ht="18.75" x14ac:dyDescent="0.3">
      <c r="A82" s="222"/>
      <c r="B82" s="223"/>
      <c r="C82" s="223"/>
      <c r="D82" s="405"/>
      <c r="E82" s="426" t="s">
        <v>34</v>
      </c>
      <c r="F82" s="427"/>
      <c r="G82" s="413" t="s">
        <v>18</v>
      </c>
      <c r="H82" s="432" t="s">
        <v>18</v>
      </c>
      <c r="I82" s="433"/>
      <c r="J82" s="228"/>
    </row>
    <row r="83" spans="1:10" ht="18.75" x14ac:dyDescent="0.3">
      <c r="A83" s="222"/>
      <c r="B83" s="223"/>
      <c r="C83" s="223"/>
      <c r="D83" s="405"/>
      <c r="E83" s="430" t="s">
        <v>36</v>
      </c>
      <c r="F83" s="431"/>
      <c r="G83" s="413" t="s">
        <v>37</v>
      </c>
      <c r="H83" s="432" t="s">
        <v>202</v>
      </c>
      <c r="I83" s="433"/>
      <c r="J83" s="228"/>
    </row>
    <row r="84" spans="1:10" ht="19.5" thickBot="1" x14ac:dyDescent="0.35">
      <c r="A84" s="229"/>
      <c r="B84" s="230"/>
      <c r="C84" s="230"/>
      <c r="D84" s="230"/>
      <c r="E84" s="428"/>
      <c r="F84" s="429"/>
      <c r="G84" s="420"/>
      <c r="H84" s="421"/>
      <c r="I84" s="422"/>
    </row>
    <row r="85" spans="1:10" ht="19.5" thickBot="1" x14ac:dyDescent="0.3">
      <c r="A85" s="114" t="s">
        <v>124</v>
      </c>
      <c r="B85" s="114"/>
      <c r="C85" s="114"/>
      <c r="D85" s="114"/>
      <c r="E85" s="411"/>
      <c r="F85" s="411"/>
      <c r="G85" s="411"/>
      <c r="H85" s="232"/>
      <c r="I85" s="232"/>
    </row>
    <row r="86" spans="1:10" x14ac:dyDescent="0.25">
      <c r="A86" s="78" t="s">
        <v>124</v>
      </c>
      <c r="B86" s="79"/>
      <c r="C86" s="79"/>
      <c r="D86" s="80"/>
      <c r="E86" s="233" t="s">
        <v>125</v>
      </c>
      <c r="F86" s="234"/>
      <c r="G86" s="234"/>
      <c r="H86" s="234"/>
      <c r="I86" s="235"/>
    </row>
    <row r="87" spans="1:10" ht="15.75" thickBot="1" x14ac:dyDescent="0.3">
      <c r="A87" s="81"/>
      <c r="B87" s="82"/>
      <c r="C87" s="82"/>
      <c r="D87" s="83"/>
      <c r="E87" s="236"/>
      <c r="F87" s="237"/>
      <c r="G87" s="237"/>
      <c r="H87" s="237"/>
      <c r="I87" s="238"/>
    </row>
    <row r="88" spans="1:10" ht="19.5" thickBot="1" x14ac:dyDescent="0.3">
      <c r="A88" s="114" t="s">
        <v>126</v>
      </c>
      <c r="B88" s="114"/>
      <c r="C88" s="114"/>
      <c r="D88" s="114"/>
      <c r="E88" s="231"/>
      <c r="F88" s="231"/>
      <c r="G88" s="231"/>
      <c r="H88" s="231"/>
      <c r="I88" s="231"/>
    </row>
    <row r="89" spans="1:10" x14ac:dyDescent="0.25">
      <c r="A89" s="78" t="s">
        <v>127</v>
      </c>
      <c r="B89" s="79"/>
      <c r="C89" s="79"/>
      <c r="D89" s="80"/>
      <c r="E89" s="234" t="s">
        <v>128</v>
      </c>
      <c r="F89" s="234"/>
      <c r="G89" s="234"/>
      <c r="H89" s="234"/>
      <c r="I89" s="235"/>
    </row>
    <row r="90" spans="1:10" ht="15.75" thickBot="1" x14ac:dyDescent="0.3">
      <c r="A90" s="81"/>
      <c r="B90" s="82"/>
      <c r="C90" s="82"/>
      <c r="D90" s="83"/>
      <c r="E90" s="237"/>
      <c r="F90" s="237"/>
      <c r="G90" s="237"/>
      <c r="H90" s="237"/>
      <c r="I90" s="238"/>
    </row>
    <row r="91" spans="1:10" x14ac:dyDescent="0.25">
      <c r="A91" s="78" t="s">
        <v>129</v>
      </c>
      <c r="B91" s="79"/>
      <c r="C91" s="79"/>
      <c r="D91" s="80"/>
      <c r="E91" s="87" t="s">
        <v>130</v>
      </c>
      <c r="F91" s="88"/>
      <c r="G91" s="88"/>
      <c r="H91" s="88"/>
      <c r="I91" s="135"/>
    </row>
    <row r="92" spans="1:10" x14ac:dyDescent="0.25">
      <c r="A92" s="105"/>
      <c r="B92" s="106"/>
      <c r="C92" s="106"/>
      <c r="D92" s="107"/>
      <c r="E92" s="93"/>
      <c r="F92" s="94"/>
      <c r="G92" s="94"/>
      <c r="H92" s="94"/>
      <c r="I92" s="239"/>
    </row>
    <row r="93" spans="1:10" x14ac:dyDescent="0.25">
      <c r="A93" s="105"/>
      <c r="B93" s="106"/>
      <c r="C93" s="106"/>
      <c r="D93" s="107"/>
      <c r="E93" s="93"/>
      <c r="F93" s="94"/>
      <c r="G93" s="94"/>
      <c r="H93" s="94"/>
      <c r="I93" s="239"/>
    </row>
    <row r="94" spans="1:10" x14ac:dyDescent="0.25">
      <c r="A94" s="105"/>
      <c r="B94" s="106"/>
      <c r="C94" s="106"/>
      <c r="D94" s="107"/>
      <c r="E94" s="93"/>
      <c r="F94" s="94"/>
      <c r="G94" s="94"/>
      <c r="H94" s="94"/>
      <c r="I94" s="239"/>
    </row>
    <row r="95" spans="1:10" ht="15.75" thickBot="1" x14ac:dyDescent="0.3">
      <c r="A95" s="81"/>
      <c r="B95" s="82"/>
      <c r="C95" s="82"/>
      <c r="D95" s="83"/>
      <c r="E95" s="99"/>
      <c r="F95" s="100"/>
      <c r="G95" s="100"/>
      <c r="H95" s="100"/>
      <c r="I95" s="136"/>
    </row>
    <row r="97" spans="1:10" ht="15.75" thickBot="1" x14ac:dyDescent="0.3"/>
    <row r="98" spans="1:10" ht="18.75" x14ac:dyDescent="0.3">
      <c r="A98" s="179" t="s">
        <v>83</v>
      </c>
      <c r="B98" s="180"/>
      <c r="C98" s="180"/>
      <c r="D98" s="180"/>
      <c r="E98" s="180"/>
      <c r="F98" s="181" t="s">
        <v>84</v>
      </c>
      <c r="G98" s="182"/>
      <c r="H98" s="182"/>
      <c r="I98" s="183"/>
    </row>
    <row r="99" spans="1:10" ht="15" customHeight="1" x14ac:dyDescent="0.25">
      <c r="A99" s="184" t="s">
        <v>85</v>
      </c>
      <c r="B99" s="185"/>
      <c r="C99" s="185"/>
      <c r="D99" s="185"/>
      <c r="E99" s="185"/>
      <c r="F99" s="184" t="s">
        <v>86</v>
      </c>
      <c r="G99" s="185"/>
      <c r="H99" s="185"/>
      <c r="I99" s="186"/>
      <c r="J99" s="240"/>
    </row>
    <row r="100" spans="1:10" ht="15.75" customHeight="1" thickBot="1" x14ac:dyDescent="0.3">
      <c r="A100" s="187"/>
      <c r="B100" s="188"/>
      <c r="C100" s="188"/>
      <c r="D100" s="188"/>
      <c r="E100" s="188"/>
      <c r="F100" s="187"/>
      <c r="G100" s="188"/>
      <c r="H100" s="188"/>
      <c r="I100" s="189"/>
      <c r="J100" s="240"/>
    </row>
    <row r="101" spans="1:10" ht="18.75" x14ac:dyDescent="0.25">
      <c r="A101" s="240"/>
      <c r="B101" s="240"/>
      <c r="C101" s="240"/>
      <c r="D101" s="240"/>
      <c r="E101" s="240"/>
      <c r="F101" s="240"/>
      <c r="G101" s="240"/>
      <c r="H101" s="240"/>
      <c r="I101" s="240"/>
    </row>
    <row r="102" spans="1:10" ht="18.75" x14ac:dyDescent="0.25">
      <c r="A102" s="240"/>
      <c r="B102" s="240"/>
      <c r="C102" s="240"/>
      <c r="D102" s="240"/>
      <c r="E102" s="240"/>
      <c r="F102" s="240"/>
      <c r="G102" s="240"/>
      <c r="H102" s="240"/>
      <c r="I102" s="240"/>
    </row>
  </sheetData>
  <mergeCells count="137">
    <mergeCell ref="H74:I74"/>
    <mergeCell ref="E74:F74"/>
    <mergeCell ref="H77:I77"/>
    <mergeCell ref="H78:I78"/>
    <mergeCell ref="H79:I79"/>
    <mergeCell ref="H80:I80"/>
    <mergeCell ref="H81:I81"/>
    <mergeCell ref="H82:I82"/>
    <mergeCell ref="A99:E100"/>
    <mergeCell ref="F99:I100"/>
    <mergeCell ref="E68:I69"/>
    <mergeCell ref="G70:I70"/>
    <mergeCell ref="E71:I71"/>
    <mergeCell ref="E72:I72"/>
    <mergeCell ref="H73:I73"/>
    <mergeCell ref="H75:I75"/>
    <mergeCell ref="H76:I76"/>
    <mergeCell ref="A89:D90"/>
    <mergeCell ref="E89:I90"/>
    <mergeCell ref="A91:D95"/>
    <mergeCell ref="E91:I95"/>
    <mergeCell ref="A98:E98"/>
    <mergeCell ref="F98:I98"/>
    <mergeCell ref="E83:F83"/>
    <mergeCell ref="E84:F84"/>
    <mergeCell ref="A85:D85"/>
    <mergeCell ref="A86:D87"/>
    <mergeCell ref="E86:I87"/>
    <mergeCell ref="A88:D88"/>
    <mergeCell ref="H83:I83"/>
    <mergeCell ref="H84:I84"/>
    <mergeCell ref="E77:F77"/>
    <mergeCell ref="E78:F78"/>
    <mergeCell ref="E79:F79"/>
    <mergeCell ref="E80:F80"/>
    <mergeCell ref="E81:F81"/>
    <mergeCell ref="E82:F82"/>
    <mergeCell ref="E73:F73"/>
    <mergeCell ref="E75:F75"/>
    <mergeCell ref="A76:D76"/>
    <mergeCell ref="E76:F76"/>
    <mergeCell ref="A66:D66"/>
    <mergeCell ref="A67:I67"/>
    <mergeCell ref="A64:C64"/>
    <mergeCell ref="D64:E64"/>
    <mergeCell ref="G64:I64"/>
    <mergeCell ref="A65:C65"/>
    <mergeCell ref="D65:E65"/>
    <mergeCell ref="G65:I65"/>
    <mergeCell ref="A60:D60"/>
    <mergeCell ref="A61:F61"/>
    <mergeCell ref="A62:C62"/>
    <mergeCell ref="D62:E62"/>
    <mergeCell ref="G62:I62"/>
    <mergeCell ref="A63:C63"/>
    <mergeCell ref="D63:E63"/>
    <mergeCell ref="G63:I63"/>
    <mergeCell ref="A58:C58"/>
    <mergeCell ref="D58:F58"/>
    <mergeCell ref="G58:I58"/>
    <mergeCell ref="A59:C59"/>
    <mergeCell ref="D59:F59"/>
    <mergeCell ref="G59:I59"/>
    <mergeCell ref="A56:C56"/>
    <mergeCell ref="D56:F56"/>
    <mergeCell ref="G56:I56"/>
    <mergeCell ref="A57:C57"/>
    <mergeCell ref="D57:F57"/>
    <mergeCell ref="G57:I57"/>
    <mergeCell ref="A52:D52"/>
    <mergeCell ref="A53:I53"/>
    <mergeCell ref="A54:C54"/>
    <mergeCell ref="D54:F54"/>
    <mergeCell ref="G54:I54"/>
    <mergeCell ref="A55:C55"/>
    <mergeCell ref="D55:F55"/>
    <mergeCell ref="G55:I55"/>
    <mergeCell ref="A43:E44"/>
    <mergeCell ref="F43:I44"/>
    <mergeCell ref="A46:C51"/>
    <mergeCell ref="D46:F47"/>
    <mergeCell ref="G46:I47"/>
    <mergeCell ref="D48:F49"/>
    <mergeCell ref="G48:H49"/>
    <mergeCell ref="I48:I49"/>
    <mergeCell ref="D50:F51"/>
    <mergeCell ref="G50:H51"/>
    <mergeCell ref="A38:D38"/>
    <mergeCell ref="E38:I38"/>
    <mergeCell ref="A39:D39"/>
    <mergeCell ref="E39:I39"/>
    <mergeCell ref="A42:E42"/>
    <mergeCell ref="F42:I42"/>
    <mergeCell ref="A32:D32"/>
    <mergeCell ref="E32:I32"/>
    <mergeCell ref="A33:D35"/>
    <mergeCell ref="E33:I35"/>
    <mergeCell ref="A36:D36"/>
    <mergeCell ref="A37:D37"/>
    <mergeCell ref="E37:I37"/>
    <mergeCell ref="A28:D28"/>
    <mergeCell ref="E28:I28"/>
    <mergeCell ref="A29:D31"/>
    <mergeCell ref="E29:I31"/>
    <mergeCell ref="A23:D23"/>
    <mergeCell ref="E23:I23"/>
    <mergeCell ref="A24:D24"/>
    <mergeCell ref="E24:I24"/>
    <mergeCell ref="A25:D25"/>
    <mergeCell ref="A26:D27"/>
    <mergeCell ref="E26:I27"/>
    <mergeCell ref="A20:D20"/>
    <mergeCell ref="E20:I20"/>
    <mergeCell ref="A21:D21"/>
    <mergeCell ref="E21:I21"/>
    <mergeCell ref="A22:D22"/>
    <mergeCell ref="E22:I22"/>
    <mergeCell ref="A17:D17"/>
    <mergeCell ref="E17:I17"/>
    <mergeCell ref="A18:D18"/>
    <mergeCell ref="E18:I18"/>
    <mergeCell ref="A19:D19"/>
    <mergeCell ref="E19:I19"/>
    <mergeCell ref="A8:D8"/>
    <mergeCell ref="A9:D10"/>
    <mergeCell ref="E9:I10"/>
    <mergeCell ref="A11:D13"/>
    <mergeCell ref="E11:I13"/>
    <mergeCell ref="A14:D16"/>
    <mergeCell ref="E14:I16"/>
    <mergeCell ref="A2:C7"/>
    <mergeCell ref="D2:F3"/>
    <mergeCell ref="G2:I3"/>
    <mergeCell ref="D4:F5"/>
    <mergeCell ref="G4:I5"/>
    <mergeCell ref="D6:F7"/>
    <mergeCell ref="G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Etiqueta Nutrimental Crema</vt:lpstr>
      <vt:lpstr>Ficha Técnica Crema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2023-08-24T19:54:06Z</dcterms:created>
  <dcterms:modified xsi:type="dcterms:W3CDTF">2023-08-24T21:28:29Z</dcterms:modified>
</cp:coreProperties>
</file>