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xr:revisionPtr revIDLastSave="0" documentId="13_ncr:1_{8FD1C42E-C867-4C0E-BF3F-8D155DA14AAA}" xr6:coauthVersionLast="47" xr6:coauthVersionMax="47" xr10:uidLastSave="{00000000-0000-0000-0000-000000000000}"/>
  <bookViews>
    <workbookView xWindow="-120" yWindow="-120" windowWidth="20730" windowHeight="11160" xr2:uid="{ACF30C7B-5DB8-4B49-8C7B-8ADABCFCC441}"/>
  </bookViews>
  <sheets>
    <sheet name="F T Queso Edam" sheetId="1" r:id="rId1"/>
    <sheet name="Tabla Nutrimen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I7" i="1"/>
  <c r="D21" i="2" l="1"/>
  <c r="F19" i="2"/>
  <c r="F18" i="2"/>
  <c r="F16" i="2"/>
  <c r="F15" i="2"/>
  <c r="F17" i="2" s="1"/>
  <c r="F14" i="2"/>
</calcChain>
</file>

<file path=xl/sharedStrings.xml><?xml version="1.0" encoding="utf-8"?>
<sst xmlns="http://schemas.openxmlformats.org/spreadsheetml/2006/main" count="252" uniqueCount="180">
  <si>
    <t>Factores</t>
  </si>
  <si>
    <t>Proteinas</t>
  </si>
  <si>
    <t>Kcal/g</t>
  </si>
  <si>
    <t xml:space="preserve"> Kj/g</t>
  </si>
  <si>
    <t>Grasas</t>
  </si>
  <si>
    <t>1.0 kcal = 4.184 kj</t>
  </si>
  <si>
    <t>Hidratos de Carbono</t>
  </si>
  <si>
    <t>Queso Edam 1.0 Kg</t>
  </si>
  <si>
    <t>Queso Edam</t>
  </si>
  <si>
    <t>INFORMACION NUTRIMENTAL</t>
  </si>
  <si>
    <t>Energia</t>
  </si>
  <si>
    <t>Grasa</t>
  </si>
  <si>
    <t>g/100 g</t>
  </si>
  <si>
    <t>Exeso Calorias                               ( Si lo lleva )</t>
  </si>
  <si>
    <t>Protiena</t>
  </si>
  <si>
    <t>Contenido Energetico por Envase</t>
  </si>
  <si>
    <t>3 158,1 Kcal ( 13 112,5 Kj )</t>
  </si>
  <si>
    <t>H. Carbono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</si>
  <si>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30 g</t>
    </r>
  </si>
  <si>
    <t>Porciones por envase : Aprox. 33</t>
  </si>
  <si>
    <t>Grasas Saturadas</t>
  </si>
  <si>
    <t>Grasa Saturada</t>
  </si>
  <si>
    <t>Exrso Grasas Saturadas                                               ( Si lo lleva )</t>
  </si>
  <si>
    <t>100 g</t>
  </si>
  <si>
    <t>30 g</t>
  </si>
  <si>
    <t xml:space="preserve">Contenido Energetico                    </t>
  </si>
  <si>
    <t>319 Kcal ( 1 324.5 Kj )</t>
  </si>
  <si>
    <t>95,7 Kcal  ( 397,35 Kj )</t>
  </si>
  <si>
    <t>22,0 g</t>
  </si>
  <si>
    <t>6,6 g</t>
  </si>
  <si>
    <r>
      <rPr>
        <b/>
        <sz val="14"/>
        <color rgb="FF000000"/>
        <rFont val="Calibri"/>
        <family val="2"/>
      </rPr>
      <t>Grasa Total</t>
    </r>
    <r>
      <rPr>
        <sz val="14"/>
        <color rgb="FF000000"/>
        <rFont val="Calibri"/>
        <family val="2"/>
        <charset val="1"/>
      </rPr>
      <t xml:space="preserve"> </t>
    </r>
  </si>
  <si>
    <t>25,0 g</t>
  </si>
  <si>
    <t>7,5 g</t>
  </si>
  <si>
    <t>Grasas Trans</t>
  </si>
  <si>
    <t>Exeso grasas Trans                               ( No lo lleva )</t>
  </si>
  <si>
    <t xml:space="preserve"> -Grasas Saturadas </t>
  </si>
  <si>
    <t>15,8 g</t>
  </si>
  <si>
    <t>4,74 g</t>
  </si>
  <si>
    <t xml:space="preserve"> -Grasas Trans</t>
  </si>
  <si>
    <t>0 mg</t>
  </si>
  <si>
    <r>
      <rPr>
        <b/>
        <sz val="14"/>
        <color rgb="FF000000"/>
        <rFont val="Calibri"/>
        <family val="2"/>
      </rPr>
      <t>Hidratos de Carbono Disponible</t>
    </r>
    <r>
      <rPr>
        <sz val="14"/>
        <color rgb="FF000000"/>
        <rFont val="Calibri"/>
        <family val="2"/>
        <charset val="1"/>
      </rPr>
      <t xml:space="preserve"> </t>
    </r>
  </si>
  <si>
    <t>1,5 g</t>
  </si>
  <si>
    <t>0.45 g</t>
  </si>
  <si>
    <r>
      <rPr>
        <b/>
        <sz val="14"/>
        <color rgb="FF000000"/>
        <rFont val="Calibri"/>
        <family val="2"/>
      </rPr>
      <t>Azúcares Totales</t>
    </r>
    <r>
      <rPr>
        <sz val="14"/>
        <color rgb="FF000000"/>
        <rFont val="Calibri"/>
        <family val="2"/>
        <charset val="1"/>
      </rPr>
      <t xml:space="preserve"> </t>
    </r>
  </si>
  <si>
    <t>1.43 g</t>
  </si>
  <si>
    <t>0.43 g</t>
  </si>
  <si>
    <t>Sodio</t>
  </si>
  <si>
    <t>Exeso Sodio                                               ( Si lo lleva )</t>
  </si>
  <si>
    <t>Azúcares Añadidos</t>
  </si>
  <si>
    <t>0 g</t>
  </si>
  <si>
    <t>mg/100 g</t>
  </si>
  <si>
    <t>Fibra Dietetica</t>
  </si>
  <si>
    <r>
      <rPr>
        <b/>
        <sz val="14"/>
        <color rgb="FF000000"/>
        <rFont val="Calibri"/>
        <family val="2"/>
      </rPr>
      <t>Sodio</t>
    </r>
    <r>
      <rPr>
        <sz val="14"/>
        <color rgb="FF000000"/>
        <rFont val="Calibri"/>
        <family val="2"/>
        <charset val="1"/>
      </rPr>
      <t xml:space="preserve"> </t>
    </r>
  </si>
  <si>
    <t>1 054 mg</t>
  </si>
  <si>
    <t>316,2 mg</t>
  </si>
  <si>
    <t>Azúcares</t>
  </si>
  <si>
    <t>Azúcares                                                ( No lo lleva )</t>
  </si>
  <si>
    <t xml:space="preserve"> </t>
  </si>
  <si>
    <t>Proteina % min 22 , Grasa Butirica % min 25 , y Humedad % 43 max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</si>
  <si>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</si>
  <si>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</si>
  <si>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</si>
  <si>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</si>
  <si>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</si>
  <si>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</si>
  <si>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</si>
  <si>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</si>
  <si>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</si>
  <si>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</si>
  <si>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</si>
  <si>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</si>
  <si>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</si>
  <si>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</si>
  <si>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</si>
  <si>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</si>
  <si>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</si>
  <si>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</si>
  <si>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</si>
  <si>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</si>
  <si>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</si>
  <si>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</si>
  <si>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</si>
  <si>
    <t>LACTEOS LA PILARICA S.A. DE C.V.</t>
  </si>
  <si>
    <t xml:space="preserve">LACTEOS LA PILARICA S.A. DE C.V. </t>
  </si>
  <si>
    <t>CODIGO:  FTMF</t>
  </si>
  <si>
    <t>"NADA SUPERA LA TRADICIÓN DE HACER UN BUEN QUESO"</t>
  </si>
  <si>
    <t>FECHA</t>
  </si>
  <si>
    <t>General</t>
  </si>
  <si>
    <t>Nombre del producto</t>
  </si>
  <si>
    <t xml:space="preserve">Descripción </t>
  </si>
  <si>
    <t>Queso de leche Entera de Vaca pasteurizada, es un queso semiduro de apariencia esférica, achatado ligeramente enlas superficien superior e inferior recubierto de cera roja.</t>
  </si>
  <si>
    <t>Vida útil</t>
  </si>
  <si>
    <t>Mantenerse refrigerado entre 4 a 6 grados centigrados. En condiciones de temperatura 120 días.</t>
  </si>
  <si>
    <t>Caracteristicas del producto</t>
  </si>
  <si>
    <t>Nombre Legal</t>
  </si>
  <si>
    <t>Forma</t>
  </si>
  <si>
    <t>Esférica</t>
  </si>
  <si>
    <t>Sabor</t>
  </si>
  <si>
    <t>Maduro</t>
  </si>
  <si>
    <t>Consistencía</t>
  </si>
  <si>
    <t>Semidura</t>
  </si>
  <si>
    <t>Color interior</t>
  </si>
  <si>
    <t>Marfil a amarillo claro</t>
  </si>
  <si>
    <t>Corteza</t>
  </si>
  <si>
    <t>Firme</t>
  </si>
  <si>
    <t>Color de Corteza</t>
  </si>
  <si>
    <t>Amarillo Claro</t>
  </si>
  <si>
    <t>Dimenciones</t>
  </si>
  <si>
    <t>Presentaciones</t>
  </si>
  <si>
    <t>1.0 Kg</t>
  </si>
  <si>
    <t>Ingredientes</t>
  </si>
  <si>
    <t xml:space="preserve">Ingredientes </t>
  </si>
  <si>
    <t>Leche entera de vaca Pasteurizada, Sal Yodatada, cloruro de calcio, nitrato de potacio, cultivos lácteos y cuajo.</t>
  </si>
  <si>
    <t>Ingredientes en la Corteza</t>
  </si>
  <si>
    <t>No Aplica</t>
  </si>
  <si>
    <t>Origen de la Leche</t>
  </si>
  <si>
    <t>México</t>
  </si>
  <si>
    <t>Empaque y Rotulado</t>
  </si>
  <si>
    <t>Composición Relativa de la receta</t>
  </si>
  <si>
    <t>Leche</t>
  </si>
  <si>
    <t>Sal</t>
  </si>
  <si>
    <t xml:space="preserve">Cuajo </t>
  </si>
  <si>
    <t>Elaboró:</t>
  </si>
  <si>
    <t>Revizó:</t>
  </si>
  <si>
    <t>Ing. José Alejandro González Contreras</t>
  </si>
  <si>
    <t>Ing. José Alberto González González</t>
  </si>
  <si>
    <t>VERSION FECHA</t>
  </si>
  <si>
    <t>VERSION:  0001</t>
  </si>
  <si>
    <t>Física / Química</t>
  </si>
  <si>
    <t>Basada en los estandares de muestreo del Centro de Control total de Calidades S.A. de C.V.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</si>
  <si>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</si>
  <si>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</si>
  <si>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</si>
  <si>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</si>
  <si>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</si>
  <si>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</si>
  <si>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</si>
  <si>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</si>
  <si>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</si>
  <si>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OfficialNethod of analysis AOAC International Method</t>
  </si>
  <si>
    <t>Proteina</t>
  </si>
  <si>
    <t>Metodo Kjendahl NMX-F-608-NORMEX-2011</t>
  </si>
  <si>
    <t>Autorización: A-002-045/11</t>
  </si>
  <si>
    <t>Método espectrofotometrico de absorción atómica NOM-086-SSA1-1994</t>
  </si>
  <si>
    <t>Características Microbiológicas</t>
  </si>
  <si>
    <t>Basada en los estandares de muestreo del Laboratorio Fermi S.A. de C.V.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</si>
  <si>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</si>
  <si>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</si>
  <si>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</si>
  <si>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</si>
  <si>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</si>
  <si>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</si>
  <si>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</si>
  <si>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20 UFC/g o ml</t>
  </si>
  <si>
    <t>Samonella</t>
  </si>
  <si>
    <t>Cualitatívo</t>
  </si>
  <si>
    <t>NOM-243-SSA1-2010 A.N.B 12</t>
  </si>
  <si>
    <t>Ausencia en 25 g</t>
  </si>
  <si>
    <t>Staphylococcus Aureus</t>
  </si>
  <si>
    <t>&lt; 100 UFC</t>
  </si>
  <si>
    <t>Valor Nutritivo ( Por 100 g )</t>
  </si>
  <si>
    <t>Exeso de Calorias</t>
  </si>
  <si>
    <t>3 618 Kcal ( 15 137.71 Kj )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</si>
  <si>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15 g</t>
    </r>
  </si>
  <si>
    <t>Porciones por envase : Aprox. 67</t>
  </si>
  <si>
    <t>Exeso grasas saturadas</t>
  </si>
  <si>
    <r>
      <rPr>
        <b/>
        <sz val="14"/>
        <color rgb="FF000000"/>
        <rFont val="Calibri"/>
        <family val="2"/>
      </rPr>
      <t>Contenido Energetico</t>
    </r>
    <r>
      <rPr>
        <b/>
        <sz val="12"/>
        <color rgb="FF000000"/>
        <rFont val="Calibri"/>
        <family val="2"/>
      </rPr>
      <t xml:space="preserve">   </t>
    </r>
  </si>
  <si>
    <t>319 Kcal ( 1 324,5 Kj )</t>
  </si>
  <si>
    <t>Información Nutrimental  ( 1.0 Kg )</t>
  </si>
  <si>
    <t>0,45 g</t>
  </si>
  <si>
    <t>Alérgenos</t>
  </si>
  <si>
    <t>Alérgenos lista conforme a EC 1169/2011 Según Modificación Leche y sus dervados</t>
  </si>
  <si>
    <t>Almacenaje</t>
  </si>
  <si>
    <t>Consejo de Almacenaje</t>
  </si>
  <si>
    <t>Temperatura de almacenaje  ( 4 a 6 )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</si>
  <si>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</si>
  <si>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</si>
  <si>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Empaque de Polipropileno, con fecha de caducidad y número de lote.</t>
  </si>
  <si>
    <t>Versión Inicial Fecha:  15-Jun-23</t>
  </si>
  <si>
    <t>CODIGO:  FTQE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</si>
</sst>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0" fillId="0" borderId="5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20" xfId="0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0" fillId="0" borderId="8" xfId="0" applyBorder="1" applyAlignment="1">
      <alignment horizont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1" xfId="0" applyFont="1" applyBorder="1" applyAlignment="1">
      <alignment horizontal="left"/>
    </xf>
    <xf numFmtId="0" fontId="14" fillId="0" borderId="0" xfId="0" applyFont="1" applyAlignment="1">
      <alignment horizontal="center"/>
    </xf>
    <xf numFmtId="1" fontId="10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7" fillId="0" borderId="1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1" applyNumberFormat="1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15" fillId="0" borderId="0" xfId="0" applyFont="1" applyAlignment="1">
      <alignment horizontal="right"/>
    </xf>
    <xf numFmtId="0" fontId="15" fillId="0" borderId="11" xfId="0" applyFont="1" applyBorder="1" applyAlignment="1">
      <alignment horizontal="right"/>
    </xf>
    <xf numFmtId="2" fontId="15" fillId="0" borderId="0" xfId="0" applyNumberFormat="1" applyFont="1" applyAlignment="1">
      <alignment horizontal="right"/>
    </xf>
    <xf numFmtId="1" fontId="0" fillId="0" borderId="0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2" fontId="13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0" fillId="0" borderId="0" xfId="0" applyNumberFormat="1"/>
    <xf numFmtId="0" fontId="0" fillId="3" borderId="21" xfId="0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8" fillId="3" borderId="22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28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0" fillId="0" borderId="2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15" fontId="0" fillId="0" borderId="27" xfId="0" applyNumberFormat="1" applyBorder="1" applyAlignment="1">
      <alignment horizontal="center" vertical="center"/>
    </xf>
    <xf numFmtId="0" fontId="21" fillId="0" borderId="35" xfId="0" applyFont="1" applyBorder="1" applyAlignment="1">
      <alignment horizontal="left" wrapText="1"/>
    </xf>
    <xf numFmtId="0" fontId="19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2" fillId="0" borderId="46" xfId="0" applyFont="1" applyBorder="1" applyAlignment="1">
      <alignment horizontal="right" vertical="center"/>
    </xf>
    <xf numFmtId="0" fontId="22" fillId="0" borderId="47" xfId="0" applyFont="1" applyBorder="1" applyAlignment="1">
      <alignment horizontal="right" vertical="center"/>
    </xf>
    <xf numFmtId="0" fontId="22" fillId="0" borderId="48" xfId="0" applyFont="1" applyBorder="1" applyAlignment="1">
      <alignment horizontal="right" vertical="center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2" fillId="0" borderId="49" xfId="0" applyFont="1" applyBorder="1" applyAlignment="1">
      <alignment horizontal="right" vertical="center"/>
    </xf>
    <xf numFmtId="0" fontId="22" fillId="0" borderId="50" xfId="0" applyFont="1" applyBorder="1" applyAlignment="1">
      <alignment horizontal="right" vertical="center"/>
    </xf>
    <xf numFmtId="0" fontId="22" fillId="0" borderId="51" xfId="0" applyFont="1" applyBorder="1" applyAlignment="1">
      <alignment horizontal="right" vertical="center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22" fillId="0" borderId="52" xfId="0" applyFont="1" applyBorder="1" applyAlignment="1">
      <alignment horizontal="right" vertical="center"/>
    </xf>
    <xf numFmtId="0" fontId="22" fillId="0" borderId="53" xfId="0" applyFont="1" applyBorder="1" applyAlignment="1">
      <alignment horizontal="right" vertical="center"/>
    </xf>
    <xf numFmtId="0" fontId="22" fillId="0" borderId="54" xfId="0" applyFont="1" applyBorder="1" applyAlignment="1">
      <alignment horizontal="right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1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0" fillId="0" borderId="55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2" fillId="0" borderId="56" xfId="0" applyFont="1" applyBorder="1" applyAlignment="1">
      <alignment horizontal="center" vertical="center"/>
    </xf>
    <xf numFmtId="0" fontId="22" fillId="0" borderId="57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58" xfId="0" applyBorder="1" applyAlignment="1">
      <alignment horizontal="left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1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10" fontId="0" fillId="0" borderId="46" xfId="0" applyNumberFormat="1" applyBorder="1" applyAlignment="1">
      <alignment horizontal="center" vertical="center" wrapText="1"/>
    </xf>
    <xf numFmtId="0" fontId="22" fillId="0" borderId="49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 wrapText="1"/>
    </xf>
    <xf numFmtId="10" fontId="0" fillId="0" borderId="49" xfId="0" applyNumberFormat="1" applyBorder="1" applyAlignment="1">
      <alignment horizontal="center" vertical="center" wrapText="1"/>
    </xf>
    <xf numFmtId="10" fontId="0" fillId="0" borderId="0" xfId="0" applyNumberFormat="1"/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10" fontId="0" fillId="0" borderId="52" xfId="0" applyNumberForma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4" xfId="0" applyFont="1" applyBorder="1" applyAlignment="1">
      <alignment horizontal="left" vertical="top"/>
    </xf>
    <xf numFmtId="0" fontId="23" fillId="0" borderId="5" xfId="0" applyFont="1" applyBorder="1" applyAlignment="1">
      <alignment horizontal="left" vertical="top"/>
    </xf>
    <xf numFmtId="0" fontId="23" fillId="0" borderId="4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1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5" fontId="0" fillId="0" borderId="30" xfId="0" applyNumberFormat="1" applyBorder="1" applyAlignment="1">
      <alignment horizontal="center" vertical="center"/>
    </xf>
    <xf numFmtId="15" fontId="0" fillId="0" borderId="34" xfId="0" applyNumberForma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46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49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4" fillId="0" borderId="57" xfId="0" applyFont="1" applyBorder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22" fillId="0" borderId="36" xfId="0" applyFont="1" applyBorder="1" applyAlignment="1">
      <alignment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2" fillId="0" borderId="10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37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right"/>
    </xf>
    <xf numFmtId="0" fontId="15" fillId="0" borderId="11" xfId="0" applyFont="1" applyBorder="1" applyAlignment="1">
      <alignment horizontal="right"/>
    </xf>
    <xf numFmtId="0" fontId="3" fillId="0" borderId="0" xfId="0" applyFont="1" applyAlignment="1">
      <alignment vertical="center" wrapText="1"/>
    </xf>
    <xf numFmtId="0" fontId="0" fillId="0" borderId="11" xfId="0" applyBorder="1" applyAlignment="1">
      <alignment horizontal="right" vertical="center"/>
    </xf>
    <xf numFmtId="0" fontId="25" fillId="0" borderId="0" xfId="0" applyFont="1" applyAlignment="1">
      <alignment vertical="center" wrapText="1"/>
    </xf>
    <xf numFmtId="3" fontId="15" fillId="0" borderId="10" xfId="0" applyNumberFormat="1" applyFont="1" applyBorder="1" applyAlignment="1">
      <alignment horizontal="right"/>
    </xf>
    <xf numFmtId="3" fontId="15" fillId="0" borderId="11" xfId="0" applyNumberFormat="1" applyFont="1" applyBorder="1" applyAlignment="1">
      <alignment horizontal="right"/>
    </xf>
    <xf numFmtId="0" fontId="26" fillId="0" borderId="0" xfId="0" applyFont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2" fillId="0" borderId="38" xfId="0" applyFont="1" applyBorder="1" applyAlignment="1">
      <alignment vertical="center" wrapText="1"/>
    </xf>
    <xf numFmtId="0" fontId="12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5" fillId="0" borderId="7" xfId="0" applyFont="1" applyBorder="1" applyAlignment="1">
      <alignment horizontal="right"/>
    </xf>
    <xf numFmtId="0" fontId="15" fillId="0" borderId="9" xfId="0" applyFont="1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45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28" fillId="0" borderId="11" xfId="0" applyFont="1" applyBorder="1" applyAlignment="1">
      <alignment horizontal="right" vertical="center" wrapText="1"/>
    </xf>
    <xf numFmtId="0" fontId="29" fillId="0" borderId="11" xfId="0" applyFont="1" applyBorder="1" applyAlignment="1">
      <alignment horizontal="right" vertical="center" wrapText="1"/>
    </xf>
    <xf numFmtId="3" fontId="0" fillId="0" borderId="11" xfId="0" applyNumberFormat="1" applyFont="1" applyBorder="1" applyAlignment="1">
      <alignment horizontal="right" vertical="center"/>
    </xf>
    <xf numFmtId="0" fontId="30" fillId="0" borderId="11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72</xdr:row>
      <xdr:rowOff>142875</xdr:rowOff>
    </xdr:from>
    <xdr:to>
      <xdr:col>2</xdr:col>
      <xdr:colOff>38099</xdr:colOff>
      <xdr:row>75</xdr:row>
      <xdr:rowOff>152400</xdr:rowOff>
    </xdr:to>
    <xdr:pic>
      <xdr:nvPicPr>
        <xdr:cNvPr id="2" name="Imagen 1" descr="Exeso de Sodio" title="Exeso de Sodio">
          <a:extLst>
            <a:ext uri="{FF2B5EF4-FFF2-40B4-BE49-F238E27FC236}">
              <a16:creationId xmlns:a16="http://schemas.microsoft.com/office/drawing/2014/main" id="{75B02FD5-C6AE-4180-9F97-30F734F0F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6287750"/>
          <a:ext cx="8096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69</xdr:row>
      <xdr:rowOff>66675</xdr:rowOff>
    </xdr:from>
    <xdr:to>
      <xdr:col>2</xdr:col>
      <xdr:colOff>38099</xdr:colOff>
      <xdr:row>72</xdr:row>
      <xdr:rowOff>57150</xdr:rowOff>
    </xdr:to>
    <xdr:pic>
      <xdr:nvPicPr>
        <xdr:cNvPr id="3" name="Imagen 2" descr="Exeso de Calorias&#10;">
          <a:extLst>
            <a:ext uri="{FF2B5EF4-FFF2-40B4-BE49-F238E27FC236}">
              <a16:creationId xmlns:a16="http://schemas.microsoft.com/office/drawing/2014/main" id="{7BD1DD8A-2D4F-41E7-BABF-4E379BC9B5D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5487650"/>
          <a:ext cx="809624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B78C-FB9A-42D9-A62D-F6FE293D539D}">
  <dimension ref="A1:K101"/>
  <sheetViews>
    <sheetView tabSelected="1" workbookViewId="0">
      <selection activeCell="L74" sqref="L74"/>
    </sheetView>
  </sheetViews>
  <sheetFormatPr baseColWidth="10" defaultRowHeight="15" x14ac:dyDescent="0.25"/>
  <cols>
    <col min="6" max="6" width="43" customWidth="1"/>
    <col min="9" max="9" width="20.5703125" customWidth="1"/>
  </cols>
  <sheetData>
    <row r="1" spans="1:10" ht="15.75" thickBot="1" x14ac:dyDescent="0.3"/>
    <row r="2" spans="1:10" ht="16.5" thickTop="1" thickBot="1" x14ac:dyDescent="0.3">
      <c r="A2" s="117" t="s">
        <v>82</v>
      </c>
      <c r="B2" s="118"/>
      <c r="C2" s="119"/>
      <c r="D2" s="117" t="s">
        <v>83</v>
      </c>
      <c r="E2" s="118"/>
      <c r="F2" s="119"/>
      <c r="G2" s="120" t="s">
        <v>179</v>
      </c>
      <c r="H2" s="120"/>
      <c r="I2" s="120"/>
      <c r="J2" s="121"/>
    </row>
    <row r="3" spans="1:10" ht="16.5" thickTop="1" thickBot="1" x14ac:dyDescent="0.3">
      <c r="A3" s="122"/>
      <c r="B3" s="123"/>
      <c r="C3" s="124"/>
      <c r="D3" s="122"/>
      <c r="E3" s="123"/>
      <c r="F3" s="124"/>
      <c r="G3" s="120"/>
      <c r="H3" s="120"/>
      <c r="I3" s="125"/>
    </row>
    <row r="4" spans="1:10" ht="15.75" thickTop="1" x14ac:dyDescent="0.25">
      <c r="A4" s="122"/>
      <c r="B4" s="123"/>
      <c r="C4" s="124"/>
      <c r="D4" s="126" t="s">
        <v>85</v>
      </c>
      <c r="E4" s="127"/>
      <c r="F4" s="128"/>
      <c r="G4" s="129" t="s">
        <v>178</v>
      </c>
      <c r="H4" s="130"/>
      <c r="I4" s="131"/>
    </row>
    <row r="5" spans="1:10" ht="15.75" thickBot="1" x14ac:dyDescent="0.3">
      <c r="A5" s="122"/>
      <c r="B5" s="123"/>
      <c r="C5" s="124"/>
      <c r="D5" s="126"/>
      <c r="E5" s="127"/>
      <c r="F5" s="128"/>
      <c r="G5" s="132"/>
      <c r="H5" s="133"/>
      <c r="I5" s="134"/>
    </row>
    <row r="6" spans="1:10" ht="16.5" thickTop="1" thickBot="1" x14ac:dyDescent="0.3">
      <c r="A6" s="122"/>
      <c r="B6" s="123"/>
      <c r="C6" s="124"/>
      <c r="D6" s="122" t="s">
        <v>8</v>
      </c>
      <c r="E6" s="123"/>
      <c r="F6" s="124"/>
      <c r="G6" s="120" t="s">
        <v>127</v>
      </c>
      <c r="H6" s="120"/>
      <c r="I6" s="135" t="s">
        <v>86</v>
      </c>
    </row>
    <row r="7" spans="1:10" ht="16.5" thickTop="1" thickBot="1" x14ac:dyDescent="0.3">
      <c r="A7" s="136"/>
      <c r="B7" s="137"/>
      <c r="C7" s="138"/>
      <c r="D7" s="136"/>
      <c r="E7" s="137"/>
      <c r="F7" s="138"/>
      <c r="G7" s="120"/>
      <c r="H7" s="120"/>
      <c r="I7" s="139">
        <f ca="1">TODAY()</f>
        <v>45092</v>
      </c>
    </row>
    <row r="8" spans="1:10" ht="24.95" customHeight="1" thickTop="1" thickBot="1" x14ac:dyDescent="0.35">
      <c r="A8" s="140" t="s">
        <v>87</v>
      </c>
      <c r="B8" s="140"/>
      <c r="C8" s="140"/>
      <c r="D8" s="140"/>
      <c r="E8" s="141"/>
      <c r="F8" s="141"/>
      <c r="G8" s="121"/>
      <c r="H8" s="121"/>
      <c r="I8" s="142"/>
    </row>
    <row r="9" spans="1:10" x14ac:dyDescent="0.25">
      <c r="A9" s="143" t="s">
        <v>88</v>
      </c>
      <c r="B9" s="144"/>
      <c r="C9" s="144"/>
      <c r="D9" s="145"/>
      <c r="E9" s="146" t="s">
        <v>8</v>
      </c>
      <c r="F9" s="147"/>
      <c r="G9" s="147"/>
      <c r="H9" s="147"/>
      <c r="I9" s="148"/>
    </row>
    <row r="10" spans="1:10" ht="15.75" thickBot="1" x14ac:dyDescent="0.3">
      <c r="A10" s="149"/>
      <c r="B10" s="150"/>
      <c r="C10" s="150"/>
      <c r="D10" s="151"/>
      <c r="E10" s="152"/>
      <c r="F10" s="153"/>
      <c r="G10" s="153"/>
      <c r="H10" s="153"/>
      <c r="I10" s="154"/>
    </row>
    <row r="11" spans="1:10" ht="15" customHeight="1" x14ac:dyDescent="0.25">
      <c r="A11" s="155" t="s">
        <v>89</v>
      </c>
      <c r="B11" s="156"/>
      <c r="C11" s="156"/>
      <c r="D11" s="157"/>
      <c r="E11" s="158" t="s">
        <v>90</v>
      </c>
      <c r="F11" s="159"/>
      <c r="G11" s="159"/>
      <c r="H11" s="159"/>
      <c r="I11" s="160"/>
    </row>
    <row r="12" spans="1:10" x14ac:dyDescent="0.25">
      <c r="A12" s="161"/>
      <c r="B12" s="162"/>
      <c r="C12" s="162"/>
      <c r="D12" s="163"/>
      <c r="E12" s="164"/>
      <c r="F12" s="165"/>
      <c r="G12" s="165"/>
      <c r="H12" s="165"/>
      <c r="I12" s="166"/>
    </row>
    <row r="13" spans="1:10" ht="15.75" thickBot="1" x14ac:dyDescent="0.3">
      <c r="A13" s="167"/>
      <c r="B13" s="168"/>
      <c r="C13" s="168"/>
      <c r="D13" s="169"/>
      <c r="E13" s="170"/>
      <c r="F13" s="171"/>
      <c r="G13" s="171"/>
      <c r="H13" s="171"/>
      <c r="I13" s="172"/>
    </row>
    <row r="14" spans="1:10" ht="15" customHeight="1" x14ac:dyDescent="0.25">
      <c r="A14" s="143" t="s">
        <v>91</v>
      </c>
      <c r="B14" s="144"/>
      <c r="C14" s="144"/>
      <c r="D14" s="145"/>
      <c r="E14" s="173" t="s">
        <v>92</v>
      </c>
      <c r="F14" s="174"/>
      <c r="G14" s="174"/>
      <c r="H14" s="174"/>
      <c r="I14" s="175"/>
    </row>
    <row r="15" spans="1:10" x14ac:dyDescent="0.25">
      <c r="A15" s="176"/>
      <c r="B15" s="177"/>
      <c r="C15" s="177"/>
      <c r="D15" s="178"/>
      <c r="E15" s="179"/>
      <c r="F15" s="180"/>
      <c r="G15" s="180"/>
      <c r="H15" s="180"/>
      <c r="I15" s="181"/>
    </row>
    <row r="16" spans="1:10" ht="15.75" thickBot="1" x14ac:dyDescent="0.3">
      <c r="A16" s="149"/>
      <c r="B16" s="150"/>
      <c r="C16" s="150"/>
      <c r="D16" s="151"/>
      <c r="E16" s="182"/>
      <c r="F16" s="183"/>
      <c r="G16" s="183"/>
      <c r="H16" s="183"/>
      <c r="I16" s="184"/>
    </row>
    <row r="17" spans="1:9" ht="19.5" thickBot="1" x14ac:dyDescent="0.3">
      <c r="A17" s="185" t="s">
        <v>93</v>
      </c>
      <c r="B17" s="185"/>
      <c r="C17" s="185"/>
      <c r="D17" s="185"/>
      <c r="E17" s="186"/>
      <c r="F17" s="186"/>
      <c r="G17" s="186"/>
      <c r="H17" s="186"/>
      <c r="I17" s="186"/>
    </row>
    <row r="18" spans="1:9" ht="18.75" x14ac:dyDescent="0.25">
      <c r="A18" s="187" t="s">
        <v>94</v>
      </c>
      <c r="B18" s="188"/>
      <c r="C18" s="188"/>
      <c r="D18" s="189"/>
      <c r="E18" s="190" t="s">
        <v>8</v>
      </c>
      <c r="F18" s="191"/>
      <c r="G18" s="191"/>
      <c r="H18" s="191"/>
      <c r="I18" s="192"/>
    </row>
    <row r="19" spans="1:9" ht="18.75" x14ac:dyDescent="0.25">
      <c r="A19" s="193" t="s">
        <v>95</v>
      </c>
      <c r="B19" s="194"/>
      <c r="C19" s="194"/>
      <c r="D19" s="195"/>
      <c r="E19" s="196" t="s">
        <v>96</v>
      </c>
      <c r="F19" s="197"/>
      <c r="G19" s="197"/>
      <c r="H19" s="197"/>
      <c r="I19" s="198"/>
    </row>
    <row r="20" spans="1:9" ht="18.75" x14ac:dyDescent="0.25">
      <c r="A20" s="193" t="s">
        <v>97</v>
      </c>
      <c r="B20" s="194"/>
      <c r="C20" s="194"/>
      <c r="D20" s="195"/>
      <c r="E20" s="196" t="s">
        <v>98</v>
      </c>
      <c r="F20" s="197"/>
      <c r="G20" s="197"/>
      <c r="H20" s="197"/>
      <c r="I20" s="198"/>
    </row>
    <row r="21" spans="1:9" ht="18.75" x14ac:dyDescent="0.25">
      <c r="A21" s="193" t="s">
        <v>99</v>
      </c>
      <c r="B21" s="194"/>
      <c r="C21" s="194"/>
      <c r="D21" s="195"/>
      <c r="E21" s="196" t="s">
        <v>100</v>
      </c>
      <c r="F21" s="197"/>
      <c r="G21" s="197"/>
      <c r="H21" s="197"/>
      <c r="I21" s="198"/>
    </row>
    <row r="22" spans="1:9" ht="18.75" x14ac:dyDescent="0.25">
      <c r="A22" s="193" t="s">
        <v>101</v>
      </c>
      <c r="B22" s="194"/>
      <c r="C22" s="194"/>
      <c r="D22" s="195"/>
      <c r="E22" s="196" t="s">
        <v>102</v>
      </c>
      <c r="F22" s="197"/>
      <c r="G22" s="197"/>
      <c r="H22" s="197"/>
      <c r="I22" s="198"/>
    </row>
    <row r="23" spans="1:9" ht="18.75" x14ac:dyDescent="0.25">
      <c r="A23" s="193" t="s">
        <v>103</v>
      </c>
      <c r="B23" s="194"/>
      <c r="C23" s="194"/>
      <c r="D23" s="195"/>
      <c r="E23" s="196" t="s">
        <v>104</v>
      </c>
      <c r="F23" s="197"/>
      <c r="G23" s="197"/>
      <c r="H23" s="197"/>
      <c r="I23" s="198"/>
    </row>
    <row r="24" spans="1:9" ht="19.5" thickBot="1" x14ac:dyDescent="0.3">
      <c r="A24" s="199" t="s">
        <v>105</v>
      </c>
      <c r="B24" s="200"/>
      <c r="C24" s="200"/>
      <c r="D24" s="201"/>
      <c r="E24" s="202" t="s">
        <v>106</v>
      </c>
      <c r="F24" s="203"/>
      <c r="G24" s="203"/>
      <c r="H24" s="203"/>
      <c r="I24" s="204"/>
    </row>
    <row r="25" spans="1:9" ht="19.5" thickBot="1" x14ac:dyDescent="0.3">
      <c r="A25" s="185" t="s">
        <v>107</v>
      </c>
      <c r="B25" s="185"/>
      <c r="C25" s="185"/>
      <c r="D25" s="185"/>
      <c r="E25" s="205"/>
      <c r="F25" s="205"/>
      <c r="G25" s="205"/>
      <c r="H25" s="205"/>
      <c r="I25" s="205"/>
    </row>
    <row r="26" spans="1:9" x14ac:dyDescent="0.25">
      <c r="A26" s="143" t="s">
        <v>108</v>
      </c>
      <c r="B26" s="144"/>
      <c r="C26" s="144"/>
      <c r="D26" s="145"/>
      <c r="E26" s="158" t="s">
        <v>109</v>
      </c>
      <c r="F26" s="159"/>
      <c r="G26" s="159"/>
      <c r="H26" s="159"/>
      <c r="I26" s="206"/>
    </row>
    <row r="27" spans="1:9" ht="15.75" thickBot="1" x14ac:dyDescent="0.3">
      <c r="A27" s="149"/>
      <c r="B27" s="150"/>
      <c r="C27" s="150"/>
      <c r="D27" s="151"/>
      <c r="E27" s="170"/>
      <c r="F27" s="171"/>
      <c r="G27" s="171"/>
      <c r="H27" s="171"/>
      <c r="I27" s="207"/>
    </row>
    <row r="28" spans="1:9" ht="19.5" thickBot="1" x14ac:dyDescent="0.3">
      <c r="A28" s="208" t="s">
        <v>110</v>
      </c>
      <c r="B28" s="208"/>
      <c r="C28" s="208"/>
      <c r="D28" s="208"/>
      <c r="E28" s="209"/>
      <c r="F28" s="209"/>
      <c r="G28" s="209"/>
      <c r="H28" s="209"/>
      <c r="I28" s="209"/>
    </row>
    <row r="29" spans="1:9" x14ac:dyDescent="0.25">
      <c r="A29" s="210" t="s">
        <v>111</v>
      </c>
      <c r="B29" s="211"/>
      <c r="C29" s="211"/>
      <c r="D29" s="211"/>
      <c r="E29" s="212" t="s">
        <v>112</v>
      </c>
      <c r="F29" s="213"/>
      <c r="G29" s="213"/>
      <c r="H29" s="213"/>
      <c r="I29" s="214"/>
    </row>
    <row r="30" spans="1:9" x14ac:dyDescent="0.25">
      <c r="A30" s="215"/>
      <c r="B30" s="216"/>
      <c r="C30" s="216"/>
      <c r="D30" s="216"/>
      <c r="E30" s="179"/>
      <c r="F30" s="180"/>
      <c r="G30" s="180"/>
      <c r="H30" s="180"/>
      <c r="I30" s="217"/>
    </row>
    <row r="31" spans="1:9" x14ac:dyDescent="0.25">
      <c r="A31" s="215"/>
      <c r="B31" s="216"/>
      <c r="C31" s="216"/>
      <c r="D31" s="216"/>
      <c r="E31" s="182"/>
      <c r="F31" s="183"/>
      <c r="G31" s="183"/>
      <c r="H31" s="183"/>
      <c r="I31" s="218"/>
    </row>
    <row r="32" spans="1:9" ht="18.75" x14ac:dyDescent="0.25">
      <c r="A32" s="215" t="s">
        <v>113</v>
      </c>
      <c r="B32" s="216"/>
      <c r="C32" s="216"/>
      <c r="D32" s="216"/>
      <c r="E32" s="219" t="s">
        <v>114</v>
      </c>
      <c r="F32" s="220"/>
      <c r="G32" s="220"/>
      <c r="H32" s="220"/>
      <c r="I32" s="221"/>
    </row>
    <row r="33" spans="1:11" ht="18.75" x14ac:dyDescent="0.25">
      <c r="A33" s="215" t="s">
        <v>115</v>
      </c>
      <c r="B33" s="216"/>
      <c r="C33" s="216"/>
      <c r="D33" s="216"/>
      <c r="E33" s="219" t="s">
        <v>116</v>
      </c>
      <c r="F33" s="220"/>
      <c r="G33" s="220"/>
      <c r="H33" s="220"/>
      <c r="I33" s="221"/>
    </row>
    <row r="34" spans="1:11" x14ac:dyDescent="0.25">
      <c r="A34" s="215" t="s">
        <v>117</v>
      </c>
      <c r="B34" s="216"/>
      <c r="C34" s="216"/>
      <c r="D34" s="216"/>
      <c r="E34" s="332" t="s">
        <v>177</v>
      </c>
      <c r="F34" s="333"/>
      <c r="G34" s="333"/>
      <c r="H34" s="333"/>
      <c r="I34" s="334"/>
    </row>
    <row r="35" spans="1:11" x14ac:dyDescent="0.25">
      <c r="A35" s="215"/>
      <c r="B35" s="216"/>
      <c r="C35" s="216"/>
      <c r="D35" s="216"/>
      <c r="E35" s="219"/>
      <c r="F35" s="220"/>
      <c r="G35" s="220"/>
      <c r="H35" s="220"/>
      <c r="I35" s="221"/>
    </row>
    <row r="36" spans="1:11" ht="15.75" thickBot="1" x14ac:dyDescent="0.3">
      <c r="A36" s="222"/>
      <c r="B36" s="223"/>
      <c r="C36" s="223"/>
      <c r="D36" s="223"/>
      <c r="E36" s="335"/>
      <c r="F36" s="270"/>
      <c r="G36" s="270"/>
      <c r="H36" s="270"/>
      <c r="I36" s="271"/>
    </row>
    <row r="37" spans="1:11" ht="19.5" thickBot="1" x14ac:dyDescent="0.3">
      <c r="A37" s="224" t="s">
        <v>118</v>
      </c>
      <c r="B37" s="224"/>
      <c r="C37" s="224"/>
      <c r="D37" s="224"/>
      <c r="E37" s="225"/>
      <c r="F37" s="225"/>
      <c r="G37" s="225"/>
      <c r="H37" s="225"/>
      <c r="I37" s="225"/>
    </row>
    <row r="38" spans="1:11" ht="18.75" x14ac:dyDescent="0.25">
      <c r="A38" s="226" t="s">
        <v>119</v>
      </c>
      <c r="B38" s="227"/>
      <c r="C38" s="227"/>
      <c r="D38" s="228"/>
      <c r="E38" s="229">
        <v>0.98599999999999999</v>
      </c>
      <c r="F38" s="191"/>
      <c r="G38" s="191"/>
      <c r="H38" s="191"/>
      <c r="I38" s="192"/>
    </row>
    <row r="39" spans="1:11" ht="18.75" x14ac:dyDescent="0.25">
      <c r="A39" s="230" t="s">
        <v>120</v>
      </c>
      <c r="B39" s="231"/>
      <c r="C39" s="231"/>
      <c r="D39" s="232"/>
      <c r="E39" s="233">
        <v>1.2E-2</v>
      </c>
      <c r="F39" s="197"/>
      <c r="G39" s="197"/>
      <c r="H39" s="197"/>
      <c r="I39" s="198"/>
      <c r="K39" s="234"/>
    </row>
    <row r="40" spans="1:11" ht="19.5" thickBot="1" x14ac:dyDescent="0.3">
      <c r="A40" s="235" t="s">
        <v>121</v>
      </c>
      <c r="B40" s="236"/>
      <c r="C40" s="236"/>
      <c r="D40" s="237"/>
      <c r="E40" s="238">
        <v>2E-3</v>
      </c>
      <c r="F40" s="203"/>
      <c r="G40" s="203"/>
      <c r="H40" s="203"/>
      <c r="I40" s="204"/>
    </row>
    <row r="41" spans="1:11" ht="18.75" x14ac:dyDescent="0.25">
      <c r="A41" s="239"/>
      <c r="B41" s="239"/>
      <c r="C41" s="239"/>
      <c r="D41" s="239"/>
      <c r="E41" s="240"/>
      <c r="F41" s="241"/>
      <c r="G41" s="241"/>
      <c r="H41" s="241"/>
      <c r="I41" s="241"/>
    </row>
    <row r="42" spans="1:11" ht="19.5" thickBot="1" x14ac:dyDescent="0.3">
      <c r="A42" s="239"/>
      <c r="B42" s="239"/>
      <c r="C42" s="239"/>
      <c r="D42" s="239"/>
      <c r="E42" s="240"/>
      <c r="F42" s="241"/>
      <c r="G42" s="241"/>
      <c r="H42" s="241"/>
      <c r="I42" s="241"/>
    </row>
    <row r="43" spans="1:11" ht="18.75" x14ac:dyDescent="0.3">
      <c r="A43" s="242" t="s">
        <v>122</v>
      </c>
      <c r="B43" s="243"/>
      <c r="C43" s="243"/>
      <c r="D43" s="243"/>
      <c r="E43" s="243"/>
      <c r="F43" s="244" t="s">
        <v>123</v>
      </c>
      <c r="G43" s="245"/>
      <c r="H43" s="245"/>
      <c r="I43" s="246"/>
    </row>
    <row r="44" spans="1:11" x14ac:dyDescent="0.25">
      <c r="A44" s="247" t="s">
        <v>124</v>
      </c>
      <c r="B44" s="248"/>
      <c r="C44" s="248"/>
      <c r="D44" s="248"/>
      <c r="E44" s="248"/>
      <c r="F44" s="247" t="s">
        <v>125</v>
      </c>
      <c r="G44" s="248"/>
      <c r="H44" s="248"/>
      <c r="I44" s="249"/>
    </row>
    <row r="45" spans="1:11" ht="15.75" thickBot="1" x14ac:dyDescent="0.3">
      <c r="A45" s="250"/>
      <c r="B45" s="251"/>
      <c r="C45" s="251"/>
      <c r="D45" s="251"/>
      <c r="E45" s="251"/>
      <c r="F45" s="250"/>
      <c r="G45" s="251"/>
      <c r="H45" s="251"/>
      <c r="I45" s="252"/>
    </row>
    <row r="46" spans="1:11" ht="19.5" thickBot="1" x14ac:dyDescent="0.3">
      <c r="A46" s="239"/>
      <c r="B46" s="239"/>
      <c r="C46" s="239"/>
      <c r="D46" s="239"/>
      <c r="E46" s="240"/>
      <c r="F46" s="241"/>
      <c r="G46" s="241"/>
      <c r="H46" s="241"/>
      <c r="I46" s="241"/>
    </row>
    <row r="47" spans="1:11" ht="16.5" thickTop="1" thickBot="1" x14ac:dyDescent="0.3">
      <c r="A47" s="117" t="s">
        <v>82</v>
      </c>
      <c r="B47" s="118"/>
      <c r="C47" s="119"/>
      <c r="D47" s="117" t="s">
        <v>83</v>
      </c>
      <c r="E47" s="118"/>
      <c r="F47" s="119"/>
      <c r="G47" s="253" t="s">
        <v>84</v>
      </c>
      <c r="H47" s="253"/>
      <c r="I47" s="253"/>
    </row>
    <row r="48" spans="1:11" ht="16.5" thickTop="1" thickBot="1" x14ac:dyDescent="0.3">
      <c r="A48" s="122"/>
      <c r="B48" s="123"/>
      <c r="C48" s="124"/>
      <c r="D48" s="122"/>
      <c r="E48" s="123"/>
      <c r="F48" s="124"/>
      <c r="G48" s="253"/>
      <c r="H48" s="253"/>
      <c r="I48" s="254"/>
    </row>
    <row r="49" spans="1:9" ht="15.75" thickTop="1" x14ac:dyDescent="0.25">
      <c r="A49" s="122"/>
      <c r="B49" s="123"/>
      <c r="C49" s="124"/>
      <c r="D49" s="126" t="s">
        <v>85</v>
      </c>
      <c r="E49" s="127"/>
      <c r="F49" s="128"/>
      <c r="G49" s="129" t="s">
        <v>126</v>
      </c>
      <c r="H49" s="130"/>
      <c r="I49" s="255">
        <v>43759</v>
      </c>
    </row>
    <row r="50" spans="1:9" ht="15.75" thickBot="1" x14ac:dyDescent="0.3">
      <c r="A50" s="122"/>
      <c r="B50" s="123"/>
      <c r="C50" s="124"/>
      <c r="D50" s="126"/>
      <c r="E50" s="127"/>
      <c r="F50" s="128"/>
      <c r="G50" s="132"/>
      <c r="H50" s="133"/>
      <c r="I50" s="256"/>
    </row>
    <row r="51" spans="1:9" ht="16.5" customHeight="1" thickTop="1" thickBot="1" x14ac:dyDescent="0.3">
      <c r="A51" s="122"/>
      <c r="B51" s="123"/>
      <c r="C51" s="124"/>
      <c r="D51" s="122" t="s">
        <v>8</v>
      </c>
      <c r="E51" s="123"/>
      <c r="F51" s="124"/>
      <c r="G51" s="120" t="s">
        <v>127</v>
      </c>
      <c r="H51" s="120"/>
      <c r="I51" s="135" t="s">
        <v>86</v>
      </c>
    </row>
    <row r="52" spans="1:9" ht="16.5" customHeight="1" thickTop="1" thickBot="1" x14ac:dyDescent="0.3">
      <c r="A52" s="136"/>
      <c r="B52" s="137"/>
      <c r="C52" s="138"/>
      <c r="D52" s="136"/>
      <c r="E52" s="137"/>
      <c r="F52" s="138"/>
      <c r="G52" s="120"/>
      <c r="H52" s="120"/>
      <c r="I52" s="139">
        <f ca="1">TODAY()</f>
        <v>45092</v>
      </c>
    </row>
    <row r="53" spans="1:9" ht="19.5" thickTop="1" x14ac:dyDescent="0.25">
      <c r="A53" s="257" t="s">
        <v>128</v>
      </c>
      <c r="B53" s="257"/>
      <c r="C53" s="257"/>
      <c r="D53" s="257"/>
      <c r="E53" s="258"/>
      <c r="F53" s="258"/>
      <c r="G53" s="258"/>
      <c r="H53" s="258"/>
      <c r="I53" s="258"/>
    </row>
    <row r="54" spans="1:9" ht="19.5" thickBot="1" x14ac:dyDescent="0.3">
      <c r="A54" s="224" t="s">
        <v>129</v>
      </c>
      <c r="B54" s="224"/>
      <c r="C54" s="224"/>
      <c r="D54" s="224"/>
      <c r="E54" s="224"/>
      <c r="F54" s="224"/>
      <c r="G54" s="224"/>
      <c r="H54" s="224"/>
      <c r="I54" s="224"/>
    </row>
    <row r="55" spans="1:9" ht="18.75" x14ac:dyDescent="0.25">
      <c r="A55" s="259" t="s">
        <v>130</v>
      </c>
      <c r="B55" s="260"/>
      <c r="C55" s="261"/>
      <c r="D55" s="211" t="s">
        <v>131</v>
      </c>
      <c r="E55" s="211"/>
      <c r="F55" s="211"/>
      <c r="G55" s="262" t="s">
        <v>132</v>
      </c>
      <c r="H55" s="262"/>
      <c r="I55" s="263"/>
    </row>
    <row r="56" spans="1:9" ht="18.75" x14ac:dyDescent="0.25">
      <c r="A56" s="264" t="s">
        <v>133</v>
      </c>
      <c r="B56" s="265"/>
      <c r="C56" s="266"/>
      <c r="D56" s="267" t="s">
        <v>134</v>
      </c>
      <c r="E56" s="267"/>
      <c r="F56" s="267"/>
      <c r="G56" s="220" t="s">
        <v>135</v>
      </c>
      <c r="H56" s="220"/>
      <c r="I56" s="221"/>
    </row>
    <row r="57" spans="1:9" ht="18.75" x14ac:dyDescent="0.25">
      <c r="A57" s="264" t="s">
        <v>136</v>
      </c>
      <c r="B57" s="265"/>
      <c r="C57" s="266"/>
      <c r="D57" s="267" t="s">
        <v>137</v>
      </c>
      <c r="E57" s="267"/>
      <c r="F57" s="267"/>
      <c r="G57" s="220" t="s">
        <v>138</v>
      </c>
      <c r="H57" s="220"/>
      <c r="I57" s="221"/>
    </row>
    <row r="58" spans="1:9" ht="18.75" x14ac:dyDescent="0.25">
      <c r="A58" s="264" t="s">
        <v>11</v>
      </c>
      <c r="B58" s="265"/>
      <c r="C58" s="266"/>
      <c r="D58" s="267" t="s">
        <v>139</v>
      </c>
      <c r="E58" s="267"/>
      <c r="F58" s="267"/>
      <c r="G58" s="220"/>
      <c r="H58" s="220"/>
      <c r="I58" s="221"/>
    </row>
    <row r="59" spans="1:9" ht="18.75" x14ac:dyDescent="0.25">
      <c r="A59" s="264" t="s">
        <v>140</v>
      </c>
      <c r="B59" s="265"/>
      <c r="C59" s="266"/>
      <c r="D59" s="267" t="s">
        <v>141</v>
      </c>
      <c r="E59" s="267"/>
      <c r="F59" s="267"/>
      <c r="G59" s="220" t="s">
        <v>142</v>
      </c>
      <c r="H59" s="220"/>
      <c r="I59" s="221"/>
    </row>
    <row r="60" spans="1:9" ht="19.5" thickBot="1" x14ac:dyDescent="0.3">
      <c r="A60" s="235" t="s">
        <v>46</v>
      </c>
      <c r="B60" s="236"/>
      <c r="C60" s="268"/>
      <c r="D60" s="269" t="s">
        <v>143</v>
      </c>
      <c r="E60" s="269"/>
      <c r="F60" s="269"/>
      <c r="G60" s="270" t="s">
        <v>135</v>
      </c>
      <c r="H60" s="270"/>
      <c r="I60" s="271"/>
    </row>
    <row r="61" spans="1:9" ht="18.75" x14ac:dyDescent="0.25">
      <c r="A61" s="208" t="s">
        <v>144</v>
      </c>
      <c r="B61" s="208"/>
      <c r="C61" s="208"/>
      <c r="D61" s="208"/>
      <c r="E61" s="272"/>
      <c r="F61" s="272"/>
      <c r="G61" s="273"/>
      <c r="H61" s="273"/>
      <c r="I61" s="273"/>
    </row>
    <row r="62" spans="1:9" ht="19.5" thickBot="1" x14ac:dyDescent="0.3">
      <c r="A62" s="224" t="s">
        <v>145</v>
      </c>
      <c r="B62" s="224"/>
      <c r="C62" s="224"/>
      <c r="D62" s="224"/>
      <c r="E62" s="224"/>
      <c r="F62" s="224"/>
      <c r="G62" s="274"/>
      <c r="H62" s="274"/>
      <c r="I62" s="274"/>
    </row>
    <row r="63" spans="1:9" ht="18.75" x14ac:dyDescent="0.25">
      <c r="A63" s="259" t="s">
        <v>146</v>
      </c>
      <c r="B63" s="260"/>
      <c r="C63" s="261"/>
      <c r="D63" s="211" t="s">
        <v>147</v>
      </c>
      <c r="E63" s="211"/>
      <c r="F63" s="275" t="s">
        <v>148</v>
      </c>
      <c r="G63" s="276" t="s">
        <v>149</v>
      </c>
      <c r="H63" s="276"/>
      <c r="I63" s="277"/>
    </row>
    <row r="64" spans="1:9" ht="18.75" x14ac:dyDescent="0.25">
      <c r="A64" s="264" t="s">
        <v>150</v>
      </c>
      <c r="B64" s="265"/>
      <c r="C64" s="266"/>
      <c r="D64" s="267" t="s">
        <v>151</v>
      </c>
      <c r="E64" s="267"/>
      <c r="F64" s="278" t="s">
        <v>152</v>
      </c>
      <c r="G64" s="220" t="s">
        <v>153</v>
      </c>
      <c r="H64" s="220"/>
      <c r="I64" s="221"/>
    </row>
    <row r="65" spans="1:10" ht="18.75" x14ac:dyDescent="0.25">
      <c r="A65" s="264" t="s">
        <v>154</v>
      </c>
      <c r="B65" s="265"/>
      <c r="C65" s="266"/>
      <c r="D65" s="267" t="s">
        <v>155</v>
      </c>
      <c r="E65" s="267"/>
      <c r="F65" s="278" t="s">
        <v>156</v>
      </c>
      <c r="G65" s="220" t="s">
        <v>157</v>
      </c>
      <c r="H65" s="220"/>
      <c r="I65" s="221"/>
    </row>
    <row r="66" spans="1:10" ht="19.5" thickBot="1" x14ac:dyDescent="0.3">
      <c r="A66" s="235" t="s">
        <v>158</v>
      </c>
      <c r="B66" s="236"/>
      <c r="C66" s="268"/>
      <c r="D66" s="267" t="s">
        <v>151</v>
      </c>
      <c r="E66" s="267"/>
      <c r="F66" s="278" t="s">
        <v>156</v>
      </c>
      <c r="G66" s="270" t="s">
        <v>159</v>
      </c>
      <c r="H66" s="270"/>
      <c r="I66" s="271"/>
    </row>
    <row r="67" spans="1:10" ht="18.75" x14ac:dyDescent="0.25">
      <c r="A67" s="208" t="s">
        <v>160</v>
      </c>
      <c r="B67" s="208"/>
      <c r="C67" s="208"/>
      <c r="D67" s="208"/>
      <c r="E67" s="272"/>
      <c r="F67" s="272"/>
      <c r="G67" s="273"/>
      <c r="H67" s="273"/>
      <c r="I67" s="273"/>
    </row>
    <row r="68" spans="1:10" ht="19.5" thickBot="1" x14ac:dyDescent="0.3">
      <c r="A68" s="224" t="s">
        <v>129</v>
      </c>
      <c r="B68" s="224"/>
      <c r="C68" s="224"/>
      <c r="D68" s="224"/>
      <c r="E68" s="257"/>
      <c r="F68" s="257"/>
      <c r="G68" s="257"/>
      <c r="H68" s="257"/>
      <c r="I68" s="257"/>
    </row>
    <row r="69" spans="1:10" ht="18.75" customHeight="1" x14ac:dyDescent="0.25">
      <c r="A69" s="279"/>
      <c r="B69" s="280"/>
      <c r="C69" s="280"/>
      <c r="D69" s="281"/>
      <c r="E69" s="282" t="s">
        <v>9</v>
      </c>
      <c r="F69" s="283"/>
      <c r="G69" s="283"/>
      <c r="H69" s="283"/>
      <c r="I69" s="284"/>
    </row>
    <row r="70" spans="1:10" ht="19.5" thickBot="1" x14ac:dyDescent="0.3">
      <c r="A70" s="285"/>
      <c r="B70" s="286"/>
      <c r="C70" s="286"/>
      <c r="D70" s="287"/>
      <c r="E70" s="250"/>
      <c r="F70" s="251"/>
      <c r="G70" s="251"/>
      <c r="H70" s="251"/>
      <c r="I70" s="252"/>
    </row>
    <row r="71" spans="1:10" ht="18.75" x14ac:dyDescent="0.3">
      <c r="A71" s="285"/>
      <c r="B71" s="288" t="s">
        <v>161</v>
      </c>
      <c r="C71" s="286"/>
      <c r="D71" s="287"/>
      <c r="E71" s="66" t="s">
        <v>15</v>
      </c>
      <c r="F71" s="67"/>
      <c r="G71" s="342" t="s">
        <v>162</v>
      </c>
      <c r="H71" s="342"/>
      <c r="I71" s="343"/>
    </row>
    <row r="72" spans="1:10" ht="18.75" x14ac:dyDescent="0.3">
      <c r="A72" s="285"/>
      <c r="B72" s="288"/>
      <c r="C72" s="286"/>
      <c r="D72" s="287"/>
      <c r="E72" s="45" t="s">
        <v>163</v>
      </c>
      <c r="F72" s="340"/>
      <c r="G72" s="340"/>
      <c r="H72" s="340"/>
      <c r="I72" s="341"/>
    </row>
    <row r="73" spans="1:10" ht="19.5" thickBot="1" x14ac:dyDescent="0.35">
      <c r="A73" s="285"/>
      <c r="B73" s="286"/>
      <c r="C73" s="286"/>
      <c r="D73" s="287"/>
      <c r="E73" s="51" t="s">
        <v>164</v>
      </c>
      <c r="F73" s="52"/>
      <c r="G73" s="52"/>
      <c r="H73" s="52"/>
      <c r="I73" s="53"/>
    </row>
    <row r="74" spans="1:10" ht="19.5" thickBot="1" x14ac:dyDescent="0.35">
      <c r="A74" s="285"/>
      <c r="B74" s="289" t="s">
        <v>165</v>
      </c>
      <c r="C74" s="286"/>
      <c r="D74" s="287"/>
      <c r="E74" s="59"/>
      <c r="F74" s="60"/>
      <c r="G74" s="59" t="s">
        <v>23</v>
      </c>
      <c r="H74" s="290"/>
      <c r="I74" s="291" t="s">
        <v>24</v>
      </c>
      <c r="J74" s="292"/>
    </row>
    <row r="75" spans="1:10" ht="18.75" x14ac:dyDescent="0.25">
      <c r="A75" s="285"/>
      <c r="B75" s="289"/>
      <c r="C75" s="286"/>
      <c r="D75" s="287"/>
      <c r="E75" s="293" t="s">
        <v>166</v>
      </c>
      <c r="F75" s="294"/>
      <c r="G75" s="295" t="s">
        <v>167</v>
      </c>
      <c r="H75" s="296"/>
      <c r="I75" s="297" t="s">
        <v>27</v>
      </c>
      <c r="J75" s="292"/>
    </row>
    <row r="76" spans="1:10" ht="18.75" x14ac:dyDescent="0.3">
      <c r="A76" s="285"/>
      <c r="B76" s="286"/>
      <c r="C76" s="286"/>
      <c r="D76" s="287"/>
      <c r="E76" s="72" t="s">
        <v>1</v>
      </c>
      <c r="F76" s="46"/>
      <c r="G76" s="298" t="s">
        <v>28</v>
      </c>
      <c r="H76" s="299"/>
      <c r="I76" s="337" t="s">
        <v>29</v>
      </c>
      <c r="J76" s="300"/>
    </row>
    <row r="77" spans="1:10" ht="18.75" x14ac:dyDescent="0.3">
      <c r="A77" s="161" t="s">
        <v>168</v>
      </c>
      <c r="B77" s="162"/>
      <c r="C77" s="162"/>
      <c r="D77" s="163"/>
      <c r="E77" s="45" t="s">
        <v>30</v>
      </c>
      <c r="F77" s="46"/>
      <c r="G77" s="298" t="s">
        <v>31</v>
      </c>
      <c r="H77" s="299"/>
      <c r="I77" s="338" t="s">
        <v>32</v>
      </c>
      <c r="J77" s="300"/>
    </row>
    <row r="78" spans="1:10" ht="18.75" x14ac:dyDescent="0.3">
      <c r="A78" s="285"/>
      <c r="B78" s="286"/>
      <c r="C78" s="286"/>
      <c r="D78" s="287"/>
      <c r="E78" s="80" t="s">
        <v>35</v>
      </c>
      <c r="F78" s="46"/>
      <c r="G78" s="298" t="s">
        <v>36</v>
      </c>
      <c r="H78" s="299"/>
      <c r="I78" s="337" t="s">
        <v>37</v>
      </c>
      <c r="J78" s="292"/>
    </row>
    <row r="79" spans="1:10" ht="18.75" x14ac:dyDescent="0.3">
      <c r="A79" s="285"/>
      <c r="B79" s="286"/>
      <c r="C79" s="286"/>
      <c r="D79" s="287"/>
      <c r="E79" s="80" t="s">
        <v>38</v>
      </c>
      <c r="F79" s="46"/>
      <c r="G79" s="298" t="s">
        <v>39</v>
      </c>
      <c r="H79" s="299"/>
      <c r="I79" s="301" t="s">
        <v>39</v>
      </c>
      <c r="J79" s="302"/>
    </row>
    <row r="80" spans="1:10" ht="18.75" x14ac:dyDescent="0.3">
      <c r="A80" s="285"/>
      <c r="B80" s="286"/>
      <c r="C80" s="286"/>
      <c r="D80" s="287"/>
      <c r="E80" s="45" t="s">
        <v>40</v>
      </c>
      <c r="F80" s="46"/>
      <c r="G80" s="303" t="s">
        <v>41</v>
      </c>
      <c r="H80" s="304"/>
      <c r="I80" s="336" t="s">
        <v>169</v>
      </c>
      <c r="J80" s="305"/>
    </row>
    <row r="81" spans="1:10" ht="18.75" x14ac:dyDescent="0.3">
      <c r="A81" s="285"/>
      <c r="B81" s="286"/>
      <c r="C81" s="286"/>
      <c r="D81" s="287"/>
      <c r="E81" s="45" t="s">
        <v>43</v>
      </c>
      <c r="F81" s="46"/>
      <c r="G81" s="298" t="s">
        <v>49</v>
      </c>
      <c r="H81" s="299"/>
      <c r="I81" s="339" t="s">
        <v>49</v>
      </c>
      <c r="J81" s="305"/>
    </row>
    <row r="82" spans="1:10" ht="18.75" x14ac:dyDescent="0.3">
      <c r="A82" s="285"/>
      <c r="B82" s="286"/>
      <c r="C82" s="286"/>
      <c r="D82" s="287"/>
      <c r="E82" s="72" t="s">
        <v>51</v>
      </c>
      <c r="F82" s="86"/>
      <c r="G82" s="298" t="s">
        <v>49</v>
      </c>
      <c r="H82" s="299"/>
      <c r="I82" s="339" t="s">
        <v>49</v>
      </c>
      <c r="J82" s="305"/>
    </row>
    <row r="83" spans="1:10" ht="19.5" thickBot="1" x14ac:dyDescent="0.35">
      <c r="A83" s="306"/>
      <c r="B83" s="307"/>
      <c r="C83" s="307"/>
      <c r="D83" s="308"/>
      <c r="E83" s="309" t="s">
        <v>52</v>
      </c>
      <c r="F83" s="310"/>
      <c r="G83" s="311" t="s">
        <v>53</v>
      </c>
      <c r="H83" s="312"/>
      <c r="I83" s="313" t="s">
        <v>54</v>
      </c>
    </row>
    <row r="84" spans="1:10" ht="19.5" thickBot="1" x14ac:dyDescent="0.3">
      <c r="A84" s="185" t="s">
        <v>170</v>
      </c>
      <c r="B84" s="185"/>
      <c r="C84" s="185"/>
      <c r="D84" s="185"/>
      <c r="E84" s="314"/>
      <c r="F84" s="314"/>
      <c r="G84" s="314"/>
      <c r="H84" s="315"/>
      <c r="I84" s="315"/>
    </row>
    <row r="85" spans="1:10" x14ac:dyDescent="0.25">
      <c r="A85" s="143" t="s">
        <v>170</v>
      </c>
      <c r="B85" s="144"/>
      <c r="C85" s="144"/>
      <c r="D85" s="145"/>
      <c r="E85" s="316" t="s">
        <v>171</v>
      </c>
      <c r="F85" s="317"/>
      <c r="G85" s="317"/>
      <c r="H85" s="317"/>
      <c r="I85" s="318"/>
    </row>
    <row r="86" spans="1:10" ht="15.75" thickBot="1" x14ac:dyDescent="0.3">
      <c r="A86" s="149"/>
      <c r="B86" s="150"/>
      <c r="C86" s="150"/>
      <c r="D86" s="151"/>
      <c r="E86" s="319"/>
      <c r="F86" s="320"/>
      <c r="G86" s="320"/>
      <c r="H86" s="320"/>
      <c r="I86" s="321"/>
    </row>
    <row r="87" spans="1:10" ht="19.5" thickBot="1" x14ac:dyDescent="0.3">
      <c r="A87" s="185" t="s">
        <v>172</v>
      </c>
      <c r="B87" s="185"/>
      <c r="C87" s="185"/>
      <c r="D87" s="185"/>
      <c r="E87" s="322"/>
      <c r="F87" s="322"/>
      <c r="G87" s="322"/>
      <c r="H87" s="322"/>
      <c r="I87" s="322"/>
    </row>
    <row r="88" spans="1:10" x14ac:dyDescent="0.25">
      <c r="A88" s="323" t="s">
        <v>173</v>
      </c>
      <c r="B88" s="324"/>
      <c r="C88" s="324"/>
      <c r="D88" s="325"/>
      <c r="E88" s="317" t="s">
        <v>174</v>
      </c>
      <c r="F88" s="317"/>
      <c r="G88" s="317"/>
      <c r="H88" s="317"/>
      <c r="I88" s="318"/>
    </row>
    <row r="89" spans="1:10" ht="15.75" thickBot="1" x14ac:dyDescent="0.3">
      <c r="A89" s="326"/>
      <c r="B89" s="327"/>
      <c r="C89" s="327"/>
      <c r="D89" s="328"/>
      <c r="E89" s="320"/>
      <c r="F89" s="320"/>
      <c r="G89" s="320"/>
      <c r="H89" s="320"/>
      <c r="I89" s="321"/>
    </row>
    <row r="90" spans="1:10" x14ac:dyDescent="0.25">
      <c r="A90" s="143" t="s">
        <v>175</v>
      </c>
      <c r="B90" s="144"/>
      <c r="C90" s="144"/>
      <c r="D90" s="145"/>
      <c r="E90" s="158" t="s">
        <v>176</v>
      </c>
      <c r="F90" s="159"/>
      <c r="G90" s="159"/>
      <c r="H90" s="159"/>
      <c r="I90" s="206"/>
    </row>
    <row r="91" spans="1:10" x14ac:dyDescent="0.25">
      <c r="A91" s="176"/>
      <c r="B91" s="177"/>
      <c r="C91" s="177"/>
      <c r="D91" s="178"/>
      <c r="E91" s="164"/>
      <c r="F91" s="165"/>
      <c r="G91" s="165"/>
      <c r="H91" s="165"/>
      <c r="I91" s="329"/>
    </row>
    <row r="92" spans="1:10" x14ac:dyDescent="0.25">
      <c r="A92" s="176"/>
      <c r="B92" s="177"/>
      <c r="C92" s="177"/>
      <c r="D92" s="178"/>
      <c r="E92" s="164"/>
      <c r="F92" s="165"/>
      <c r="G92" s="165"/>
      <c r="H92" s="165"/>
      <c r="I92" s="329"/>
    </row>
    <row r="93" spans="1:10" x14ac:dyDescent="0.25">
      <c r="A93" s="176"/>
      <c r="B93" s="177"/>
      <c r="C93" s="177"/>
      <c r="D93" s="178"/>
      <c r="E93" s="164"/>
      <c r="F93" s="165"/>
      <c r="G93" s="165"/>
      <c r="H93" s="165"/>
      <c r="I93" s="329"/>
    </row>
    <row r="94" spans="1:10" ht="15.75" thickBot="1" x14ac:dyDescent="0.3">
      <c r="A94" s="149"/>
      <c r="B94" s="150"/>
      <c r="C94" s="150"/>
      <c r="D94" s="151"/>
      <c r="E94" s="170"/>
      <c r="F94" s="171"/>
      <c r="G94" s="171"/>
      <c r="H94" s="171"/>
      <c r="I94" s="207"/>
    </row>
    <row r="96" spans="1:10" ht="15.75" thickBot="1" x14ac:dyDescent="0.3"/>
    <row r="97" spans="1:10" ht="18.75" x14ac:dyDescent="0.3">
      <c r="A97" s="242" t="s">
        <v>122</v>
      </c>
      <c r="B97" s="243"/>
      <c r="C97" s="243"/>
      <c r="D97" s="243"/>
      <c r="E97" s="243"/>
      <c r="F97" s="244" t="s">
        <v>123</v>
      </c>
      <c r="G97" s="245"/>
      <c r="H97" s="245"/>
      <c r="I97" s="246"/>
    </row>
    <row r="98" spans="1:10" ht="15" customHeight="1" x14ac:dyDescent="0.25">
      <c r="A98" s="247" t="s">
        <v>124</v>
      </c>
      <c r="B98" s="248"/>
      <c r="C98" s="248"/>
      <c r="D98" s="248"/>
      <c r="E98" s="248"/>
      <c r="F98" s="247" t="s">
        <v>125</v>
      </c>
      <c r="G98" s="248"/>
      <c r="H98" s="248"/>
      <c r="I98" s="249"/>
      <c r="J98" s="330"/>
    </row>
    <row r="99" spans="1:10" ht="15.75" customHeight="1" thickBot="1" x14ac:dyDescent="0.3">
      <c r="A99" s="250"/>
      <c r="B99" s="251"/>
      <c r="C99" s="251"/>
      <c r="D99" s="251"/>
      <c r="E99" s="251"/>
      <c r="F99" s="250"/>
      <c r="G99" s="251"/>
      <c r="H99" s="251"/>
      <c r="I99" s="252"/>
      <c r="J99" s="330"/>
    </row>
    <row r="100" spans="1:10" ht="18.75" x14ac:dyDescent="0.25">
      <c r="A100" s="331"/>
      <c r="B100" s="331"/>
      <c r="C100" s="331"/>
      <c r="D100" s="331"/>
      <c r="E100" s="331"/>
      <c r="F100" s="331"/>
      <c r="G100" s="331"/>
      <c r="H100" s="331"/>
      <c r="I100" s="331"/>
    </row>
    <row r="101" spans="1:10" ht="18.75" x14ac:dyDescent="0.25">
      <c r="A101" s="331"/>
      <c r="B101" s="331"/>
      <c r="C101" s="331"/>
      <c r="D101" s="331"/>
      <c r="E101" s="331"/>
      <c r="F101" s="331"/>
      <c r="G101" s="331"/>
      <c r="H101" s="331"/>
      <c r="I101" s="331"/>
    </row>
  </sheetData>
  <mergeCells count="137">
    <mergeCell ref="A98:E99"/>
    <mergeCell ref="F98:I99"/>
    <mergeCell ref="A88:D89"/>
    <mergeCell ref="E88:I89"/>
    <mergeCell ref="A90:D94"/>
    <mergeCell ref="E90:I94"/>
    <mergeCell ref="A97:E97"/>
    <mergeCell ref="F97:I97"/>
    <mergeCell ref="E83:F83"/>
    <mergeCell ref="G83:H83"/>
    <mergeCell ref="A84:D84"/>
    <mergeCell ref="A85:D86"/>
    <mergeCell ref="E85:I86"/>
    <mergeCell ref="A87:D87"/>
    <mergeCell ref="E80:F80"/>
    <mergeCell ref="G80:H80"/>
    <mergeCell ref="E81:F81"/>
    <mergeCell ref="G81:H81"/>
    <mergeCell ref="E82:F82"/>
    <mergeCell ref="G82:H82"/>
    <mergeCell ref="A77:D77"/>
    <mergeCell ref="E77:F77"/>
    <mergeCell ref="G77:H77"/>
    <mergeCell ref="E78:F78"/>
    <mergeCell ref="G78:H78"/>
    <mergeCell ref="E79:F79"/>
    <mergeCell ref="G79:H79"/>
    <mergeCell ref="E73:I73"/>
    <mergeCell ref="B74:B75"/>
    <mergeCell ref="E74:F74"/>
    <mergeCell ref="G74:H74"/>
    <mergeCell ref="G75:H75"/>
    <mergeCell ref="E76:F76"/>
    <mergeCell ref="G76:H76"/>
    <mergeCell ref="A67:D67"/>
    <mergeCell ref="A68:I68"/>
    <mergeCell ref="E69:I70"/>
    <mergeCell ref="B71:B72"/>
    <mergeCell ref="E71:F71"/>
    <mergeCell ref="G71:I71"/>
    <mergeCell ref="E72:I72"/>
    <mergeCell ref="A65:C65"/>
    <mergeCell ref="D65:E65"/>
    <mergeCell ref="G65:I65"/>
    <mergeCell ref="A66:C66"/>
    <mergeCell ref="D66:E66"/>
    <mergeCell ref="G66:I66"/>
    <mergeCell ref="A61:D61"/>
    <mergeCell ref="A62:F62"/>
    <mergeCell ref="A63:C63"/>
    <mergeCell ref="D63:E63"/>
    <mergeCell ref="G63:I63"/>
    <mergeCell ref="A64:C64"/>
    <mergeCell ref="D64:E64"/>
    <mergeCell ref="G64:I64"/>
    <mergeCell ref="A59:C59"/>
    <mergeCell ref="D59:F59"/>
    <mergeCell ref="G59:I59"/>
    <mergeCell ref="A60:C60"/>
    <mergeCell ref="D60:F60"/>
    <mergeCell ref="G60:I60"/>
    <mergeCell ref="A57:C57"/>
    <mergeCell ref="D57:F57"/>
    <mergeCell ref="G57:I57"/>
    <mergeCell ref="A58:C58"/>
    <mergeCell ref="D58:F58"/>
    <mergeCell ref="G58:I58"/>
    <mergeCell ref="A53:D53"/>
    <mergeCell ref="A54:I54"/>
    <mergeCell ref="A55:C55"/>
    <mergeCell ref="D55:F55"/>
    <mergeCell ref="G55:I55"/>
    <mergeCell ref="A56:C56"/>
    <mergeCell ref="D56:F56"/>
    <mergeCell ref="G56:I56"/>
    <mergeCell ref="A44:E45"/>
    <mergeCell ref="F44:I45"/>
    <mergeCell ref="A47:C52"/>
    <mergeCell ref="D47:F48"/>
    <mergeCell ref="G47:I48"/>
    <mergeCell ref="D49:F50"/>
    <mergeCell ref="G49:H50"/>
    <mergeCell ref="I49:I50"/>
    <mergeCell ref="D51:F52"/>
    <mergeCell ref="G51:H52"/>
    <mergeCell ref="A39:D39"/>
    <mergeCell ref="E39:I39"/>
    <mergeCell ref="A40:D40"/>
    <mergeCell ref="E40:I40"/>
    <mergeCell ref="A43:E43"/>
    <mergeCell ref="F43:I43"/>
    <mergeCell ref="A33:D33"/>
    <mergeCell ref="E33:I33"/>
    <mergeCell ref="A34:D36"/>
    <mergeCell ref="E34:I36"/>
    <mergeCell ref="A37:D37"/>
    <mergeCell ref="A38:D38"/>
    <mergeCell ref="E38:I38"/>
    <mergeCell ref="A28:D28"/>
    <mergeCell ref="E28:I28"/>
    <mergeCell ref="A29:D31"/>
    <mergeCell ref="E29:I31"/>
    <mergeCell ref="A32:D32"/>
    <mergeCell ref="E32:I32"/>
    <mergeCell ref="A23:D23"/>
    <mergeCell ref="E23:I23"/>
    <mergeCell ref="A24:D24"/>
    <mergeCell ref="E24:I24"/>
    <mergeCell ref="A25:D25"/>
    <mergeCell ref="A26:D27"/>
    <mergeCell ref="E26:I27"/>
    <mergeCell ref="A20:D20"/>
    <mergeCell ref="E20:I20"/>
    <mergeCell ref="A21:D21"/>
    <mergeCell ref="E21:I21"/>
    <mergeCell ref="A22:D22"/>
    <mergeCell ref="E22:I22"/>
    <mergeCell ref="A17:D17"/>
    <mergeCell ref="E17:I17"/>
    <mergeCell ref="A18:D18"/>
    <mergeCell ref="E18:I18"/>
    <mergeCell ref="A19:D19"/>
    <mergeCell ref="E19:I19"/>
    <mergeCell ref="A8:D8"/>
    <mergeCell ref="A9:D10"/>
    <mergeCell ref="E9:I10"/>
    <mergeCell ref="A11:D13"/>
    <mergeCell ref="E11:I13"/>
    <mergeCell ref="A14:D16"/>
    <mergeCell ref="E14:I16"/>
    <mergeCell ref="A2:C7"/>
    <mergeCell ref="D2:F3"/>
    <mergeCell ref="G2:I3"/>
    <mergeCell ref="D4:F5"/>
    <mergeCell ref="G4:I5"/>
    <mergeCell ref="D6:F7"/>
    <mergeCell ref="G6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DC1D-E38F-4F51-ABE5-861F968D87F2}">
  <dimension ref="A1:U44"/>
  <sheetViews>
    <sheetView workbookViewId="0">
      <selection activeCell="A15" sqref="A15"/>
    </sheetView>
  </sheetViews>
  <sheetFormatPr baseColWidth="10" defaultRowHeight="15" x14ac:dyDescent="0.25"/>
  <cols>
    <col min="11" max="11" width="3.7109375" customWidth="1"/>
    <col min="12" max="13" width="20.7109375" customWidth="1"/>
    <col min="14" max="14" width="23.5703125" customWidth="1"/>
    <col min="15" max="15" width="22.285156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2" t="s">
        <v>0</v>
      </c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x14ac:dyDescent="0.25">
      <c r="A5" s="1"/>
      <c r="B5" s="1"/>
      <c r="C5" s="3" t="s">
        <v>1</v>
      </c>
      <c r="D5" s="4">
        <v>4</v>
      </c>
      <c r="E5" s="1" t="s">
        <v>2</v>
      </c>
      <c r="F5" s="1">
        <v>17</v>
      </c>
      <c r="G5" s="1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6.5" thickBot="1" x14ac:dyDescent="0.3">
      <c r="A6" s="1"/>
      <c r="B6" s="1"/>
      <c r="C6" s="3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6.5" thickBot="1" x14ac:dyDescent="0.3">
      <c r="A7" s="1"/>
      <c r="B7" s="1"/>
      <c r="C7" s="3" t="s">
        <v>4</v>
      </c>
      <c r="D7" s="4">
        <v>9</v>
      </c>
      <c r="E7" s="1" t="s">
        <v>2</v>
      </c>
      <c r="F7" s="1">
        <v>37</v>
      </c>
      <c r="G7" s="1" t="s">
        <v>3</v>
      </c>
      <c r="H7" s="1"/>
      <c r="I7" s="5" t="s">
        <v>5</v>
      </c>
      <c r="J7" s="6"/>
      <c r="K7" s="7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x14ac:dyDescent="0.25">
      <c r="A8" s="1"/>
      <c r="B8" s="1"/>
      <c r="C8" s="3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x14ac:dyDescent="0.25">
      <c r="A9" s="1"/>
      <c r="B9" s="1"/>
      <c r="C9" s="3" t="s">
        <v>6</v>
      </c>
      <c r="D9" s="4">
        <v>4</v>
      </c>
      <c r="E9" s="1" t="s">
        <v>2</v>
      </c>
      <c r="F9" s="1">
        <v>17</v>
      </c>
      <c r="G9" s="1" t="s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thickBot="1" x14ac:dyDescent="0.3">
      <c r="A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1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8" t="s">
        <v>7</v>
      </c>
      <c r="M11" s="9"/>
      <c r="N11" s="9"/>
      <c r="O11" s="10"/>
      <c r="P11" s="11"/>
      <c r="Q11" s="1"/>
      <c r="R11" s="1"/>
      <c r="S11" s="1"/>
      <c r="T11" s="1"/>
      <c r="U11" s="1"/>
    </row>
    <row r="12" spans="1:21" ht="15.75" customHeight="1" thickBot="1" x14ac:dyDescent="0.3">
      <c r="A12" s="12" t="s">
        <v>8</v>
      </c>
      <c r="B12" s="13"/>
      <c r="C12" s="13"/>
      <c r="D12" s="13"/>
      <c r="E12" s="13"/>
      <c r="F12" s="13"/>
      <c r="G12" s="13"/>
      <c r="H12" s="13"/>
      <c r="I12" s="13"/>
      <c r="J12" s="14"/>
      <c r="K12" s="1"/>
      <c r="L12" s="15"/>
      <c r="M12" s="16"/>
      <c r="N12" s="16"/>
      <c r="O12" s="17"/>
      <c r="P12" s="11"/>
      <c r="Q12" s="1"/>
      <c r="R12" s="1"/>
      <c r="S12" s="1"/>
      <c r="T12" s="1"/>
      <c r="U12" s="1"/>
    </row>
    <row r="13" spans="1:21" ht="15.75" customHeight="1" thickBot="1" x14ac:dyDescent="0.3">
      <c r="A13" s="18"/>
      <c r="B13" s="2"/>
      <c r="C13" s="2"/>
      <c r="D13" s="2"/>
      <c r="E13" s="2"/>
      <c r="F13" s="2"/>
      <c r="G13" s="2"/>
      <c r="H13" s="2"/>
      <c r="I13" s="2"/>
      <c r="J13" s="19"/>
      <c r="K13" s="1"/>
      <c r="L13" s="20" t="s">
        <v>9</v>
      </c>
      <c r="M13" s="21"/>
      <c r="N13" s="21"/>
      <c r="O13" s="22"/>
      <c r="P13" s="11"/>
      <c r="Q13" s="1"/>
      <c r="R13" s="1"/>
      <c r="S13" s="1"/>
      <c r="T13" s="1"/>
      <c r="U13" s="1"/>
    </row>
    <row r="14" spans="1:21" ht="21.75" thickBot="1" x14ac:dyDescent="0.3">
      <c r="A14" s="23"/>
      <c r="B14" s="24" t="s">
        <v>10</v>
      </c>
      <c r="C14" s="3" t="s">
        <v>11</v>
      </c>
      <c r="D14" s="4">
        <v>13</v>
      </c>
      <c r="E14" s="1" t="s">
        <v>12</v>
      </c>
      <c r="F14" s="1">
        <f>+D14*D7</f>
        <v>117</v>
      </c>
      <c r="G14" s="1" t="s">
        <v>2</v>
      </c>
      <c r="H14" s="25" t="s">
        <v>13</v>
      </c>
      <c r="I14" s="26"/>
      <c r="J14" s="27"/>
      <c r="K14" s="1"/>
      <c r="L14" s="28"/>
      <c r="M14" s="29"/>
      <c r="N14" s="29"/>
      <c r="O14" s="30"/>
      <c r="P14" s="11"/>
      <c r="Q14" s="1"/>
      <c r="R14" s="1"/>
      <c r="S14" s="1"/>
      <c r="T14" s="1"/>
      <c r="U14" s="1"/>
    </row>
    <row r="15" spans="1:21" ht="18.75" x14ac:dyDescent="0.3">
      <c r="A15" s="23"/>
      <c r="B15" s="31"/>
      <c r="C15" s="3" t="s">
        <v>14</v>
      </c>
      <c r="D15" s="1">
        <v>28</v>
      </c>
      <c r="E15" s="1" t="s">
        <v>12</v>
      </c>
      <c r="F15" s="1">
        <f>+D15*D5</f>
        <v>112</v>
      </c>
      <c r="G15" s="1" t="s">
        <v>2</v>
      </c>
      <c r="H15" s="32"/>
      <c r="I15" s="33"/>
      <c r="J15" s="27"/>
      <c r="K15" s="1"/>
      <c r="L15" s="34" t="s">
        <v>15</v>
      </c>
      <c r="M15" s="35"/>
      <c r="N15" s="36" t="s">
        <v>16</v>
      </c>
      <c r="O15" s="37"/>
      <c r="P15" s="38"/>
      <c r="Q15" s="39"/>
      <c r="R15" s="1"/>
      <c r="S15" s="1"/>
      <c r="T15" s="1"/>
      <c r="U15" s="1"/>
    </row>
    <row r="16" spans="1:21" ht="19.5" thickBot="1" x14ac:dyDescent="0.35">
      <c r="A16" s="23"/>
      <c r="B16" s="40"/>
      <c r="C16" s="41" t="s">
        <v>17</v>
      </c>
      <c r="D16" s="1">
        <v>2.17</v>
      </c>
      <c r="E16" s="1" t="s">
        <v>12</v>
      </c>
      <c r="F16" s="42">
        <f>+D16*D9</f>
        <v>8.68</v>
      </c>
      <c r="G16" s="1" t="s">
        <v>2</v>
      </c>
      <c r="H16" s="43"/>
      <c r="I16" s="44"/>
      <c r="J16" s="27"/>
      <c r="K16" s="1"/>
      <c r="L16" s="45" t="s">
        <v>18</v>
      </c>
      <c r="M16" s="46"/>
      <c r="N16" s="46"/>
      <c r="O16" s="47"/>
      <c r="P16" s="48"/>
      <c r="Q16" s="49"/>
      <c r="R16" s="1"/>
      <c r="S16" s="1"/>
      <c r="T16" s="1"/>
      <c r="U16" s="1"/>
    </row>
    <row r="17" spans="1:21" ht="19.5" thickBot="1" x14ac:dyDescent="0.35">
      <c r="A17" s="23"/>
      <c r="B17" s="50"/>
      <c r="C17" s="1"/>
      <c r="D17" s="1"/>
      <c r="E17" s="1"/>
      <c r="F17" s="1">
        <f>SUM(F14:F16)</f>
        <v>237.68</v>
      </c>
      <c r="G17" s="1" t="s">
        <v>2</v>
      </c>
      <c r="H17" s="1"/>
      <c r="I17" s="1"/>
      <c r="J17" s="27"/>
      <c r="K17" s="1"/>
      <c r="L17" s="51" t="s">
        <v>19</v>
      </c>
      <c r="M17" s="52"/>
      <c r="N17" s="52"/>
      <c r="O17" s="53"/>
      <c r="P17" s="54"/>
      <c r="Q17" s="1"/>
      <c r="R17" s="1"/>
      <c r="S17" s="1"/>
      <c r="T17" s="1"/>
      <c r="U17" s="1"/>
    </row>
    <row r="18" spans="1:21" ht="19.5" thickBot="1" x14ac:dyDescent="0.35">
      <c r="A18" s="23"/>
      <c r="B18" s="55" t="s">
        <v>20</v>
      </c>
      <c r="C18" s="56" t="s">
        <v>21</v>
      </c>
      <c r="D18" s="57">
        <v>7.8</v>
      </c>
      <c r="E18" s="57" t="s">
        <v>12</v>
      </c>
      <c r="F18" s="58">
        <f>+D18*D7</f>
        <v>70.2</v>
      </c>
      <c r="G18" s="1" t="s">
        <v>2</v>
      </c>
      <c r="H18" s="25" t="s">
        <v>22</v>
      </c>
      <c r="I18" s="26"/>
      <c r="J18" s="27"/>
      <c r="K18" s="1"/>
      <c r="L18" s="59"/>
      <c r="M18" s="60"/>
      <c r="N18" s="61" t="s">
        <v>23</v>
      </c>
      <c r="O18" s="62" t="s">
        <v>24</v>
      </c>
      <c r="P18" s="63"/>
      <c r="Q18" s="1"/>
      <c r="R18" s="1"/>
      <c r="S18" s="1"/>
      <c r="T18" s="1"/>
      <c r="U18" s="1"/>
    </row>
    <row r="19" spans="1:21" ht="18.75" x14ac:dyDescent="0.3">
      <c r="A19" s="23"/>
      <c r="B19" s="64"/>
      <c r="C19" s="56"/>
      <c r="D19" s="57"/>
      <c r="E19" s="57"/>
      <c r="F19" s="65">
        <f>+F18/10</f>
        <v>7.0200000000000005</v>
      </c>
      <c r="G19" s="65"/>
      <c r="H19" s="32"/>
      <c r="I19" s="33"/>
      <c r="J19" s="27"/>
      <c r="K19" s="1"/>
      <c r="L19" s="66" t="s">
        <v>25</v>
      </c>
      <c r="M19" s="67"/>
      <c r="N19" s="68" t="s">
        <v>26</v>
      </c>
      <c r="O19" s="69" t="s">
        <v>27</v>
      </c>
      <c r="P19" s="38"/>
      <c r="Q19" s="1"/>
      <c r="R19" s="1"/>
      <c r="S19" s="70"/>
      <c r="T19" s="1"/>
      <c r="U19" s="1"/>
    </row>
    <row r="20" spans="1:21" ht="19.5" thickBot="1" x14ac:dyDescent="0.35">
      <c r="A20" s="23"/>
      <c r="B20" s="71"/>
      <c r="C20" s="3"/>
      <c r="D20" s="42"/>
      <c r="E20" s="1"/>
      <c r="F20" s="65"/>
      <c r="G20" s="65"/>
      <c r="H20" s="43"/>
      <c r="I20" s="44"/>
      <c r="J20" s="27"/>
      <c r="K20" s="1"/>
      <c r="L20" s="72" t="s">
        <v>1</v>
      </c>
      <c r="M20" s="46"/>
      <c r="N20" s="73" t="s">
        <v>28</v>
      </c>
      <c r="O20" s="74" t="s">
        <v>29</v>
      </c>
      <c r="P20" s="73"/>
      <c r="Q20" s="75"/>
      <c r="R20" s="1"/>
      <c r="S20" s="1"/>
      <c r="T20" s="1"/>
      <c r="U20" s="1"/>
    </row>
    <row r="21" spans="1:21" ht="19.5" thickBot="1" x14ac:dyDescent="0.35">
      <c r="A21" s="23"/>
      <c r="B21" s="50"/>
      <c r="C21" s="1"/>
      <c r="D21" s="1">
        <f>SUM(D18:D20)</f>
        <v>7.8</v>
      </c>
      <c r="E21" s="1"/>
      <c r="F21" s="76"/>
      <c r="G21" s="1"/>
      <c r="H21" s="1"/>
      <c r="I21" s="1"/>
      <c r="J21" s="27"/>
      <c r="K21" s="1"/>
      <c r="L21" s="45" t="s">
        <v>30</v>
      </c>
      <c r="M21" s="46"/>
      <c r="N21" s="73" t="s">
        <v>31</v>
      </c>
      <c r="O21" s="74" t="s">
        <v>32</v>
      </c>
      <c r="P21" s="73"/>
      <c r="Q21" s="75"/>
      <c r="R21" s="1"/>
      <c r="S21" s="1"/>
      <c r="T21" s="1"/>
      <c r="U21" s="1"/>
    </row>
    <row r="22" spans="1:21" ht="18.75" x14ac:dyDescent="0.3">
      <c r="A22" s="23"/>
      <c r="B22" s="55" t="s">
        <v>33</v>
      </c>
      <c r="C22" s="1"/>
      <c r="D22" s="1"/>
      <c r="E22" s="1"/>
      <c r="F22" s="77"/>
      <c r="G22" s="1"/>
      <c r="H22" s="78" t="s">
        <v>34</v>
      </c>
      <c r="I22" s="79"/>
      <c r="J22" s="27"/>
      <c r="K22" s="1"/>
      <c r="L22" s="80" t="s">
        <v>35</v>
      </c>
      <c r="M22" s="46"/>
      <c r="N22" s="73" t="s">
        <v>36</v>
      </c>
      <c r="O22" s="74" t="s">
        <v>37</v>
      </c>
      <c r="P22" s="73"/>
      <c r="Q22" s="75"/>
      <c r="R22" s="1"/>
      <c r="S22" s="1"/>
      <c r="T22" s="1"/>
      <c r="U22" s="1"/>
    </row>
    <row r="23" spans="1:21" ht="18.75" x14ac:dyDescent="0.3">
      <c r="A23" s="23"/>
      <c r="B23" s="64"/>
      <c r="C23" s="56" t="s">
        <v>33</v>
      </c>
      <c r="D23" s="57">
        <v>0</v>
      </c>
      <c r="E23" s="57" t="s">
        <v>12</v>
      </c>
      <c r="F23" s="77"/>
      <c r="G23" s="1"/>
      <c r="H23" s="81"/>
      <c r="I23" s="82"/>
      <c r="J23" s="27"/>
      <c r="K23" s="1"/>
      <c r="L23" s="80" t="s">
        <v>38</v>
      </c>
      <c r="M23" s="46"/>
      <c r="N23" s="73" t="s">
        <v>39</v>
      </c>
      <c r="O23" s="74" t="s">
        <v>39</v>
      </c>
      <c r="P23" s="73"/>
      <c r="Q23" s="75"/>
      <c r="R23" s="1"/>
      <c r="S23" s="1"/>
      <c r="T23" s="1"/>
      <c r="U23" s="1"/>
    </row>
    <row r="24" spans="1:21" ht="19.5" thickBot="1" x14ac:dyDescent="0.35">
      <c r="A24" s="23"/>
      <c r="B24" s="71"/>
      <c r="C24" s="56"/>
      <c r="D24" s="57"/>
      <c r="E24" s="57"/>
      <c r="F24" s="77"/>
      <c r="G24" s="1"/>
      <c r="H24" s="83"/>
      <c r="I24" s="84"/>
      <c r="J24" s="27"/>
      <c r="K24" s="1"/>
      <c r="L24" s="45" t="s">
        <v>40</v>
      </c>
      <c r="M24" s="46"/>
      <c r="N24" s="73" t="s">
        <v>41</v>
      </c>
      <c r="O24" s="74" t="s">
        <v>42</v>
      </c>
      <c r="P24" s="73"/>
      <c r="Q24" s="75"/>
      <c r="R24" s="1"/>
      <c r="S24" s="1"/>
      <c r="T24" s="1"/>
      <c r="U24" s="1"/>
    </row>
    <row r="25" spans="1:21" ht="19.5" thickBot="1" x14ac:dyDescent="0.35">
      <c r="A25" s="23"/>
      <c r="B25" s="50"/>
      <c r="C25" s="85"/>
      <c r="D25" s="1"/>
      <c r="E25" s="1"/>
      <c r="F25" s="77"/>
      <c r="G25" s="1"/>
      <c r="H25" s="1"/>
      <c r="I25" s="1"/>
      <c r="J25" s="27"/>
      <c r="K25" s="1"/>
      <c r="L25" s="45" t="s">
        <v>43</v>
      </c>
      <c r="M25" s="46"/>
      <c r="N25" s="73" t="s">
        <v>44</v>
      </c>
      <c r="O25" s="74" t="s">
        <v>45</v>
      </c>
      <c r="P25" s="73"/>
      <c r="Q25" s="73"/>
      <c r="R25" s="1"/>
      <c r="S25" s="1"/>
      <c r="T25" s="1"/>
      <c r="U25" s="1"/>
    </row>
    <row r="26" spans="1:21" ht="18.75" x14ac:dyDescent="0.3">
      <c r="A26" s="23"/>
      <c r="B26" s="24" t="s">
        <v>46</v>
      </c>
      <c r="C26" s="1"/>
      <c r="D26" s="1"/>
      <c r="E26" s="1"/>
      <c r="F26" s="1"/>
      <c r="G26" s="1"/>
      <c r="H26" s="25" t="s">
        <v>47</v>
      </c>
      <c r="I26" s="26"/>
      <c r="J26" s="27"/>
      <c r="K26" s="1"/>
      <c r="L26" s="72" t="s">
        <v>48</v>
      </c>
      <c r="M26" s="86"/>
      <c r="N26" s="73" t="s">
        <v>49</v>
      </c>
      <c r="O26" s="74" t="s">
        <v>49</v>
      </c>
      <c r="P26" s="73"/>
      <c r="Q26" s="87"/>
      <c r="R26" s="1"/>
      <c r="S26" s="1"/>
      <c r="T26" s="1"/>
      <c r="U26" s="1"/>
    </row>
    <row r="27" spans="1:21" ht="18.75" x14ac:dyDescent="0.3">
      <c r="A27" s="23"/>
      <c r="B27" s="31"/>
      <c r="C27" s="3" t="s">
        <v>46</v>
      </c>
      <c r="D27" s="1">
        <v>1145</v>
      </c>
      <c r="E27" s="1" t="s">
        <v>50</v>
      </c>
      <c r="F27" s="1"/>
      <c r="G27" s="1"/>
      <c r="H27" s="32"/>
      <c r="I27" s="33"/>
      <c r="J27" s="27"/>
      <c r="K27" s="1"/>
      <c r="L27" s="72" t="s">
        <v>51</v>
      </c>
      <c r="M27" s="86"/>
      <c r="N27" s="73" t="s">
        <v>49</v>
      </c>
      <c r="O27" s="74" t="s">
        <v>49</v>
      </c>
      <c r="P27" s="73"/>
      <c r="Q27" s="87"/>
      <c r="R27" s="1"/>
      <c r="S27" s="1"/>
      <c r="T27" s="1"/>
      <c r="U27" s="1"/>
    </row>
    <row r="28" spans="1:21" ht="19.5" thickBot="1" x14ac:dyDescent="0.35">
      <c r="A28" s="23"/>
      <c r="B28" s="40"/>
      <c r="C28" s="1"/>
      <c r="D28" s="1"/>
      <c r="E28" s="1"/>
      <c r="F28" s="1"/>
      <c r="G28" s="1"/>
      <c r="H28" s="43"/>
      <c r="I28" s="44"/>
      <c r="J28" s="27"/>
      <c r="K28" s="1"/>
      <c r="L28" s="45" t="s">
        <v>52</v>
      </c>
      <c r="M28" s="46"/>
      <c r="N28" s="73" t="s">
        <v>53</v>
      </c>
      <c r="O28" s="74" t="s">
        <v>54</v>
      </c>
      <c r="P28" s="73"/>
      <c r="Q28" s="87"/>
      <c r="R28" s="1"/>
      <c r="S28" s="1"/>
      <c r="T28" s="1"/>
      <c r="U28" s="1"/>
    </row>
    <row r="29" spans="1:21" ht="19.5" thickBot="1" x14ac:dyDescent="0.35">
      <c r="A29" s="23"/>
      <c r="B29" s="1"/>
      <c r="C29" s="1"/>
      <c r="D29" s="1"/>
      <c r="E29" s="1"/>
      <c r="F29" s="1"/>
      <c r="G29" s="1"/>
      <c r="H29" s="1"/>
      <c r="I29" s="1"/>
      <c r="J29" s="27"/>
      <c r="K29" s="1"/>
      <c r="L29" s="72"/>
      <c r="M29" s="86"/>
      <c r="N29" s="73"/>
      <c r="O29" s="74"/>
      <c r="P29" s="73"/>
      <c r="Q29" s="87"/>
      <c r="R29" s="1"/>
      <c r="S29" s="1"/>
      <c r="T29" s="1"/>
      <c r="U29" s="1"/>
    </row>
    <row r="30" spans="1:21" ht="19.5" thickBot="1" x14ac:dyDescent="0.35">
      <c r="A30" s="23"/>
      <c r="B30" s="24" t="s">
        <v>55</v>
      </c>
      <c r="C30" s="1"/>
      <c r="D30" s="1"/>
      <c r="E30" s="1"/>
      <c r="F30" s="1"/>
      <c r="G30" s="1"/>
      <c r="H30" s="78" t="s">
        <v>56</v>
      </c>
      <c r="I30" s="79"/>
      <c r="J30" s="27"/>
      <c r="K30" s="1"/>
      <c r="L30" s="45"/>
      <c r="M30" s="46"/>
      <c r="N30" s="73"/>
      <c r="O30" s="74"/>
      <c r="P30" s="73"/>
      <c r="Q30" s="88"/>
      <c r="R30" s="1"/>
      <c r="S30" s="1"/>
      <c r="T30" s="1"/>
      <c r="U30" s="1"/>
    </row>
    <row r="31" spans="1:21" ht="15.75" x14ac:dyDescent="0.25">
      <c r="A31" s="23" t="s">
        <v>57</v>
      </c>
      <c r="B31" s="31"/>
      <c r="C31" s="3" t="s">
        <v>55</v>
      </c>
      <c r="D31" s="1">
        <v>0</v>
      </c>
      <c r="E31" s="1" t="s">
        <v>12</v>
      </c>
      <c r="F31" s="1"/>
      <c r="G31" s="1"/>
      <c r="H31" s="81"/>
      <c r="I31" s="82"/>
      <c r="J31" s="27"/>
      <c r="K31" s="1"/>
      <c r="L31" s="89" t="s">
        <v>58</v>
      </c>
      <c r="M31" s="90"/>
      <c r="N31" s="90"/>
      <c r="O31" s="91"/>
      <c r="P31" s="92"/>
      <c r="Q31" s="88"/>
      <c r="R31" s="1"/>
      <c r="S31" s="1"/>
      <c r="T31" s="1"/>
      <c r="U31" s="1"/>
    </row>
    <row r="32" spans="1:21" ht="15.75" thickBot="1" x14ac:dyDescent="0.3">
      <c r="A32" s="23"/>
      <c r="B32" s="40"/>
      <c r="C32" s="1"/>
      <c r="D32" s="1"/>
      <c r="E32" s="1"/>
      <c r="F32" s="1"/>
      <c r="G32" s="1"/>
      <c r="H32" s="83"/>
      <c r="I32" s="84"/>
      <c r="J32" s="27"/>
      <c r="K32" s="1"/>
      <c r="L32" s="93"/>
      <c r="M32" s="94"/>
      <c r="N32" s="94"/>
      <c r="O32" s="95"/>
      <c r="P32" s="92"/>
      <c r="Q32" s="1"/>
      <c r="R32" s="1"/>
      <c r="S32" s="1"/>
      <c r="T32" s="1"/>
      <c r="U32" s="1"/>
    </row>
    <row r="33" spans="1:21" ht="15.75" thickBot="1" x14ac:dyDescent="0.3">
      <c r="A33" s="96"/>
      <c r="B33" s="42"/>
      <c r="C33" s="42"/>
      <c r="D33" s="42"/>
      <c r="E33" s="42"/>
      <c r="F33" s="42"/>
      <c r="G33" s="42"/>
      <c r="H33" s="42"/>
      <c r="I33" s="42"/>
      <c r="J33" s="97"/>
      <c r="K33" s="1"/>
      <c r="L33" s="98"/>
      <c r="M33" s="99"/>
      <c r="N33" s="99"/>
      <c r="O33" s="100"/>
      <c r="P33" s="92"/>
      <c r="Q33" s="88"/>
      <c r="R33" s="77"/>
      <c r="S33" s="1"/>
      <c r="T33" s="1"/>
      <c r="U33" s="1"/>
    </row>
    <row r="34" spans="1:21" x14ac:dyDescent="0.25">
      <c r="Q34" s="101"/>
    </row>
    <row r="35" spans="1:21" ht="15.75" thickBot="1" x14ac:dyDescent="0.3"/>
    <row r="36" spans="1:21" x14ac:dyDescent="0.25">
      <c r="C36" s="102"/>
      <c r="D36" s="103" t="s">
        <v>55</v>
      </c>
      <c r="E36" s="103" t="s">
        <v>59</v>
      </c>
      <c r="F36" s="103" t="s">
        <v>60</v>
      </c>
      <c r="G36" s="103" t="s">
        <v>46</v>
      </c>
    </row>
    <row r="37" spans="1:21" ht="15.75" thickBot="1" x14ac:dyDescent="0.3">
      <c r="C37" s="104" t="s">
        <v>61</v>
      </c>
      <c r="D37" s="105"/>
      <c r="E37" s="105"/>
      <c r="F37" s="105"/>
      <c r="G37" s="105"/>
    </row>
    <row r="38" spans="1:21" ht="36" x14ac:dyDescent="0.25">
      <c r="B38" s="106" t="s">
        <v>62</v>
      </c>
      <c r="C38" s="107" t="s">
        <v>63</v>
      </c>
      <c r="D38" s="107" t="s">
        <v>64</v>
      </c>
      <c r="E38" s="107" t="s">
        <v>65</v>
      </c>
      <c r="F38" s="107" t="s">
        <v>66</v>
      </c>
      <c r="G38" s="108" t="s">
        <v>67</v>
      </c>
    </row>
    <row r="39" spans="1:21" ht="24" x14ac:dyDescent="0.25">
      <c r="B39" s="109" t="s">
        <v>68</v>
      </c>
      <c r="C39" s="110"/>
      <c r="D39" s="110"/>
      <c r="E39" s="110"/>
      <c r="F39" s="110"/>
      <c r="G39" s="111" t="s">
        <v>69</v>
      </c>
      <c r="R39" s="57"/>
      <c r="S39" s="57"/>
    </row>
    <row r="40" spans="1:21" ht="24.75" thickBot="1" x14ac:dyDescent="0.3">
      <c r="B40" s="112"/>
      <c r="C40" s="113"/>
      <c r="D40" s="110"/>
      <c r="E40" s="110"/>
      <c r="F40" s="110"/>
      <c r="G40" s="111" t="s">
        <v>70</v>
      </c>
      <c r="Q40" s="114"/>
      <c r="S40" s="92"/>
    </row>
    <row r="41" spans="1:21" ht="24" x14ac:dyDescent="0.25">
      <c r="B41" s="103" t="s">
        <v>71</v>
      </c>
      <c r="C41" s="108" t="s">
        <v>72</v>
      </c>
      <c r="D41" s="110"/>
      <c r="E41" s="110"/>
      <c r="F41" s="110"/>
      <c r="G41" s="111" t="s">
        <v>73</v>
      </c>
      <c r="Q41" s="114"/>
      <c r="S41" s="92"/>
    </row>
    <row r="42" spans="1:21" ht="36.75" thickBot="1" x14ac:dyDescent="0.3">
      <c r="B42" s="105"/>
      <c r="C42" s="115" t="s">
        <v>74</v>
      </c>
      <c r="D42" s="113"/>
      <c r="E42" s="113"/>
      <c r="F42" s="113"/>
      <c r="G42" s="116"/>
    </row>
    <row r="43" spans="1:21" x14ac:dyDescent="0.25">
      <c r="B43" s="103" t="s">
        <v>75</v>
      </c>
      <c r="C43" s="103" t="s">
        <v>76</v>
      </c>
      <c r="D43" s="103" t="s">
        <v>77</v>
      </c>
      <c r="E43" s="103" t="s">
        <v>78</v>
      </c>
      <c r="F43" s="106" t="s">
        <v>79</v>
      </c>
      <c r="G43" s="103" t="s">
        <v>80</v>
      </c>
    </row>
    <row r="44" spans="1:21" ht="24.75" thickBot="1" x14ac:dyDescent="0.3">
      <c r="B44" s="105"/>
      <c r="C44" s="105"/>
      <c r="D44" s="105"/>
      <c r="E44" s="105"/>
      <c r="F44" s="104" t="s">
        <v>81</v>
      </c>
      <c r="G44" s="105"/>
    </row>
  </sheetData>
  <mergeCells count="54">
    <mergeCell ref="B43:B44"/>
    <mergeCell ref="C43:C44"/>
    <mergeCell ref="D43:D44"/>
    <mergeCell ref="E43:E44"/>
    <mergeCell ref="G43:G44"/>
    <mergeCell ref="C38:C40"/>
    <mergeCell ref="D38:D42"/>
    <mergeCell ref="E38:E42"/>
    <mergeCell ref="F38:F42"/>
    <mergeCell ref="R39:S39"/>
    <mergeCell ref="B41:B42"/>
    <mergeCell ref="L29:M29"/>
    <mergeCell ref="B30:B32"/>
    <mergeCell ref="H30:I32"/>
    <mergeCell ref="L30:M30"/>
    <mergeCell ref="L31:O33"/>
    <mergeCell ref="D36:D37"/>
    <mergeCell ref="E36:E37"/>
    <mergeCell ref="F36:F37"/>
    <mergeCell ref="G36:G37"/>
    <mergeCell ref="L25:M25"/>
    <mergeCell ref="B26:B28"/>
    <mergeCell ref="H26:I28"/>
    <mergeCell ref="L26:M26"/>
    <mergeCell ref="L27:M27"/>
    <mergeCell ref="L28:M28"/>
    <mergeCell ref="L21:M21"/>
    <mergeCell ref="B22:B24"/>
    <mergeCell ref="H22:I24"/>
    <mergeCell ref="L22:M22"/>
    <mergeCell ref="C23:C24"/>
    <mergeCell ref="D23:D24"/>
    <mergeCell ref="E23:E24"/>
    <mergeCell ref="L23:M23"/>
    <mergeCell ref="L24:M24"/>
    <mergeCell ref="L17:O17"/>
    <mergeCell ref="B18:B20"/>
    <mergeCell ref="C18:C19"/>
    <mergeCell ref="D18:D19"/>
    <mergeCell ref="E18:E19"/>
    <mergeCell ref="H18:I20"/>
    <mergeCell ref="L18:M18"/>
    <mergeCell ref="F19:G20"/>
    <mergeCell ref="L19:M19"/>
    <mergeCell ref="L20:M20"/>
    <mergeCell ref="C3:E4"/>
    <mergeCell ref="I7:K7"/>
    <mergeCell ref="L11:O12"/>
    <mergeCell ref="A12:J13"/>
    <mergeCell ref="L13:O14"/>
    <mergeCell ref="B14:B16"/>
    <mergeCell ref="H14:I16"/>
    <mergeCell ref="N15:O15"/>
    <mergeCell ref="L16:O16"/>
  </mergeCells>
  <pageMargins left="0.7" right="0.7" top="0.75" bottom="0.75" header="0.3" footer="0.3"/>
  <ignoredErrors>
    <ignoredError sqref="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 T Queso Edam</vt:lpstr>
      <vt:lpstr>Tabla Nutrimental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2023-06-15T20:40:41Z</dcterms:created>
  <dcterms:modified xsi:type="dcterms:W3CDTF">2023-06-15T23:55:15Z</dcterms:modified>
</cp:coreProperties>
</file>