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RATORIO\Desktop\"/>
    </mc:Choice>
  </mc:AlternateContent>
  <xr:revisionPtr revIDLastSave="0" documentId="13_ncr:1_{76E44AB9-5C3D-4738-800F-37BDE36D4841}" xr6:coauthVersionLast="47" xr6:coauthVersionMax="47" xr10:uidLastSave="{00000000-0000-0000-0000-000000000000}"/>
  <bookViews>
    <workbookView xWindow="-120" yWindow="-120" windowWidth="20730" windowHeight="11040" xr2:uid="{A8B7F55B-F1EC-4132-98AC-E7BA4021E22E}"/>
  </bookViews>
  <sheets>
    <sheet name="Mozarella Fresco F.T." sheetId="1" r:id="rId1"/>
    <sheet name="Tabla Nutriment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2" l="1"/>
  <c r="F16" i="2"/>
  <c r="F15" i="2"/>
  <c r="F17" i="2" s="1"/>
  <c r="F14" i="2"/>
  <c r="I56" i="1" l="1"/>
  <c r="I7" i="1"/>
</calcChain>
</file>

<file path=xl/sharedStrings.xml><?xml version="1.0" encoding="utf-8"?>
<sst xmlns="http://schemas.openxmlformats.org/spreadsheetml/2006/main" count="292" uniqueCount="199">
  <si>
    <t>LACTEOS LA PILARICA S.A. DE C.V.</t>
  </si>
  <si>
    <t xml:space="preserve">LACTEOS LA PILARICA S.A. DE C.V. </t>
  </si>
  <si>
    <t>CODIGO:  FTMF</t>
  </si>
  <si>
    <t>"NADA SUPERA LA TRADICIÓN DE HACER UN BUEN QUESO"</t>
  </si>
  <si>
    <t>Versión Inicial Fecha:  27/08/19</t>
  </si>
  <si>
    <t>FICHA TECNICA QUESO MOZARELLA FRESCO</t>
  </si>
  <si>
    <t>VERSION:  0006</t>
  </si>
  <si>
    <t>FECHA</t>
  </si>
  <si>
    <t>General</t>
  </si>
  <si>
    <t>Nombre del producto</t>
  </si>
  <si>
    <t>QUESO MAZARELLA FRESCO</t>
  </si>
  <si>
    <t>Descripción Física</t>
  </si>
  <si>
    <t>Queso fresco de pasta hilada  cilindrico, de 13.0 cm de altura y 3.5 cm de radio</t>
  </si>
  <si>
    <t>Mantenerse refrigerado de 4 a 6 grados centigrados en condiciones de temperatura,  dura  6 semanas</t>
  </si>
  <si>
    <t>Caracteristicas del producto</t>
  </si>
  <si>
    <t>Nombre Legal</t>
  </si>
  <si>
    <t>Queso Mozarella Fresco La Pilarica ( Capresse )</t>
  </si>
  <si>
    <t>Forma</t>
  </si>
  <si>
    <t>Forma de Cilindro</t>
  </si>
  <si>
    <t>Sabor</t>
  </si>
  <si>
    <t>Suave , Puro</t>
  </si>
  <si>
    <t>Consistencía</t>
  </si>
  <si>
    <t>Elástica suficientemente fuerte</t>
  </si>
  <si>
    <t>Corte</t>
  </si>
  <si>
    <t>Hilado</t>
  </si>
  <si>
    <t>Color interior</t>
  </si>
  <si>
    <t>uniforme color blanco cremoso</t>
  </si>
  <si>
    <t>Corteza</t>
  </si>
  <si>
    <t>No aplica</t>
  </si>
  <si>
    <t>Color de Corteza</t>
  </si>
  <si>
    <t>Dimenciones</t>
  </si>
  <si>
    <t>Peso del Queso</t>
  </si>
  <si>
    <t>Peso Promedio</t>
  </si>
  <si>
    <t>Maximo</t>
  </si>
  <si>
    <t>Minimo</t>
  </si>
  <si>
    <t>480 g</t>
  </si>
  <si>
    <t>490 g</t>
  </si>
  <si>
    <t>470 g</t>
  </si>
  <si>
    <t>Ingredientes</t>
  </si>
  <si>
    <t>Ingredientes ( En el queso )</t>
  </si>
  <si>
    <t xml:space="preserve">Leche Entera  y pasteurizada de vaca,  Caseinato de sodio,  cloruro de sodio  , Bioxido de Titanio, Cloruro de calcio, Citrato de Sodio y  cuajo. </t>
  </si>
  <si>
    <t>Aditivos</t>
  </si>
  <si>
    <t>Ninguno</t>
  </si>
  <si>
    <t>Conservantes</t>
  </si>
  <si>
    <t>Colorantes</t>
  </si>
  <si>
    <t>Bioxido de Titanio</t>
  </si>
  <si>
    <t>Ingredientes en la Corteza</t>
  </si>
  <si>
    <t>No Aplica</t>
  </si>
  <si>
    <t>Origen de la Leche</t>
  </si>
  <si>
    <t>México</t>
  </si>
  <si>
    <t>Empaque y Rotulado</t>
  </si>
  <si>
    <t>Pelicula flexible base PA ( Nylon ), con propiedades de alta barrera ( EVOH ) y alta sellabilidad. Con rotulado con fecha de caducidad numero de lote y hora .</t>
  </si>
  <si>
    <t>Composición Relativa de la receta</t>
  </si>
  <si>
    <t>Composición de la Leche</t>
  </si>
  <si>
    <t>Sal</t>
  </si>
  <si>
    <t>Cuajo</t>
  </si>
  <si>
    <t>Elaboró:</t>
  </si>
  <si>
    <t>Revizó:</t>
  </si>
  <si>
    <t>Ing. José Alejandro González Contreras</t>
  </si>
  <si>
    <t>Ing. José Alberto González González</t>
  </si>
  <si>
    <t>VERSION FECHA</t>
  </si>
  <si>
    <t>VERSION:  0005</t>
  </si>
  <si>
    <t>Física / Química</t>
  </si>
  <si>
    <t>Basada en los estandares de muestreo del Centro de Control total de Calidades S.A. de C.V.</t>
  </si>
  <si>
    <t xml:space="preserve">Nombre del ensayo </t>
  </si>
  <si>
    <t>Referencia bibliografica</t>
  </si>
  <si>
    <t xml:space="preserve">AutorizaciÓn </t>
  </si>
  <si>
    <t>humedad</t>
  </si>
  <si>
    <t>Metodo Gravimétrico NOM-116-SSA1-1994</t>
  </si>
  <si>
    <t>Autorización: TA-44-15</t>
  </si>
  <si>
    <t>Cenizas</t>
  </si>
  <si>
    <t>Método Gravimétrico NMX-F-607-NORMEX-2013</t>
  </si>
  <si>
    <t>Autorización: A002-045/11</t>
  </si>
  <si>
    <t>Grasa</t>
  </si>
  <si>
    <t>OfficialNethod of analysis AOAC International Method</t>
  </si>
  <si>
    <t>Proteina</t>
  </si>
  <si>
    <t>Metodo Kjendahl NMX-F-608-NORMEX-2011</t>
  </si>
  <si>
    <t>Autorización: A-002-045/11</t>
  </si>
  <si>
    <t>Sodio</t>
  </si>
  <si>
    <t>Método espectrofotometrico de absorción atómica NOM-086-SSA1-1994</t>
  </si>
  <si>
    <t>Características Microbiológicas</t>
  </si>
  <si>
    <t>Basada en los estandares de muestreo del Laboratorio Fermi S.A. de C.V.</t>
  </si>
  <si>
    <t>Parámetro</t>
  </si>
  <si>
    <t>Unidades</t>
  </si>
  <si>
    <t>Método Analítico</t>
  </si>
  <si>
    <t>Resultado</t>
  </si>
  <si>
    <t>Coliformes Fecales</t>
  </si>
  <si>
    <t>UFC/g</t>
  </si>
  <si>
    <t>NOM-SSA1-2010 AN B 10</t>
  </si>
  <si>
    <t>&lt; 3 UFC/g o ml</t>
  </si>
  <si>
    <t>Mohos</t>
  </si>
  <si>
    <t>NOM -243-SSA1-2010 AP B 15</t>
  </si>
  <si>
    <t>Levaduras</t>
  </si>
  <si>
    <t>NOM-243-SSA1-2010 A.N.B 19</t>
  </si>
  <si>
    <t>&lt; 10 UFC/g</t>
  </si>
  <si>
    <t>Samonella</t>
  </si>
  <si>
    <t>Cualitatívo</t>
  </si>
  <si>
    <t>NOM-243-SSA1-2010 A.N.B 12</t>
  </si>
  <si>
    <t>Ausencia en 25 g</t>
  </si>
  <si>
    <t>Staphylococcus Aureus</t>
  </si>
  <si>
    <t>&lt; 100 UFC</t>
  </si>
  <si>
    <t>Valor Nutritivo ( Por 100 g )</t>
  </si>
  <si>
    <t>Información Nutrimental ( 450 g )</t>
  </si>
  <si>
    <t>INFORMACION NUTRIMENTAL</t>
  </si>
  <si>
    <t>Contenido Energetico por Envase</t>
  </si>
  <si>
    <r>
      <rPr>
        <b/>
        <sz val="14"/>
        <color rgb="FF000000"/>
        <rFont val="Calibri"/>
        <family val="2"/>
      </rPr>
      <t xml:space="preserve">Tamaño de la porción </t>
    </r>
    <r>
      <rPr>
        <sz val="14"/>
        <color rgb="FF000000"/>
        <rFont val="Calibri"/>
        <family val="2"/>
        <charset val="1"/>
      </rPr>
      <t>: 30 g</t>
    </r>
  </si>
  <si>
    <t>Exeso de sodio</t>
  </si>
  <si>
    <t>Porciones por envase : Aprox. 15</t>
  </si>
  <si>
    <t>100 g</t>
  </si>
  <si>
    <t>1 porción</t>
  </si>
  <si>
    <r>
      <rPr>
        <b/>
        <sz val="14"/>
        <color rgb="FF000000"/>
        <rFont val="Calibri"/>
        <family val="2"/>
      </rPr>
      <t>Contenido Energetico</t>
    </r>
    <r>
      <rPr>
        <b/>
        <sz val="12"/>
        <color rgb="FF000000"/>
        <rFont val="Calibri"/>
        <family val="2"/>
      </rPr>
      <t xml:space="preserve">                   249,70 Kcal (1 038,95 Kj)   82 Kcal  (341 Kj)</t>
    </r>
  </si>
  <si>
    <t>Proteinas</t>
  </si>
  <si>
    <t>20,65 g</t>
  </si>
  <si>
    <t>6 g</t>
  </si>
  <si>
    <r>
      <rPr>
        <b/>
        <sz val="14"/>
        <color rgb="FF000000"/>
        <rFont val="Calibri"/>
        <family val="2"/>
      </rPr>
      <t>Grasa Total</t>
    </r>
    <r>
      <rPr>
        <sz val="14"/>
        <color rgb="FF000000"/>
        <rFont val="Calibri"/>
        <family val="2"/>
        <charset val="1"/>
      </rPr>
      <t xml:space="preserve"> </t>
    </r>
  </si>
  <si>
    <t>17,82 g</t>
  </si>
  <si>
    <t xml:space="preserve"> -Grasas Saturadas </t>
  </si>
  <si>
    <t>12,07 g</t>
  </si>
  <si>
    <t>4 g</t>
  </si>
  <si>
    <t xml:space="preserve"> -Grasa Monoinsaturada </t>
  </si>
  <si>
    <t>4,77 g</t>
  </si>
  <si>
    <t>1 g</t>
  </si>
  <si>
    <t xml:space="preserve"> -Grasa Poliinsaturada </t>
  </si>
  <si>
    <t>0,98 g</t>
  </si>
  <si>
    <t>0 g</t>
  </si>
  <si>
    <t xml:space="preserve"> -Grasas Trans</t>
  </si>
  <si>
    <t>0 mg</t>
  </si>
  <si>
    <r>
      <rPr>
        <b/>
        <sz val="14"/>
        <color rgb="FF000000"/>
        <rFont val="Calibri"/>
        <family val="2"/>
      </rPr>
      <t>Hidratos de Carbono Disponible</t>
    </r>
    <r>
      <rPr>
        <sz val="14"/>
        <color rgb="FF000000"/>
        <rFont val="Calibri"/>
        <family val="2"/>
        <charset val="1"/>
      </rPr>
      <t xml:space="preserve"> </t>
    </r>
  </si>
  <si>
    <t>1,68 g</t>
  </si>
  <si>
    <r>
      <rPr>
        <b/>
        <sz val="14"/>
        <color rgb="FF000000"/>
        <rFont val="Calibri"/>
        <family val="2"/>
      </rPr>
      <t>Azúcares Totales</t>
    </r>
    <r>
      <rPr>
        <sz val="14"/>
        <color rgb="FF000000"/>
        <rFont val="Calibri"/>
        <family val="2"/>
        <charset val="1"/>
      </rPr>
      <t xml:space="preserve"> </t>
    </r>
  </si>
  <si>
    <t xml:space="preserve"> -Azúcares Añadidos</t>
  </si>
  <si>
    <r>
      <rPr>
        <b/>
        <sz val="14"/>
        <color rgb="FF000000"/>
        <rFont val="Calibri"/>
        <family val="2"/>
      </rPr>
      <t>Sodio</t>
    </r>
    <r>
      <rPr>
        <sz val="14"/>
        <color rgb="FF000000"/>
        <rFont val="Calibri"/>
        <family val="2"/>
        <charset val="1"/>
      </rPr>
      <t xml:space="preserve"> </t>
    </r>
  </si>
  <si>
    <t>416 mg</t>
  </si>
  <si>
    <t>125 mg</t>
  </si>
  <si>
    <t>Alérgenos</t>
  </si>
  <si>
    <t>Alérgenos lista conforme a EC 1169/2011 Según Modificación Leche y sus dervados ( Contiene Leche de Vaca )</t>
  </si>
  <si>
    <t>Almacenaje</t>
  </si>
  <si>
    <t>Consejo de Almacenaje</t>
  </si>
  <si>
    <t>Temperatura de almacenaje  ( 4 a 6 ) ° C</t>
  </si>
  <si>
    <t>Comentarios</t>
  </si>
  <si>
    <t>Hemos puesto cuidado en la recopilacion de la información que contiene este documento. Se basa en la composición del producto y en nuestros conocimientos del mismo hasta la fecha de publicación de este documento y por lo tanto sus especificaciones pueden cambiar.</t>
  </si>
  <si>
    <t>Vida útil 6 semanas</t>
  </si>
  <si>
    <t>Factores</t>
  </si>
  <si>
    <t>Kcal/g</t>
  </si>
  <si>
    <t xml:space="preserve"> Kj/g</t>
  </si>
  <si>
    <t>Grasas</t>
  </si>
  <si>
    <t>1.0 kcal = 4.184 kj</t>
  </si>
  <si>
    <t>Hidratos de Carbono</t>
  </si>
  <si>
    <t xml:space="preserve"> Mozzarella   Capresse   450 g  </t>
  </si>
  <si>
    <t xml:space="preserve"> Mozzarella   Capresse  Perlas   460 g  </t>
  </si>
  <si>
    <t xml:space="preserve">Mozarella  Fresco Capresse </t>
  </si>
  <si>
    <t>Energia</t>
  </si>
  <si>
    <t>g/100 g</t>
  </si>
  <si>
    <t>Kcal</t>
  </si>
  <si>
    <t>Exeso Calorias                               ( No lo lleva )</t>
  </si>
  <si>
    <t>Protiena</t>
  </si>
  <si>
    <t>1 123.5 Kcal        ( 4 677.5 Kj )</t>
  </si>
  <si>
    <t>1 123.5 Kcal        ( 4 677.5  Kj )</t>
  </si>
  <si>
    <t>Grasas Saturadas</t>
  </si>
  <si>
    <t>Grasa Saturada</t>
  </si>
  <si>
    <t>Exrso Grasas Saturadas                                               ( Si lo lleva )</t>
  </si>
  <si>
    <t>Grasa monoinsaturada</t>
  </si>
  <si>
    <t>207 Kcal                                                  Max por dia</t>
  </si>
  <si>
    <r>
      <rPr>
        <b/>
        <sz val="14"/>
        <color rgb="FF000000"/>
        <rFont val="Calibri"/>
        <family val="2"/>
      </rPr>
      <t>Contenido Energetico</t>
    </r>
    <r>
      <rPr>
        <b/>
        <sz val="12"/>
        <color rgb="FF000000"/>
        <rFont val="Calibri"/>
        <family val="2"/>
      </rPr>
      <t xml:space="preserve">                              </t>
    </r>
  </si>
  <si>
    <t xml:space="preserve">249,70 Kcal   (1 038,95 Kj)    </t>
  </si>
  <si>
    <t>Grasa Polinsaturada</t>
  </si>
  <si>
    <t>Grasas Trans</t>
  </si>
  <si>
    <t>Exeso grasas Trans                               (No lo lleva )</t>
  </si>
  <si>
    <t>Exeso Sodio                                               ( Si lo lleva )</t>
  </si>
  <si>
    <t>Fibra Dietetica</t>
  </si>
  <si>
    <t>mg/100 g</t>
  </si>
  <si>
    <t>Proteinas 15 % min, Grasa Butirica 5 % min, Humedad 63 % max.</t>
  </si>
  <si>
    <t>Proteinas 15 % min, Grasa Butirica 5 % min, Humedad 63 % max.  Contenido Neto : 460 g   Masa Drenada : 92 g</t>
  </si>
  <si>
    <t>Azúcares</t>
  </si>
  <si>
    <t>Azúcares                                                ( No lo lleva )</t>
  </si>
  <si>
    <t>Grasas saturadas</t>
  </si>
  <si>
    <t>Grasas trans</t>
  </si>
  <si>
    <t>Energía</t>
  </si>
  <si>
    <t>Sólidos</t>
  </si>
  <si>
    <t>≥ 275 kcal totales</t>
  </si>
  <si>
    <t>≥ 10 % del total de energía proveniente de azúcares libres</t>
  </si>
  <si>
    <t>≥ 10 % del total de energía proveniente de grasas saturadas</t>
  </si>
  <si>
    <t>≥ 1 % del total de energía proveniente de grasas trans</t>
  </si>
  <si>
    <t>≥ 1 mg de sodio por kcal o</t>
  </si>
  <si>
    <t>en 100 g de producto</t>
  </si>
  <si>
    <t>≥ 300 mg</t>
  </si>
  <si>
    <t>Bebidas sin calorías:</t>
  </si>
  <si>
    <t>Líquidos en 100 mL de producto</t>
  </si>
  <si>
    <t>≥ 70 kcal totales o</t>
  </si>
  <si>
    <t>≥ 45 mg de sodio</t>
  </si>
  <si>
    <t>≥ 8 kcal de azúcares libres</t>
  </si>
  <si>
    <t>Leyenda a usar</t>
  </si>
  <si>
    <t>EXCESO CALORÍAS</t>
  </si>
  <si>
    <t>EXCESO AZÚCARES</t>
  </si>
  <si>
    <t>EXCESO GRASAS SATURADAS</t>
  </si>
  <si>
    <t>EXCESO</t>
  </si>
  <si>
    <t>EXCESO SODIO</t>
  </si>
  <si>
    <t>GRASAS TRANS</t>
  </si>
  <si>
    <t xml:space="preserve"> 1 123.5 Kcal   ( 4 677.5 Kj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</si>
</sst>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</font>
    <font>
      <b/>
      <sz val="18"/>
      <color rgb="FF000000"/>
      <name val="Arial"/>
      <family val="2"/>
    </font>
    <font>
      <b/>
      <sz val="12"/>
      <color rgb="FF000000"/>
      <name val="Arial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</fills>
  <borders count="5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5" fontId="2" fillId="0" borderId="0" xfId="0" applyNumberFormat="1" applyFont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13" xfId="0" applyFont="1" applyBorder="1"/>
    <xf numFmtId="0" fontId="2" fillId="0" borderId="14" xfId="0" applyFont="1" applyBorder="1"/>
    <xf numFmtId="0" fontId="6" fillId="0" borderId="19" xfId="0" applyFont="1" applyBorder="1" applyAlignment="1">
      <alignment vertical="center"/>
    </xf>
    <xf numFmtId="0" fontId="6" fillId="0" borderId="47" xfId="0" applyFont="1" applyBorder="1" applyAlignment="1">
      <alignment vertical="center"/>
    </xf>
    <xf numFmtId="0" fontId="10" fillId="0" borderId="19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21" xfId="0" applyFont="1" applyBorder="1" applyAlignment="1">
      <alignment horizontal="center"/>
    </xf>
    <xf numFmtId="0" fontId="9" fillId="0" borderId="21" xfId="0" applyFont="1" applyBorder="1" applyAlignment="1">
      <alignment horizontal="center" vertical="center"/>
    </xf>
    <xf numFmtId="0" fontId="11" fillId="0" borderId="0" xfId="0" applyFont="1" applyAlignment="1">
      <alignment horizontal="right"/>
    </xf>
    <xf numFmtId="3" fontId="11" fillId="0" borderId="0" xfId="0" applyNumberFormat="1" applyFont="1" applyAlignment="1">
      <alignment horizontal="right"/>
    </xf>
    <xf numFmtId="0" fontId="2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right"/>
    </xf>
    <xf numFmtId="3" fontId="11" fillId="0" borderId="20" xfId="0" applyNumberFormat="1" applyFont="1" applyBorder="1" applyAlignment="1">
      <alignment horizontal="right"/>
    </xf>
    <xf numFmtId="0" fontId="6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49" xfId="0" applyFont="1" applyBorder="1" applyAlignment="1">
      <alignment vertical="center"/>
    </xf>
    <xf numFmtId="0" fontId="11" fillId="0" borderId="17" xfId="0" applyFont="1" applyBorder="1" applyAlignment="1">
      <alignment horizontal="right"/>
    </xf>
    <xf numFmtId="0" fontId="11" fillId="0" borderId="18" xfId="0" applyFont="1" applyBorder="1" applyAlignment="1">
      <alignment horizontal="right"/>
    </xf>
    <xf numFmtId="0" fontId="2" fillId="0" borderId="21" xfId="0" applyFont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15" fillId="0" borderId="0" xfId="0" applyFont="1" applyAlignment="1">
      <alignment vertical="center"/>
    </xf>
    <xf numFmtId="0" fontId="8" fillId="0" borderId="14" xfId="0" applyFont="1" applyBorder="1"/>
    <xf numFmtId="0" fontId="8" fillId="0" borderId="17" xfId="0" applyFont="1" applyBorder="1" applyAlignment="1">
      <alignment horizontal="center"/>
    </xf>
    <xf numFmtId="0" fontId="10" fillId="0" borderId="0" xfId="0" applyFont="1" applyAlignment="1">
      <alignment horizontal="center"/>
    </xf>
    <xf numFmtId="2" fontId="8" fillId="0" borderId="0" xfId="1" applyNumberFormat="1" applyFont="1" applyFill="1" applyBorder="1" applyAlignment="1">
      <alignment horizontal="center"/>
    </xf>
    <xf numFmtId="1" fontId="8" fillId="0" borderId="0" xfId="1" applyNumberFormat="1" applyFont="1" applyFill="1" applyBorder="1" applyAlignment="1">
      <alignment horizontal="center"/>
    </xf>
    <xf numFmtId="1" fontId="8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5" fillId="0" borderId="0" xfId="0" applyFont="1" applyAlignment="1">
      <alignment vertical="center" wrapText="1"/>
    </xf>
    <xf numFmtId="0" fontId="2" fillId="3" borderId="54" xfId="0" applyFont="1" applyFill="1" applyBorder="1" applyAlignment="1">
      <alignment horizontal="center" vertical="center" wrapText="1"/>
    </xf>
    <xf numFmtId="0" fontId="18" fillId="3" borderId="55" xfId="0" applyFont="1" applyFill="1" applyBorder="1" applyAlignment="1">
      <alignment horizontal="center" vertical="center" wrapText="1"/>
    </xf>
    <xf numFmtId="0" fontId="18" fillId="3" borderId="54" xfId="0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horizontal="center" vertical="center" wrapText="1"/>
    </xf>
    <xf numFmtId="0" fontId="18" fillId="3" borderId="56" xfId="0" applyFont="1" applyFill="1" applyBorder="1" applyAlignment="1">
      <alignment horizontal="center" vertical="center" wrapText="1"/>
    </xf>
    <xf numFmtId="0" fontId="19" fillId="3" borderId="56" xfId="0" applyFont="1" applyFill="1" applyBorder="1" applyAlignment="1">
      <alignment horizontal="center" vertical="center" wrapText="1"/>
    </xf>
    <xf numFmtId="0" fontId="2" fillId="3" borderId="55" xfId="0" applyFont="1" applyFill="1" applyBorder="1" applyAlignment="1">
      <alignment vertical="center" wrapText="1"/>
    </xf>
    <xf numFmtId="0" fontId="19" fillId="3" borderId="55" xfId="0" applyFont="1" applyFill="1" applyBorder="1" applyAlignment="1">
      <alignment horizontal="center" vertical="center" wrapText="1"/>
    </xf>
    <xf numFmtId="0" fontId="2" fillId="3" borderId="56" xfId="0" applyFont="1" applyFill="1" applyBorder="1" applyAlignment="1">
      <alignment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6" fillId="0" borderId="16" xfId="0" applyFont="1" applyBorder="1" applyAlignment="1">
      <alignment horizontal="left"/>
    </xf>
    <xf numFmtId="0" fontId="9" fillId="0" borderId="17" xfId="0" applyFont="1" applyBorder="1" applyAlignment="1">
      <alignment horizontal="left"/>
    </xf>
    <xf numFmtId="0" fontId="5" fillId="0" borderId="21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9" fillId="0" borderId="48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5" fillId="0" borderId="19" xfId="0" applyFont="1" applyBorder="1" applyAlignment="1">
      <alignment horizontal="left"/>
    </xf>
    <xf numFmtId="0" fontId="5" fillId="0" borderId="14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9" fillId="0" borderId="20" xfId="0" applyFont="1" applyBorder="1" applyAlignment="1">
      <alignment horizontal="left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5" fontId="2" fillId="0" borderId="7" xfId="0" applyNumberFormat="1" applyFont="1" applyBorder="1" applyAlignment="1">
      <alignment horizontal="center" vertical="center"/>
    </xf>
    <xf numFmtId="15" fontId="2" fillId="0" borderId="1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10" fontId="2" fillId="0" borderId="28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2" fillId="0" borderId="39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44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5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10" fontId="2" fillId="0" borderId="22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10" fontId="2" fillId="0" borderId="25" xfId="0" applyNumberFormat="1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right" vertical="center"/>
    </xf>
    <xf numFmtId="0" fontId="6" fillId="0" borderId="26" xfId="0" applyFont="1" applyBorder="1" applyAlignment="1">
      <alignment horizontal="right" vertical="center"/>
    </xf>
    <xf numFmtId="0" fontId="6" fillId="0" borderId="27" xfId="0" applyFont="1" applyBorder="1" applyAlignment="1">
      <alignment horizontal="right" vertical="center"/>
    </xf>
    <xf numFmtId="0" fontId="2" fillId="0" borderId="25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right" vertical="center"/>
    </xf>
    <xf numFmtId="0" fontId="6" fillId="0" borderId="29" xfId="0" applyFont="1" applyBorder="1" applyAlignment="1">
      <alignment horizontal="right" vertical="center"/>
    </xf>
    <xf numFmtId="0" fontId="6" fillId="0" borderId="30" xfId="0" applyFont="1" applyBorder="1" applyAlignment="1">
      <alignment horizontal="right" vertical="center"/>
    </xf>
    <xf numFmtId="0" fontId="2" fillId="0" borderId="2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right" vertical="center"/>
    </xf>
    <xf numFmtId="0" fontId="6" fillId="0" borderId="23" xfId="0" applyFont="1" applyBorder="1" applyAlignment="1">
      <alignment horizontal="right" vertical="center"/>
    </xf>
    <xf numFmtId="0" fontId="6" fillId="0" borderId="24" xfId="0" applyFont="1" applyBorder="1" applyAlignment="1">
      <alignment horizontal="right" vertical="center"/>
    </xf>
    <xf numFmtId="0" fontId="2" fillId="0" borderId="2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18" fillId="3" borderId="54" xfId="0" applyFont="1" applyFill="1" applyBorder="1" applyAlignment="1">
      <alignment horizontal="center" vertical="center" wrapText="1"/>
    </xf>
    <xf numFmtId="0" fontId="18" fillId="3" borderId="55" xfId="0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horizontal="center" vertical="center" wrapText="1"/>
    </xf>
    <xf numFmtId="0" fontId="19" fillId="3" borderId="56" xfId="0" applyFont="1" applyFill="1" applyBorder="1" applyAlignment="1">
      <alignment horizontal="center" vertical="center" wrapText="1"/>
    </xf>
    <xf numFmtId="0" fontId="19" fillId="3" borderId="55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0" fillId="2" borderId="51" xfId="0" applyFont="1" applyFill="1" applyBorder="1" applyAlignment="1">
      <alignment horizontal="center" vertical="center"/>
    </xf>
    <xf numFmtId="0" fontId="10" fillId="2" borderId="52" xfId="0" applyFont="1" applyFill="1" applyBorder="1" applyAlignment="1">
      <alignment horizontal="center" vertical="center"/>
    </xf>
    <xf numFmtId="0" fontId="10" fillId="2" borderId="53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3" fontId="11" fillId="0" borderId="0" xfId="0" applyNumberFormat="1" applyFont="1" applyAlignment="1">
      <alignment horizontal="center"/>
    </xf>
    <xf numFmtId="3" fontId="11" fillId="0" borderId="20" xfId="0" applyNumberFormat="1" applyFont="1" applyBorder="1" applyAlignment="1">
      <alignment horizontal="center"/>
    </xf>
    <xf numFmtId="0" fontId="10" fillId="2" borderId="51" xfId="0" applyFont="1" applyFill="1" applyBorder="1" applyAlignment="1">
      <alignment horizontal="center" vertical="center" wrapText="1"/>
    </xf>
    <xf numFmtId="0" fontId="10" fillId="2" borderId="52" xfId="0" applyFont="1" applyFill="1" applyBorder="1" applyAlignment="1">
      <alignment horizontal="center" vertical="center" wrapText="1"/>
    </xf>
    <xf numFmtId="0" fontId="10" fillId="2" borderId="53" xfId="0" applyFont="1" applyFill="1" applyBorder="1" applyAlignment="1">
      <alignment horizontal="center" vertical="center" wrapText="1"/>
    </xf>
    <xf numFmtId="0" fontId="6" fillId="0" borderId="14" xfId="0" applyFont="1" applyBorder="1"/>
    <xf numFmtId="0" fontId="6" fillId="0" borderId="15" xfId="0" applyFont="1" applyBorder="1"/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9" fillId="0" borderId="50" xfId="0" applyFont="1" applyBorder="1" applyAlignment="1">
      <alignment horizontal="center"/>
    </xf>
    <xf numFmtId="165" fontId="10" fillId="0" borderId="0" xfId="0" applyNumberFormat="1" applyFont="1" applyAlignment="1">
      <alignment horizontal="center" vertical="center" wrapText="1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15" fillId="0" borderId="45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78</xdr:row>
      <xdr:rowOff>0</xdr:rowOff>
    </xdr:from>
    <xdr:to>
      <xdr:col>2</xdr:col>
      <xdr:colOff>20263</xdr:colOff>
      <xdr:row>81</xdr:row>
      <xdr:rowOff>46931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1005326-158F-4877-BC35-070045637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17659350"/>
          <a:ext cx="810838" cy="7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B805-32F9-494C-AB35-805A90E607DE}">
  <sheetPr>
    <tabColor rgb="FFC00000"/>
  </sheetPr>
  <dimension ref="A1:J109"/>
  <sheetViews>
    <sheetView tabSelected="1" workbookViewId="0">
      <selection activeCell="I85" sqref="I85"/>
    </sheetView>
  </sheetViews>
  <sheetFormatPr baseColWidth="10" defaultRowHeight="15" x14ac:dyDescent="0.25"/>
  <cols>
    <col min="1" max="5" width="11.42578125" style="1"/>
    <col min="6" max="6" width="43" style="1" customWidth="1"/>
    <col min="7" max="16384" width="11.42578125" style="1"/>
  </cols>
  <sheetData>
    <row r="1" spans="1:10" ht="15.75" thickBot="1" x14ac:dyDescent="0.3"/>
    <row r="2" spans="1:10" ht="16.5" thickTop="1" thickBot="1" x14ac:dyDescent="0.3">
      <c r="A2" s="158" t="s">
        <v>0</v>
      </c>
      <c r="B2" s="159"/>
      <c r="C2" s="160"/>
      <c r="D2" s="158" t="s">
        <v>1</v>
      </c>
      <c r="E2" s="159"/>
      <c r="F2" s="160"/>
      <c r="G2" s="178" t="s">
        <v>2</v>
      </c>
      <c r="H2" s="178"/>
      <c r="I2" s="178"/>
      <c r="J2" s="2"/>
    </row>
    <row r="3" spans="1:10" ht="16.5" thickTop="1" thickBot="1" x14ac:dyDescent="0.3">
      <c r="A3" s="161"/>
      <c r="B3" s="162"/>
      <c r="C3" s="163"/>
      <c r="D3" s="161"/>
      <c r="E3" s="162"/>
      <c r="F3" s="163"/>
      <c r="G3" s="178"/>
      <c r="H3" s="178"/>
      <c r="I3" s="241"/>
    </row>
    <row r="4" spans="1:10" ht="15.75" thickTop="1" x14ac:dyDescent="0.25">
      <c r="A4" s="161"/>
      <c r="B4" s="162"/>
      <c r="C4" s="163"/>
      <c r="D4" s="173" t="s">
        <v>3</v>
      </c>
      <c r="E4" s="174"/>
      <c r="F4" s="175"/>
      <c r="G4" s="167" t="s">
        <v>4</v>
      </c>
      <c r="H4" s="168"/>
      <c r="I4" s="169"/>
    </row>
    <row r="5" spans="1:10" ht="15.75" thickBot="1" x14ac:dyDescent="0.3">
      <c r="A5" s="161"/>
      <c r="B5" s="162"/>
      <c r="C5" s="163"/>
      <c r="D5" s="173"/>
      <c r="E5" s="174"/>
      <c r="F5" s="175"/>
      <c r="G5" s="170"/>
      <c r="H5" s="171"/>
      <c r="I5" s="172"/>
    </row>
    <row r="6" spans="1:10" ht="16.5" thickTop="1" thickBot="1" x14ac:dyDescent="0.3">
      <c r="A6" s="161"/>
      <c r="B6" s="162"/>
      <c r="C6" s="163"/>
      <c r="D6" s="161" t="s">
        <v>5</v>
      </c>
      <c r="E6" s="162"/>
      <c r="F6" s="163"/>
      <c r="G6" s="178" t="s">
        <v>6</v>
      </c>
      <c r="H6" s="178"/>
      <c r="I6" s="3" t="s">
        <v>7</v>
      </c>
    </row>
    <row r="7" spans="1:10" ht="16.5" thickTop="1" thickBot="1" x14ac:dyDescent="0.3">
      <c r="A7" s="164"/>
      <c r="B7" s="165"/>
      <c r="C7" s="166"/>
      <c r="D7" s="164"/>
      <c r="E7" s="165"/>
      <c r="F7" s="166"/>
      <c r="G7" s="178"/>
      <c r="H7" s="178"/>
      <c r="I7" s="4">
        <f ca="1">TODAY()</f>
        <v>45138</v>
      </c>
    </row>
    <row r="8" spans="1:10" ht="24.95" customHeight="1" thickTop="1" thickBot="1" x14ac:dyDescent="0.35">
      <c r="A8" s="223" t="s">
        <v>8</v>
      </c>
      <c r="B8" s="223"/>
      <c r="C8" s="223"/>
      <c r="D8" s="223"/>
      <c r="E8" s="5"/>
      <c r="F8" s="5"/>
      <c r="G8" s="2"/>
      <c r="H8" s="2"/>
      <c r="I8" s="6"/>
    </row>
    <row r="9" spans="1:10" x14ac:dyDescent="0.25">
      <c r="A9" s="79" t="s">
        <v>9</v>
      </c>
      <c r="B9" s="80"/>
      <c r="C9" s="80"/>
      <c r="D9" s="81"/>
      <c r="E9" s="79" t="s">
        <v>10</v>
      </c>
      <c r="F9" s="80"/>
      <c r="G9" s="80"/>
      <c r="H9" s="80"/>
      <c r="I9" s="81"/>
    </row>
    <row r="10" spans="1:10" ht="15.75" thickBot="1" x14ac:dyDescent="0.3">
      <c r="A10" s="82"/>
      <c r="B10" s="83"/>
      <c r="C10" s="83"/>
      <c r="D10" s="84"/>
      <c r="E10" s="82"/>
      <c r="F10" s="83"/>
      <c r="G10" s="83"/>
      <c r="H10" s="83"/>
      <c r="I10" s="84"/>
    </row>
    <row r="11" spans="1:10" ht="15" customHeight="1" x14ac:dyDescent="0.25">
      <c r="A11" s="224" t="s">
        <v>11</v>
      </c>
      <c r="B11" s="225"/>
      <c r="C11" s="225"/>
      <c r="D11" s="226"/>
      <c r="E11" s="92" t="s">
        <v>12</v>
      </c>
      <c r="F11" s="93"/>
      <c r="G11" s="93"/>
      <c r="H11" s="93"/>
      <c r="I11" s="94"/>
    </row>
    <row r="12" spans="1:10" x14ac:dyDescent="0.25">
      <c r="A12" s="227"/>
      <c r="B12" s="118"/>
      <c r="C12" s="118"/>
      <c r="D12" s="228"/>
      <c r="E12" s="95"/>
      <c r="F12" s="96"/>
      <c r="G12" s="96"/>
      <c r="H12" s="96"/>
      <c r="I12" s="97"/>
    </row>
    <row r="13" spans="1:10" ht="15.75" thickBot="1" x14ac:dyDescent="0.3">
      <c r="A13" s="229"/>
      <c r="B13" s="230"/>
      <c r="C13" s="230"/>
      <c r="D13" s="231"/>
      <c r="E13" s="98"/>
      <c r="F13" s="99"/>
      <c r="G13" s="99"/>
      <c r="H13" s="99"/>
      <c r="I13" s="100"/>
    </row>
    <row r="14" spans="1:10" x14ac:dyDescent="0.25">
      <c r="A14" s="79" t="s">
        <v>141</v>
      </c>
      <c r="B14" s="80"/>
      <c r="C14" s="80"/>
      <c r="D14" s="81"/>
      <c r="E14" s="232" t="s">
        <v>13</v>
      </c>
      <c r="F14" s="233"/>
      <c r="G14" s="233"/>
      <c r="H14" s="233"/>
      <c r="I14" s="234"/>
    </row>
    <row r="15" spans="1:10" x14ac:dyDescent="0.25">
      <c r="A15" s="89"/>
      <c r="B15" s="90"/>
      <c r="C15" s="90"/>
      <c r="D15" s="91"/>
      <c r="E15" s="235"/>
      <c r="F15" s="236"/>
      <c r="G15" s="236"/>
      <c r="H15" s="236"/>
      <c r="I15" s="237"/>
    </row>
    <row r="16" spans="1:10" ht="15.75" thickBot="1" x14ac:dyDescent="0.3">
      <c r="A16" s="82"/>
      <c r="B16" s="83"/>
      <c r="C16" s="83"/>
      <c r="D16" s="84"/>
      <c r="E16" s="238"/>
      <c r="F16" s="239"/>
      <c r="G16" s="239"/>
      <c r="H16" s="239"/>
      <c r="I16" s="240"/>
    </row>
    <row r="17" spans="1:9" ht="24.95" customHeight="1" thickBot="1" x14ac:dyDescent="0.3">
      <c r="A17" s="110" t="s">
        <v>14</v>
      </c>
      <c r="B17" s="110"/>
      <c r="C17" s="110"/>
      <c r="D17" s="110"/>
      <c r="E17" s="218"/>
      <c r="F17" s="218"/>
      <c r="G17" s="218"/>
      <c r="H17" s="218"/>
      <c r="I17" s="218"/>
    </row>
    <row r="18" spans="1:9" ht="18.75" x14ac:dyDescent="0.25">
      <c r="A18" s="219" t="s">
        <v>15</v>
      </c>
      <c r="B18" s="220"/>
      <c r="C18" s="220"/>
      <c r="D18" s="221"/>
      <c r="E18" s="222" t="s">
        <v>16</v>
      </c>
      <c r="F18" s="200"/>
      <c r="G18" s="200"/>
      <c r="H18" s="200"/>
      <c r="I18" s="201"/>
    </row>
    <row r="19" spans="1:9" ht="18.75" x14ac:dyDescent="0.25">
      <c r="A19" s="210" t="s">
        <v>17</v>
      </c>
      <c r="B19" s="211"/>
      <c r="C19" s="211"/>
      <c r="D19" s="212"/>
      <c r="E19" s="213" t="s">
        <v>18</v>
      </c>
      <c r="F19" s="147"/>
      <c r="G19" s="147"/>
      <c r="H19" s="147"/>
      <c r="I19" s="148"/>
    </row>
    <row r="20" spans="1:9" ht="18.75" x14ac:dyDescent="0.25">
      <c r="A20" s="210" t="s">
        <v>19</v>
      </c>
      <c r="B20" s="211"/>
      <c r="C20" s="211"/>
      <c r="D20" s="212"/>
      <c r="E20" s="213" t="s">
        <v>20</v>
      </c>
      <c r="F20" s="147"/>
      <c r="G20" s="147"/>
      <c r="H20" s="147"/>
      <c r="I20" s="148"/>
    </row>
    <row r="21" spans="1:9" ht="18.75" x14ac:dyDescent="0.25">
      <c r="A21" s="210" t="s">
        <v>21</v>
      </c>
      <c r="B21" s="211"/>
      <c r="C21" s="211"/>
      <c r="D21" s="212"/>
      <c r="E21" s="213" t="s">
        <v>22</v>
      </c>
      <c r="F21" s="147"/>
      <c r="G21" s="147"/>
      <c r="H21" s="147"/>
      <c r="I21" s="148"/>
    </row>
    <row r="22" spans="1:9" ht="18.75" x14ac:dyDescent="0.25">
      <c r="A22" s="210" t="s">
        <v>23</v>
      </c>
      <c r="B22" s="211"/>
      <c r="C22" s="211"/>
      <c r="D22" s="212"/>
      <c r="E22" s="213" t="s">
        <v>24</v>
      </c>
      <c r="F22" s="147"/>
      <c r="G22" s="147"/>
      <c r="H22" s="147"/>
      <c r="I22" s="148"/>
    </row>
    <row r="23" spans="1:9" ht="18.75" x14ac:dyDescent="0.25">
      <c r="A23" s="210" t="s">
        <v>25</v>
      </c>
      <c r="B23" s="211"/>
      <c r="C23" s="211"/>
      <c r="D23" s="212"/>
      <c r="E23" s="213" t="s">
        <v>26</v>
      </c>
      <c r="F23" s="147"/>
      <c r="G23" s="147"/>
      <c r="H23" s="147"/>
      <c r="I23" s="148"/>
    </row>
    <row r="24" spans="1:9" ht="18.75" x14ac:dyDescent="0.25">
      <c r="A24" s="210" t="s">
        <v>27</v>
      </c>
      <c r="B24" s="211"/>
      <c r="C24" s="211"/>
      <c r="D24" s="212"/>
      <c r="E24" s="213" t="s">
        <v>28</v>
      </c>
      <c r="F24" s="147"/>
      <c r="G24" s="147"/>
      <c r="H24" s="147"/>
      <c r="I24" s="148"/>
    </row>
    <row r="25" spans="1:9" ht="19.5" thickBot="1" x14ac:dyDescent="0.3">
      <c r="A25" s="214" t="s">
        <v>29</v>
      </c>
      <c r="B25" s="215"/>
      <c r="C25" s="215"/>
      <c r="D25" s="216"/>
      <c r="E25" s="217" t="s">
        <v>28</v>
      </c>
      <c r="F25" s="181"/>
      <c r="G25" s="181"/>
      <c r="H25" s="181"/>
      <c r="I25" s="182"/>
    </row>
    <row r="26" spans="1:9" ht="24.95" customHeight="1" thickBot="1" x14ac:dyDescent="0.3">
      <c r="A26" s="110" t="s">
        <v>30</v>
      </c>
      <c r="B26" s="110"/>
      <c r="C26" s="110"/>
      <c r="D26" s="110"/>
      <c r="E26" s="7"/>
      <c r="F26" s="7"/>
      <c r="G26" s="7"/>
      <c r="H26" s="7"/>
      <c r="I26" s="7"/>
    </row>
    <row r="27" spans="1:9" x14ac:dyDescent="0.25">
      <c r="A27" s="79" t="s">
        <v>31</v>
      </c>
      <c r="B27" s="80"/>
      <c r="C27" s="80"/>
      <c r="D27" s="81"/>
      <c r="E27" s="92" t="s">
        <v>32</v>
      </c>
      <c r="F27" s="93"/>
      <c r="G27" s="8" t="s">
        <v>33</v>
      </c>
      <c r="H27" s="8"/>
      <c r="I27" s="9" t="s">
        <v>34</v>
      </c>
    </row>
    <row r="28" spans="1:9" ht="15.75" thickBot="1" x14ac:dyDescent="0.3">
      <c r="A28" s="82"/>
      <c r="B28" s="83"/>
      <c r="C28" s="83"/>
      <c r="D28" s="84"/>
      <c r="E28" s="98" t="s">
        <v>35</v>
      </c>
      <c r="F28" s="99"/>
      <c r="G28" s="10" t="s">
        <v>36</v>
      </c>
      <c r="H28" s="10"/>
      <c r="I28" s="11" t="s">
        <v>37</v>
      </c>
    </row>
    <row r="29" spans="1:9" ht="24.95" customHeight="1" thickBot="1" x14ac:dyDescent="0.3">
      <c r="A29" s="126" t="s">
        <v>38</v>
      </c>
      <c r="B29" s="126"/>
      <c r="C29" s="126"/>
      <c r="D29" s="126"/>
      <c r="E29" s="209"/>
      <c r="F29" s="209"/>
      <c r="G29" s="209"/>
      <c r="H29" s="209"/>
      <c r="I29" s="209"/>
    </row>
    <row r="30" spans="1:9" x14ac:dyDescent="0.25">
      <c r="A30" s="207" t="s">
        <v>39</v>
      </c>
      <c r="B30" s="152"/>
      <c r="C30" s="152"/>
      <c r="D30" s="152"/>
      <c r="E30" s="208" t="s">
        <v>40</v>
      </c>
      <c r="F30" s="156"/>
      <c r="G30" s="156"/>
      <c r="H30" s="156"/>
      <c r="I30" s="157"/>
    </row>
    <row r="31" spans="1:9" x14ac:dyDescent="0.25">
      <c r="A31" s="183"/>
      <c r="B31" s="184"/>
      <c r="C31" s="184"/>
      <c r="D31" s="184"/>
      <c r="E31" s="206"/>
      <c r="F31" s="139"/>
      <c r="G31" s="139"/>
      <c r="H31" s="139"/>
      <c r="I31" s="140"/>
    </row>
    <row r="32" spans="1:9" x14ac:dyDescent="0.25">
      <c r="A32" s="183"/>
      <c r="B32" s="184"/>
      <c r="C32" s="184"/>
      <c r="D32" s="184"/>
      <c r="E32" s="206"/>
      <c r="F32" s="139"/>
      <c r="G32" s="139"/>
      <c r="H32" s="139"/>
      <c r="I32" s="140"/>
    </row>
    <row r="33" spans="1:9" ht="18.75" x14ac:dyDescent="0.25">
      <c r="A33" s="183" t="s">
        <v>41</v>
      </c>
      <c r="B33" s="184"/>
      <c r="C33" s="184"/>
      <c r="D33" s="184"/>
      <c r="E33" s="206" t="s">
        <v>42</v>
      </c>
      <c r="F33" s="139"/>
      <c r="G33" s="139"/>
      <c r="H33" s="139"/>
      <c r="I33" s="140"/>
    </row>
    <row r="34" spans="1:9" ht="18.75" x14ac:dyDescent="0.25">
      <c r="A34" s="183" t="s">
        <v>43</v>
      </c>
      <c r="B34" s="184"/>
      <c r="C34" s="184"/>
      <c r="D34" s="184"/>
      <c r="E34" s="206" t="s">
        <v>42</v>
      </c>
      <c r="F34" s="139"/>
      <c r="G34" s="139"/>
      <c r="H34" s="139"/>
      <c r="I34" s="140"/>
    </row>
    <row r="35" spans="1:9" ht="18.75" x14ac:dyDescent="0.25">
      <c r="A35" s="183" t="s">
        <v>44</v>
      </c>
      <c r="B35" s="184"/>
      <c r="C35" s="184"/>
      <c r="D35" s="184"/>
      <c r="E35" s="206" t="s">
        <v>45</v>
      </c>
      <c r="F35" s="139"/>
      <c r="G35" s="139"/>
      <c r="H35" s="139"/>
      <c r="I35" s="140"/>
    </row>
    <row r="36" spans="1:9" ht="18.75" x14ac:dyDescent="0.25">
      <c r="A36" s="183" t="s">
        <v>46</v>
      </c>
      <c r="B36" s="184"/>
      <c r="C36" s="184"/>
      <c r="D36" s="184"/>
      <c r="E36" s="206" t="s">
        <v>47</v>
      </c>
      <c r="F36" s="139"/>
      <c r="G36" s="139"/>
      <c r="H36" s="139"/>
      <c r="I36" s="140"/>
    </row>
    <row r="37" spans="1:9" ht="18.75" x14ac:dyDescent="0.25">
      <c r="A37" s="183" t="s">
        <v>48</v>
      </c>
      <c r="B37" s="184"/>
      <c r="C37" s="184"/>
      <c r="D37" s="184"/>
      <c r="E37" s="206" t="s">
        <v>49</v>
      </c>
      <c r="F37" s="139"/>
      <c r="G37" s="139"/>
      <c r="H37" s="139"/>
      <c r="I37" s="140"/>
    </row>
    <row r="38" spans="1:9" x14ac:dyDescent="0.25">
      <c r="A38" s="183" t="s">
        <v>50</v>
      </c>
      <c r="B38" s="184"/>
      <c r="C38" s="184"/>
      <c r="D38" s="184"/>
      <c r="E38" s="187" t="s">
        <v>51</v>
      </c>
      <c r="F38" s="188"/>
      <c r="G38" s="188"/>
      <c r="H38" s="188"/>
      <c r="I38" s="189"/>
    </row>
    <row r="39" spans="1:9" x14ac:dyDescent="0.25">
      <c r="A39" s="183"/>
      <c r="B39" s="184"/>
      <c r="C39" s="184"/>
      <c r="D39" s="184"/>
      <c r="E39" s="190"/>
      <c r="F39" s="191"/>
      <c r="G39" s="191"/>
      <c r="H39" s="191"/>
      <c r="I39" s="192"/>
    </row>
    <row r="40" spans="1:9" ht="15.75" thickBot="1" x14ac:dyDescent="0.3">
      <c r="A40" s="185"/>
      <c r="B40" s="186"/>
      <c r="C40" s="186"/>
      <c r="D40" s="186"/>
      <c r="E40" s="193"/>
      <c r="F40" s="194"/>
      <c r="G40" s="194"/>
      <c r="H40" s="194"/>
      <c r="I40" s="195"/>
    </row>
    <row r="41" spans="1:9" ht="19.5" thickBot="1" x14ac:dyDescent="0.3">
      <c r="A41" s="127" t="s">
        <v>52</v>
      </c>
      <c r="B41" s="127"/>
      <c r="C41" s="127"/>
      <c r="D41" s="127"/>
      <c r="E41" s="12"/>
      <c r="F41" s="12"/>
      <c r="G41" s="12"/>
      <c r="H41" s="12"/>
      <c r="I41" s="12"/>
    </row>
    <row r="42" spans="1:9" ht="18.75" x14ac:dyDescent="0.25">
      <c r="A42" s="196" t="s">
        <v>53</v>
      </c>
      <c r="B42" s="197"/>
      <c r="C42" s="197"/>
      <c r="D42" s="198"/>
      <c r="E42" s="199">
        <v>0.98799999999999999</v>
      </c>
      <c r="F42" s="200"/>
      <c r="G42" s="200"/>
      <c r="H42" s="200"/>
      <c r="I42" s="201"/>
    </row>
    <row r="43" spans="1:9" ht="18.75" x14ac:dyDescent="0.25">
      <c r="A43" s="202" t="s">
        <v>54</v>
      </c>
      <c r="B43" s="203"/>
      <c r="C43" s="203"/>
      <c r="D43" s="204"/>
      <c r="E43" s="205">
        <v>1.18E-2</v>
      </c>
      <c r="F43" s="147"/>
      <c r="G43" s="147"/>
      <c r="H43" s="147"/>
      <c r="I43" s="148"/>
    </row>
    <row r="44" spans="1:9" ht="19.5" thickBot="1" x14ac:dyDescent="0.3">
      <c r="A44" s="141" t="s">
        <v>55</v>
      </c>
      <c r="B44" s="142"/>
      <c r="C44" s="142"/>
      <c r="D44" s="179"/>
      <c r="E44" s="180">
        <v>2.0000000000000001E-4</v>
      </c>
      <c r="F44" s="181"/>
      <c r="G44" s="181"/>
      <c r="H44" s="181"/>
      <c r="I44" s="182"/>
    </row>
    <row r="45" spans="1:9" ht="18.75" x14ac:dyDescent="0.25">
      <c r="A45" s="13"/>
      <c r="B45" s="13"/>
      <c r="C45" s="13"/>
      <c r="D45" s="13"/>
      <c r="E45" s="14"/>
      <c r="F45" s="15"/>
      <c r="G45" s="15"/>
      <c r="H45" s="15"/>
      <c r="I45" s="15"/>
    </row>
    <row r="46" spans="1:9" ht="19.5" thickBot="1" x14ac:dyDescent="0.3">
      <c r="A46" s="13"/>
      <c r="B46" s="13"/>
      <c r="C46" s="13"/>
      <c r="D46" s="13"/>
      <c r="E46" s="14"/>
      <c r="F46" s="15"/>
      <c r="G46" s="15"/>
      <c r="H46" s="15"/>
      <c r="I46" s="15"/>
    </row>
    <row r="47" spans="1:9" ht="18.75" x14ac:dyDescent="0.3">
      <c r="A47" s="101" t="s">
        <v>56</v>
      </c>
      <c r="B47" s="102"/>
      <c r="C47" s="102"/>
      <c r="D47" s="102"/>
      <c r="E47" s="102"/>
      <c r="F47" s="103" t="s">
        <v>57</v>
      </c>
      <c r="G47" s="104"/>
      <c r="H47" s="104"/>
      <c r="I47" s="105"/>
    </row>
    <row r="48" spans="1:9" x14ac:dyDescent="0.25">
      <c r="A48" s="73" t="s">
        <v>58</v>
      </c>
      <c r="B48" s="74"/>
      <c r="C48" s="74"/>
      <c r="D48" s="74"/>
      <c r="E48" s="74"/>
      <c r="F48" s="73" t="s">
        <v>59</v>
      </c>
      <c r="G48" s="74"/>
      <c r="H48" s="74"/>
      <c r="I48" s="77"/>
    </row>
    <row r="49" spans="1:9" ht="15.75" thickBot="1" x14ac:dyDescent="0.3">
      <c r="A49" s="75"/>
      <c r="B49" s="76"/>
      <c r="C49" s="76"/>
      <c r="D49" s="76"/>
      <c r="E49" s="76"/>
      <c r="F49" s="75"/>
      <c r="G49" s="76"/>
      <c r="H49" s="76"/>
      <c r="I49" s="78"/>
    </row>
    <row r="50" spans="1:9" ht="19.5" thickBot="1" x14ac:dyDescent="0.3">
      <c r="A50" s="13"/>
      <c r="B50" s="13"/>
      <c r="C50" s="13"/>
      <c r="D50" s="13"/>
      <c r="E50" s="14"/>
      <c r="F50" s="15"/>
      <c r="G50" s="15"/>
      <c r="H50" s="15"/>
      <c r="I50" s="15"/>
    </row>
    <row r="51" spans="1:9" ht="15.75" thickTop="1" x14ac:dyDescent="0.25">
      <c r="A51" s="158" t="s">
        <v>0</v>
      </c>
      <c r="B51" s="159"/>
      <c r="C51" s="160"/>
      <c r="D51" s="158" t="s">
        <v>1</v>
      </c>
      <c r="E51" s="159"/>
      <c r="F51" s="160"/>
      <c r="G51" s="167" t="s">
        <v>2</v>
      </c>
      <c r="H51" s="168"/>
      <c r="I51" s="169"/>
    </row>
    <row r="52" spans="1:9" ht="15.75" thickBot="1" x14ac:dyDescent="0.3">
      <c r="A52" s="161"/>
      <c r="B52" s="162"/>
      <c r="C52" s="163"/>
      <c r="D52" s="161"/>
      <c r="E52" s="162"/>
      <c r="F52" s="163"/>
      <c r="G52" s="170"/>
      <c r="H52" s="171"/>
      <c r="I52" s="172"/>
    </row>
    <row r="53" spans="1:9" ht="15.75" thickTop="1" x14ac:dyDescent="0.25">
      <c r="A53" s="161"/>
      <c r="B53" s="162"/>
      <c r="C53" s="163"/>
      <c r="D53" s="173" t="s">
        <v>3</v>
      </c>
      <c r="E53" s="174"/>
      <c r="F53" s="175"/>
      <c r="G53" s="167" t="s">
        <v>60</v>
      </c>
      <c r="H53" s="168"/>
      <c r="I53" s="176">
        <v>43759</v>
      </c>
    </row>
    <row r="54" spans="1:9" ht="15.75" thickBot="1" x14ac:dyDescent="0.3">
      <c r="A54" s="161"/>
      <c r="B54" s="162"/>
      <c r="C54" s="163"/>
      <c r="D54" s="173"/>
      <c r="E54" s="174"/>
      <c r="F54" s="175"/>
      <c r="G54" s="170"/>
      <c r="H54" s="171"/>
      <c r="I54" s="177"/>
    </row>
    <row r="55" spans="1:9" ht="16.5" customHeight="1" thickTop="1" thickBot="1" x14ac:dyDescent="0.3">
      <c r="A55" s="161"/>
      <c r="B55" s="162"/>
      <c r="C55" s="163"/>
      <c r="D55" s="161" t="s">
        <v>5</v>
      </c>
      <c r="E55" s="162"/>
      <c r="F55" s="163"/>
      <c r="G55" s="178" t="s">
        <v>61</v>
      </c>
      <c r="H55" s="178"/>
      <c r="I55" s="3" t="s">
        <v>7</v>
      </c>
    </row>
    <row r="56" spans="1:9" ht="16.5" customHeight="1" thickTop="1" thickBot="1" x14ac:dyDescent="0.3">
      <c r="A56" s="164"/>
      <c r="B56" s="165"/>
      <c r="C56" s="166"/>
      <c r="D56" s="164"/>
      <c r="E56" s="165"/>
      <c r="F56" s="166"/>
      <c r="G56" s="178"/>
      <c r="H56" s="178"/>
      <c r="I56" s="4">
        <f ca="1">TODAY()</f>
        <v>45138</v>
      </c>
    </row>
    <row r="57" spans="1:9" ht="19.5" thickTop="1" x14ac:dyDescent="0.25">
      <c r="A57" s="128" t="s">
        <v>62</v>
      </c>
      <c r="B57" s="128"/>
      <c r="C57" s="128"/>
      <c r="D57" s="128"/>
      <c r="E57" s="16"/>
      <c r="F57" s="16"/>
      <c r="G57" s="16"/>
      <c r="H57" s="16"/>
      <c r="I57" s="16"/>
    </row>
    <row r="58" spans="1:9" ht="19.5" thickBot="1" x14ac:dyDescent="0.3">
      <c r="A58" s="127" t="s">
        <v>63</v>
      </c>
      <c r="B58" s="127"/>
      <c r="C58" s="127"/>
      <c r="D58" s="127"/>
      <c r="E58" s="127"/>
      <c r="F58" s="127"/>
      <c r="G58" s="127"/>
      <c r="H58" s="127"/>
      <c r="I58" s="127"/>
    </row>
    <row r="59" spans="1:9" ht="18.75" x14ac:dyDescent="0.25">
      <c r="A59" s="149" t="s">
        <v>64</v>
      </c>
      <c r="B59" s="150"/>
      <c r="C59" s="151"/>
      <c r="D59" s="152" t="s">
        <v>65</v>
      </c>
      <c r="E59" s="152"/>
      <c r="F59" s="152"/>
      <c r="G59" s="156" t="s">
        <v>66</v>
      </c>
      <c r="H59" s="156"/>
      <c r="I59" s="157"/>
    </row>
    <row r="60" spans="1:9" ht="18.75" x14ac:dyDescent="0.25">
      <c r="A60" s="135" t="s">
        <v>67</v>
      </c>
      <c r="B60" s="136"/>
      <c r="C60" s="137"/>
      <c r="D60" s="138" t="s">
        <v>68</v>
      </c>
      <c r="E60" s="138"/>
      <c r="F60" s="138"/>
      <c r="G60" s="139" t="s">
        <v>69</v>
      </c>
      <c r="H60" s="139"/>
      <c r="I60" s="140"/>
    </row>
    <row r="61" spans="1:9" ht="18.75" x14ac:dyDescent="0.25">
      <c r="A61" s="135" t="s">
        <v>70</v>
      </c>
      <c r="B61" s="136"/>
      <c r="C61" s="137"/>
      <c r="D61" s="138" t="s">
        <v>71</v>
      </c>
      <c r="E61" s="138"/>
      <c r="F61" s="138"/>
      <c r="G61" s="139" t="s">
        <v>72</v>
      </c>
      <c r="H61" s="139"/>
      <c r="I61" s="140"/>
    </row>
    <row r="62" spans="1:9" ht="18.75" x14ac:dyDescent="0.25">
      <c r="A62" s="135" t="s">
        <v>73</v>
      </c>
      <c r="B62" s="136"/>
      <c r="C62" s="137"/>
      <c r="D62" s="138" t="s">
        <v>74</v>
      </c>
      <c r="E62" s="138"/>
      <c r="F62" s="138"/>
      <c r="G62" s="139"/>
      <c r="H62" s="139"/>
      <c r="I62" s="140"/>
    </row>
    <row r="63" spans="1:9" ht="18.75" x14ac:dyDescent="0.25">
      <c r="A63" s="135" t="s">
        <v>75</v>
      </c>
      <c r="B63" s="136"/>
      <c r="C63" s="137"/>
      <c r="D63" s="138" t="s">
        <v>76</v>
      </c>
      <c r="E63" s="138"/>
      <c r="F63" s="138"/>
      <c r="G63" s="139" t="s">
        <v>77</v>
      </c>
      <c r="H63" s="139"/>
      <c r="I63" s="140"/>
    </row>
    <row r="64" spans="1:9" ht="19.5" thickBot="1" x14ac:dyDescent="0.3">
      <c r="A64" s="141" t="s">
        <v>78</v>
      </c>
      <c r="B64" s="142"/>
      <c r="C64" s="143"/>
      <c r="D64" s="155" t="s">
        <v>79</v>
      </c>
      <c r="E64" s="155"/>
      <c r="F64" s="155"/>
      <c r="G64" s="144" t="s">
        <v>69</v>
      </c>
      <c r="H64" s="144"/>
      <c r="I64" s="145"/>
    </row>
    <row r="65" spans="1:10" ht="18.75" x14ac:dyDescent="0.25">
      <c r="A65" s="126" t="s">
        <v>80</v>
      </c>
      <c r="B65" s="126"/>
      <c r="C65" s="126"/>
      <c r="D65" s="126"/>
      <c r="E65" s="17"/>
      <c r="F65" s="17"/>
      <c r="G65" s="8"/>
      <c r="H65" s="8"/>
      <c r="I65" s="8"/>
    </row>
    <row r="66" spans="1:10" ht="19.5" thickBot="1" x14ac:dyDescent="0.3">
      <c r="A66" s="127" t="s">
        <v>81</v>
      </c>
      <c r="B66" s="127"/>
      <c r="C66" s="127"/>
      <c r="D66" s="127"/>
      <c r="E66" s="127"/>
      <c r="F66" s="127"/>
      <c r="G66" s="10"/>
      <c r="H66" s="10"/>
      <c r="I66" s="10"/>
    </row>
    <row r="67" spans="1:10" ht="18.75" x14ac:dyDescent="0.25">
      <c r="A67" s="149" t="s">
        <v>82</v>
      </c>
      <c r="B67" s="150"/>
      <c r="C67" s="151"/>
      <c r="D67" s="152" t="s">
        <v>83</v>
      </c>
      <c r="E67" s="152"/>
      <c r="F67" s="18" t="s">
        <v>84</v>
      </c>
      <c r="G67" s="153" t="s">
        <v>85</v>
      </c>
      <c r="H67" s="153"/>
      <c r="I67" s="154"/>
    </row>
    <row r="68" spans="1:10" ht="18.75" x14ac:dyDescent="0.25">
      <c r="A68" s="135" t="s">
        <v>86</v>
      </c>
      <c r="B68" s="136"/>
      <c r="C68" s="137"/>
      <c r="D68" s="138" t="s">
        <v>87</v>
      </c>
      <c r="E68" s="138"/>
      <c r="F68" s="19" t="s">
        <v>88</v>
      </c>
      <c r="G68" s="139" t="s">
        <v>89</v>
      </c>
      <c r="H68" s="139"/>
      <c r="I68" s="140"/>
    </row>
    <row r="69" spans="1:10" ht="18.75" x14ac:dyDescent="0.25">
      <c r="A69" s="135" t="s">
        <v>90</v>
      </c>
      <c r="B69" s="136"/>
      <c r="C69" s="137"/>
      <c r="D69" s="138" t="s">
        <v>87</v>
      </c>
      <c r="E69" s="138"/>
      <c r="F69" s="19" t="s">
        <v>91</v>
      </c>
      <c r="G69" s="146">
        <v>300</v>
      </c>
      <c r="H69" s="147"/>
      <c r="I69" s="148"/>
    </row>
    <row r="70" spans="1:10" ht="18.75" x14ac:dyDescent="0.25">
      <c r="A70" s="135" t="s">
        <v>92</v>
      </c>
      <c r="B70" s="136"/>
      <c r="C70" s="137"/>
      <c r="D70" s="138" t="s">
        <v>87</v>
      </c>
      <c r="E70" s="138"/>
      <c r="F70" s="19" t="s">
        <v>93</v>
      </c>
      <c r="G70" s="139" t="s">
        <v>94</v>
      </c>
      <c r="H70" s="139"/>
      <c r="I70" s="140"/>
    </row>
    <row r="71" spans="1:10" ht="18.75" x14ac:dyDescent="0.25">
      <c r="A71" s="135" t="s">
        <v>95</v>
      </c>
      <c r="B71" s="136"/>
      <c r="C71" s="137"/>
      <c r="D71" s="138" t="s">
        <v>96</v>
      </c>
      <c r="E71" s="138"/>
      <c r="F71" s="19" t="s">
        <v>97</v>
      </c>
      <c r="G71" s="139" t="s">
        <v>98</v>
      </c>
      <c r="H71" s="139"/>
      <c r="I71" s="140"/>
    </row>
    <row r="72" spans="1:10" ht="19.5" thickBot="1" x14ac:dyDescent="0.3">
      <c r="A72" s="141" t="s">
        <v>99</v>
      </c>
      <c r="B72" s="142"/>
      <c r="C72" s="143"/>
      <c r="D72" s="138" t="s">
        <v>87</v>
      </c>
      <c r="E72" s="138"/>
      <c r="F72" s="19" t="s">
        <v>97</v>
      </c>
      <c r="G72" s="144" t="s">
        <v>100</v>
      </c>
      <c r="H72" s="144"/>
      <c r="I72" s="145"/>
    </row>
    <row r="73" spans="1:10" ht="18.75" x14ac:dyDescent="0.25">
      <c r="A73" s="126" t="s">
        <v>101</v>
      </c>
      <c r="B73" s="126"/>
      <c r="C73" s="126"/>
      <c r="D73" s="126"/>
      <c r="E73" s="17"/>
      <c r="F73" s="17"/>
      <c r="G73" s="8"/>
      <c r="H73" s="8"/>
      <c r="I73" s="8"/>
    </row>
    <row r="74" spans="1:10" ht="19.5" thickBot="1" x14ac:dyDescent="0.3">
      <c r="A74" s="127" t="s">
        <v>63</v>
      </c>
      <c r="B74" s="127"/>
      <c r="C74" s="127"/>
      <c r="D74" s="127"/>
      <c r="E74" s="127"/>
      <c r="F74" s="127"/>
      <c r="G74" s="127"/>
      <c r="H74" s="127"/>
      <c r="I74" s="128"/>
    </row>
    <row r="75" spans="1:10" ht="15" customHeight="1" x14ac:dyDescent="0.25">
      <c r="A75" s="79" t="s">
        <v>102</v>
      </c>
      <c r="B75" s="80"/>
      <c r="C75" s="80"/>
      <c r="D75" s="81"/>
      <c r="E75" s="129" t="s">
        <v>103</v>
      </c>
      <c r="F75" s="130"/>
      <c r="G75" s="130"/>
      <c r="H75" s="131"/>
      <c r="I75" s="20"/>
    </row>
    <row r="76" spans="1:10" ht="15.75" customHeight="1" thickBot="1" x14ac:dyDescent="0.3">
      <c r="A76" s="89"/>
      <c r="B76" s="90"/>
      <c r="C76" s="90"/>
      <c r="D76" s="91"/>
      <c r="E76" s="75"/>
      <c r="F76" s="76"/>
      <c r="G76" s="76"/>
      <c r="H76" s="78"/>
      <c r="I76" s="20"/>
    </row>
    <row r="77" spans="1:10" ht="18.75" x14ac:dyDescent="0.3">
      <c r="A77" s="89"/>
      <c r="B77" s="90"/>
      <c r="C77" s="90"/>
      <c r="D77" s="91"/>
      <c r="E77" s="21" t="s">
        <v>104</v>
      </c>
      <c r="F77" s="22"/>
      <c r="G77" s="132" t="s">
        <v>198</v>
      </c>
      <c r="H77" s="133"/>
      <c r="I77" s="2"/>
    </row>
    <row r="78" spans="1:10" ht="18.75" x14ac:dyDescent="0.3">
      <c r="A78" s="89"/>
      <c r="B78" s="90"/>
      <c r="C78" s="90"/>
      <c r="D78" s="91"/>
      <c r="E78" s="117" t="s">
        <v>105</v>
      </c>
      <c r="F78" s="107"/>
      <c r="G78" s="107"/>
      <c r="H78" s="134"/>
      <c r="I78" s="2"/>
    </row>
    <row r="79" spans="1:10" ht="19.5" thickBot="1" x14ac:dyDescent="0.35">
      <c r="A79" s="23"/>
      <c r="B79" s="118" t="s">
        <v>106</v>
      </c>
      <c r="C79" s="16"/>
      <c r="D79" s="24"/>
      <c r="E79" s="119" t="s">
        <v>107</v>
      </c>
      <c r="F79" s="120"/>
      <c r="G79" s="120"/>
      <c r="H79" s="120"/>
      <c r="I79" s="25"/>
      <c r="J79" s="26"/>
    </row>
    <row r="80" spans="1:10" ht="19.5" thickBot="1" x14ac:dyDescent="0.35">
      <c r="A80" s="23"/>
      <c r="B80" s="118"/>
      <c r="C80" s="16"/>
      <c r="D80" s="24"/>
      <c r="E80" s="121"/>
      <c r="F80" s="122"/>
      <c r="G80" s="27" t="s">
        <v>108</v>
      </c>
      <c r="H80" s="28" t="s">
        <v>109</v>
      </c>
      <c r="I80" s="25"/>
      <c r="J80" s="26"/>
    </row>
    <row r="81" spans="1:10" ht="18.75" x14ac:dyDescent="0.25">
      <c r="A81" s="23"/>
      <c r="B81" s="118"/>
      <c r="C81" s="16"/>
      <c r="D81" s="24"/>
      <c r="E81" s="123" t="s">
        <v>110</v>
      </c>
      <c r="F81" s="124"/>
      <c r="G81" s="124"/>
      <c r="H81" s="124"/>
      <c r="I81" s="25"/>
      <c r="J81" s="26"/>
    </row>
    <row r="82" spans="1:10" ht="18.75" x14ac:dyDescent="0.3">
      <c r="A82" s="23"/>
      <c r="B82" s="16"/>
      <c r="C82" s="16"/>
      <c r="D82" s="24"/>
      <c r="E82" s="125" t="s">
        <v>111</v>
      </c>
      <c r="F82" s="107"/>
      <c r="G82" s="29" t="s">
        <v>112</v>
      </c>
      <c r="H82" s="30" t="s">
        <v>113</v>
      </c>
      <c r="I82" s="31"/>
      <c r="J82" s="26"/>
    </row>
    <row r="83" spans="1:10" ht="18.75" x14ac:dyDescent="0.3">
      <c r="A83" s="23"/>
      <c r="B83" s="16"/>
      <c r="C83" s="16"/>
      <c r="D83" s="24"/>
      <c r="E83" s="117" t="s">
        <v>114</v>
      </c>
      <c r="F83" s="107"/>
      <c r="G83" s="29" t="s">
        <v>115</v>
      </c>
      <c r="H83" s="30" t="s">
        <v>113</v>
      </c>
      <c r="I83" s="25"/>
      <c r="J83" s="26"/>
    </row>
    <row r="84" spans="1:10" ht="18.75" x14ac:dyDescent="0.3">
      <c r="A84" s="23"/>
      <c r="B84" s="16"/>
      <c r="C84" s="16"/>
      <c r="D84" s="24"/>
      <c r="E84" s="106" t="s">
        <v>116</v>
      </c>
      <c r="F84" s="107"/>
      <c r="G84" s="29" t="s">
        <v>117</v>
      </c>
      <c r="H84" s="30" t="s">
        <v>118</v>
      </c>
      <c r="I84" s="25"/>
      <c r="J84" s="26"/>
    </row>
    <row r="85" spans="1:10" ht="18.75" x14ac:dyDescent="0.3">
      <c r="A85" s="23"/>
      <c r="B85" s="16"/>
      <c r="C85" s="16"/>
      <c r="D85" s="24"/>
      <c r="E85" s="106" t="s">
        <v>119</v>
      </c>
      <c r="F85" s="107"/>
      <c r="G85" s="29" t="s">
        <v>120</v>
      </c>
      <c r="H85" s="30" t="s">
        <v>121</v>
      </c>
      <c r="I85" s="25"/>
      <c r="J85" s="26"/>
    </row>
    <row r="86" spans="1:10" ht="18.75" customHeight="1" x14ac:dyDescent="0.3">
      <c r="A86" s="23"/>
      <c r="B86" s="16"/>
      <c r="C86" s="16"/>
      <c r="D86" s="24"/>
      <c r="E86" s="106" t="s">
        <v>122</v>
      </c>
      <c r="F86" s="107"/>
      <c r="G86" s="29" t="s">
        <v>123</v>
      </c>
      <c r="H86" s="32" t="s">
        <v>124</v>
      </c>
      <c r="I86" s="2"/>
    </row>
    <row r="87" spans="1:10" ht="18.75" x14ac:dyDescent="0.3">
      <c r="A87" s="23"/>
      <c r="B87" s="16"/>
      <c r="C87" s="16"/>
      <c r="D87" s="24"/>
      <c r="E87" s="106" t="s">
        <v>125</v>
      </c>
      <c r="F87" s="107"/>
      <c r="G87" s="29" t="s">
        <v>126</v>
      </c>
      <c r="H87" s="32" t="s">
        <v>126</v>
      </c>
      <c r="I87" s="2"/>
    </row>
    <row r="88" spans="1:10" ht="18.75" x14ac:dyDescent="0.3">
      <c r="A88" s="23"/>
      <c r="B88" s="16"/>
      <c r="C88" s="16"/>
      <c r="D88" s="24"/>
      <c r="E88" s="117" t="s">
        <v>127</v>
      </c>
      <c r="F88" s="107"/>
      <c r="G88" s="30" t="s">
        <v>128</v>
      </c>
      <c r="H88" s="33" t="s">
        <v>121</v>
      </c>
      <c r="I88" s="2"/>
    </row>
    <row r="89" spans="1:10" ht="18.75" x14ac:dyDescent="0.3">
      <c r="A89" s="23"/>
      <c r="B89" s="16"/>
      <c r="C89" s="16"/>
      <c r="D89" s="24"/>
      <c r="E89" s="117" t="s">
        <v>129</v>
      </c>
      <c r="F89" s="107"/>
      <c r="G89" s="29" t="s">
        <v>124</v>
      </c>
      <c r="H89" s="32" t="s">
        <v>124</v>
      </c>
      <c r="I89" s="2"/>
    </row>
    <row r="90" spans="1:10" ht="18.75" x14ac:dyDescent="0.3">
      <c r="A90" s="23"/>
      <c r="B90" s="16"/>
      <c r="C90" s="16"/>
      <c r="D90" s="24"/>
      <c r="E90" s="106" t="s">
        <v>130</v>
      </c>
      <c r="F90" s="107"/>
      <c r="G90" s="29" t="s">
        <v>124</v>
      </c>
      <c r="H90" s="32" t="s">
        <v>124</v>
      </c>
      <c r="I90" s="2"/>
    </row>
    <row r="91" spans="1:10" ht="19.5" thickBot="1" x14ac:dyDescent="0.35">
      <c r="A91" s="34"/>
      <c r="B91" s="35"/>
      <c r="C91" s="35"/>
      <c r="D91" s="36"/>
      <c r="E91" s="108" t="s">
        <v>131</v>
      </c>
      <c r="F91" s="109"/>
      <c r="G91" s="37" t="s">
        <v>132</v>
      </c>
      <c r="H91" s="38" t="s">
        <v>133</v>
      </c>
      <c r="I91" s="2"/>
    </row>
    <row r="92" spans="1:10" ht="19.5" thickBot="1" x14ac:dyDescent="0.3">
      <c r="A92" s="110" t="s">
        <v>134</v>
      </c>
      <c r="B92" s="110"/>
      <c r="C92" s="110"/>
      <c r="D92" s="110"/>
      <c r="E92" s="39"/>
      <c r="F92" s="39"/>
      <c r="G92" s="39"/>
      <c r="H92" s="40"/>
      <c r="I92" s="41"/>
    </row>
    <row r="93" spans="1:10" x14ac:dyDescent="0.25">
      <c r="A93" s="79" t="s">
        <v>134</v>
      </c>
      <c r="B93" s="80"/>
      <c r="C93" s="80"/>
      <c r="D93" s="81"/>
      <c r="E93" s="111" t="s">
        <v>135</v>
      </c>
      <c r="F93" s="112"/>
      <c r="G93" s="112"/>
      <c r="H93" s="112"/>
      <c r="I93" s="113"/>
    </row>
    <row r="94" spans="1:10" ht="15.75" thickBot="1" x14ac:dyDescent="0.3">
      <c r="A94" s="82"/>
      <c r="B94" s="83"/>
      <c r="C94" s="83"/>
      <c r="D94" s="84"/>
      <c r="E94" s="114"/>
      <c r="F94" s="115"/>
      <c r="G94" s="115"/>
      <c r="H94" s="115"/>
      <c r="I94" s="116"/>
    </row>
    <row r="95" spans="1:10" ht="19.5" thickBot="1" x14ac:dyDescent="0.3">
      <c r="A95" s="110" t="s">
        <v>136</v>
      </c>
      <c r="B95" s="110"/>
      <c r="C95" s="110"/>
      <c r="D95" s="110"/>
      <c r="E95" s="40"/>
      <c r="F95" s="40"/>
      <c r="G95" s="40"/>
      <c r="H95" s="40"/>
      <c r="I95" s="40"/>
    </row>
    <row r="96" spans="1:10" x14ac:dyDescent="0.25">
      <c r="A96" s="79" t="s">
        <v>137</v>
      </c>
      <c r="B96" s="80"/>
      <c r="C96" s="80"/>
      <c r="D96" s="81"/>
      <c r="E96" s="85" t="s">
        <v>138</v>
      </c>
      <c r="F96" s="85"/>
      <c r="G96" s="85"/>
      <c r="H96" s="85"/>
      <c r="I96" s="86"/>
    </row>
    <row r="97" spans="1:10" ht="15.75" thickBot="1" x14ac:dyDescent="0.3">
      <c r="A97" s="82"/>
      <c r="B97" s="83"/>
      <c r="C97" s="83"/>
      <c r="D97" s="84"/>
      <c r="E97" s="87"/>
      <c r="F97" s="87"/>
      <c r="G97" s="87"/>
      <c r="H97" s="87"/>
      <c r="I97" s="88"/>
    </row>
    <row r="98" spans="1:10" x14ac:dyDescent="0.25">
      <c r="A98" s="79" t="s">
        <v>139</v>
      </c>
      <c r="B98" s="80"/>
      <c r="C98" s="80"/>
      <c r="D98" s="81"/>
      <c r="E98" s="92" t="s">
        <v>140</v>
      </c>
      <c r="F98" s="93"/>
      <c r="G98" s="93"/>
      <c r="H98" s="93"/>
      <c r="I98" s="94"/>
    </row>
    <row r="99" spans="1:10" ht="15" customHeight="1" x14ac:dyDescent="0.25">
      <c r="A99" s="89"/>
      <c r="B99" s="90"/>
      <c r="C99" s="90"/>
      <c r="D99" s="91"/>
      <c r="E99" s="95"/>
      <c r="F99" s="96"/>
      <c r="G99" s="96"/>
      <c r="H99" s="96"/>
      <c r="I99" s="97"/>
    </row>
    <row r="100" spans="1:10" ht="15.75" customHeight="1" x14ac:dyDescent="0.25">
      <c r="A100" s="89"/>
      <c r="B100" s="90"/>
      <c r="C100" s="90"/>
      <c r="D100" s="91"/>
      <c r="E100" s="95"/>
      <c r="F100" s="96"/>
      <c r="G100" s="96"/>
      <c r="H100" s="96"/>
      <c r="I100" s="97"/>
    </row>
    <row r="101" spans="1:10" x14ac:dyDescent="0.25">
      <c r="A101" s="89"/>
      <c r="B101" s="90"/>
      <c r="C101" s="90"/>
      <c r="D101" s="91"/>
      <c r="E101" s="95"/>
      <c r="F101" s="96"/>
      <c r="G101" s="96"/>
      <c r="H101" s="96"/>
      <c r="I101" s="97"/>
    </row>
    <row r="102" spans="1:10" ht="15.75" thickBot="1" x14ac:dyDescent="0.3">
      <c r="A102" s="82"/>
      <c r="B102" s="83"/>
      <c r="C102" s="83"/>
      <c r="D102" s="84"/>
      <c r="E102" s="98"/>
      <c r="F102" s="99"/>
      <c r="G102" s="99"/>
      <c r="H102" s="99"/>
      <c r="I102" s="100"/>
    </row>
    <row r="104" spans="1:10" ht="15.75" thickBot="1" x14ac:dyDescent="0.3"/>
    <row r="105" spans="1:10" ht="18.75" x14ac:dyDescent="0.3">
      <c r="A105" s="101" t="s">
        <v>56</v>
      </c>
      <c r="B105" s="102"/>
      <c r="C105" s="102"/>
      <c r="D105" s="102"/>
      <c r="E105" s="102"/>
      <c r="F105" s="103" t="s">
        <v>57</v>
      </c>
      <c r="G105" s="104"/>
      <c r="H105" s="104"/>
      <c r="I105" s="105"/>
    </row>
    <row r="106" spans="1:10" ht="15" customHeight="1" x14ac:dyDescent="0.25">
      <c r="A106" s="73" t="s">
        <v>58</v>
      </c>
      <c r="B106" s="74"/>
      <c r="C106" s="74"/>
      <c r="D106" s="74"/>
      <c r="E106" s="74"/>
      <c r="F106" s="73" t="s">
        <v>59</v>
      </c>
      <c r="G106" s="74"/>
      <c r="H106" s="74"/>
      <c r="I106" s="77"/>
      <c r="J106" s="42"/>
    </row>
    <row r="107" spans="1:10" ht="15.75" customHeight="1" thickBot="1" x14ac:dyDescent="0.3">
      <c r="A107" s="75"/>
      <c r="B107" s="76"/>
      <c r="C107" s="76"/>
      <c r="D107" s="76"/>
      <c r="E107" s="76"/>
      <c r="F107" s="75"/>
      <c r="G107" s="76"/>
      <c r="H107" s="76"/>
      <c r="I107" s="78"/>
      <c r="J107" s="42"/>
    </row>
    <row r="108" spans="1:10" ht="18.75" x14ac:dyDescent="0.25">
      <c r="A108" s="42"/>
      <c r="B108" s="42"/>
      <c r="C108" s="42"/>
      <c r="D108" s="42"/>
      <c r="E108" s="42"/>
      <c r="F108" s="42"/>
      <c r="G108" s="42"/>
      <c r="H108" s="42"/>
      <c r="I108" s="42"/>
    </row>
    <row r="109" spans="1:10" ht="18.75" x14ac:dyDescent="0.25">
      <c r="A109" s="42"/>
      <c r="B109" s="42"/>
      <c r="C109" s="42"/>
      <c r="D109" s="42"/>
      <c r="E109" s="42"/>
      <c r="F109" s="42"/>
      <c r="G109" s="42"/>
      <c r="H109" s="42"/>
      <c r="I109" s="42"/>
    </row>
  </sheetData>
  <mergeCells count="143">
    <mergeCell ref="A8:D8"/>
    <mergeCell ref="A9:D10"/>
    <mergeCell ref="E9:I10"/>
    <mergeCell ref="A11:D13"/>
    <mergeCell ref="E11:I13"/>
    <mergeCell ref="A14:D16"/>
    <mergeCell ref="E14:I16"/>
    <mergeCell ref="A2:C7"/>
    <mergeCell ref="D2:F3"/>
    <mergeCell ref="G2:I3"/>
    <mergeCell ref="D4:F5"/>
    <mergeCell ref="G4:I5"/>
    <mergeCell ref="D6:F7"/>
    <mergeCell ref="G6:H7"/>
    <mergeCell ref="A20:D20"/>
    <mergeCell ref="E20:I20"/>
    <mergeCell ref="A21:D21"/>
    <mergeCell ref="E21:I21"/>
    <mergeCell ref="A22:D22"/>
    <mergeCell ref="E22:I22"/>
    <mergeCell ref="A17:D17"/>
    <mergeCell ref="E17:I17"/>
    <mergeCell ref="A18:D18"/>
    <mergeCell ref="E18:I18"/>
    <mergeCell ref="A19:D19"/>
    <mergeCell ref="E19:I19"/>
    <mergeCell ref="A26:D26"/>
    <mergeCell ref="A27:D28"/>
    <mergeCell ref="E27:F27"/>
    <mergeCell ref="E28:F28"/>
    <mergeCell ref="A29:D29"/>
    <mergeCell ref="E29:I29"/>
    <mergeCell ref="A23:D23"/>
    <mergeCell ref="E23:I23"/>
    <mergeCell ref="A24:D24"/>
    <mergeCell ref="E24:I24"/>
    <mergeCell ref="A25:D25"/>
    <mergeCell ref="E25:I25"/>
    <mergeCell ref="A35:D35"/>
    <mergeCell ref="E35:I35"/>
    <mergeCell ref="A36:D36"/>
    <mergeCell ref="E36:I36"/>
    <mergeCell ref="A37:D37"/>
    <mergeCell ref="E37:I37"/>
    <mergeCell ref="A30:D32"/>
    <mergeCell ref="E30:I32"/>
    <mergeCell ref="A33:D33"/>
    <mergeCell ref="E33:I33"/>
    <mergeCell ref="A34:D34"/>
    <mergeCell ref="E34:I34"/>
    <mergeCell ref="A44:D44"/>
    <mergeCell ref="E44:I44"/>
    <mergeCell ref="A47:E47"/>
    <mergeCell ref="F47:I47"/>
    <mergeCell ref="A48:E49"/>
    <mergeCell ref="F48:I49"/>
    <mergeCell ref="A38:D40"/>
    <mergeCell ref="E38:I40"/>
    <mergeCell ref="A41:D41"/>
    <mergeCell ref="A42:D42"/>
    <mergeCell ref="E42:I42"/>
    <mergeCell ref="A43:D43"/>
    <mergeCell ref="E43:I43"/>
    <mergeCell ref="A57:D57"/>
    <mergeCell ref="A58:I58"/>
    <mergeCell ref="A59:C59"/>
    <mergeCell ref="D59:F59"/>
    <mergeCell ref="G59:I59"/>
    <mergeCell ref="A60:C60"/>
    <mergeCell ref="D60:F60"/>
    <mergeCell ref="G60:I60"/>
    <mergeCell ref="A51:C56"/>
    <mergeCell ref="D51:F52"/>
    <mergeCell ref="G51:I52"/>
    <mergeCell ref="D53:F54"/>
    <mergeCell ref="G53:H54"/>
    <mergeCell ref="I53:I54"/>
    <mergeCell ref="D55:F56"/>
    <mergeCell ref="G55:H56"/>
    <mergeCell ref="A63:C63"/>
    <mergeCell ref="D63:F63"/>
    <mergeCell ref="G63:I63"/>
    <mergeCell ref="A64:C64"/>
    <mergeCell ref="D64:F64"/>
    <mergeCell ref="G64:I64"/>
    <mergeCell ref="A61:C61"/>
    <mergeCell ref="D61:F61"/>
    <mergeCell ref="G61:I61"/>
    <mergeCell ref="A62:C62"/>
    <mergeCell ref="D62:F62"/>
    <mergeCell ref="G62:I62"/>
    <mergeCell ref="A69:C69"/>
    <mergeCell ref="D69:E69"/>
    <mergeCell ref="G69:I69"/>
    <mergeCell ref="A70:C70"/>
    <mergeCell ref="D70:E70"/>
    <mergeCell ref="G70:I70"/>
    <mergeCell ref="A65:D65"/>
    <mergeCell ref="A66:F66"/>
    <mergeCell ref="A67:C67"/>
    <mergeCell ref="D67:E67"/>
    <mergeCell ref="G67:I67"/>
    <mergeCell ref="A68:C68"/>
    <mergeCell ref="D68:E68"/>
    <mergeCell ref="G68:I68"/>
    <mergeCell ref="A73:D73"/>
    <mergeCell ref="A74:I74"/>
    <mergeCell ref="A75:D78"/>
    <mergeCell ref="E75:H76"/>
    <mergeCell ref="G77:H77"/>
    <mergeCell ref="E78:H78"/>
    <mergeCell ref="A71:C71"/>
    <mergeCell ref="D71:E71"/>
    <mergeCell ref="G71:I71"/>
    <mergeCell ref="A72:C72"/>
    <mergeCell ref="D72:E72"/>
    <mergeCell ref="G72:I72"/>
    <mergeCell ref="E84:F84"/>
    <mergeCell ref="E85:F85"/>
    <mergeCell ref="E86:F86"/>
    <mergeCell ref="E87:F87"/>
    <mergeCell ref="E88:F88"/>
    <mergeCell ref="E89:F89"/>
    <mergeCell ref="B79:B81"/>
    <mergeCell ref="E79:H79"/>
    <mergeCell ref="E80:F80"/>
    <mergeCell ref="E81:H81"/>
    <mergeCell ref="E82:F82"/>
    <mergeCell ref="E83:F83"/>
    <mergeCell ref="A106:E107"/>
    <mergeCell ref="F106:I107"/>
    <mergeCell ref="A96:D97"/>
    <mergeCell ref="E96:I97"/>
    <mergeCell ref="A98:D102"/>
    <mergeCell ref="E98:I102"/>
    <mergeCell ref="A105:E105"/>
    <mergeCell ref="F105:I105"/>
    <mergeCell ref="E90:F90"/>
    <mergeCell ref="E91:F91"/>
    <mergeCell ref="A92:D92"/>
    <mergeCell ref="A93:D94"/>
    <mergeCell ref="E93:I94"/>
    <mergeCell ref="A95:D9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5B50-C242-43DF-9829-C1357A74890B}">
  <sheetPr>
    <tabColor rgb="FF002060"/>
  </sheetPr>
  <dimension ref="A1:T45"/>
  <sheetViews>
    <sheetView topLeftCell="D10" workbookViewId="0">
      <selection activeCell="P24" sqref="P24"/>
    </sheetView>
  </sheetViews>
  <sheetFormatPr baseColWidth="10" defaultRowHeight="15" x14ac:dyDescent="0.25"/>
  <cols>
    <col min="1" max="2" width="11.42578125" style="1"/>
    <col min="3" max="3" width="27.140625" style="1" customWidth="1"/>
    <col min="4" max="11" width="11.42578125" style="1"/>
    <col min="12" max="12" width="15.7109375" style="1" customWidth="1"/>
    <col min="13" max="13" width="24.85546875" style="1" customWidth="1"/>
    <col min="14" max="15" width="15.7109375" style="1" customWidth="1"/>
    <col min="16" max="16" width="11.42578125" style="1"/>
    <col min="17" max="17" width="15.7109375" style="1" customWidth="1"/>
    <col min="18" max="18" width="24.85546875" style="1" customWidth="1"/>
    <col min="19" max="20" width="15.7109375" style="1" customWidth="1"/>
    <col min="21" max="16384" width="11.42578125" style="1"/>
  </cols>
  <sheetData>
    <row r="1" spans="1:20" x14ac:dyDescent="0.25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20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20" ht="15" customHeight="1" x14ac:dyDescent="0.25">
      <c r="A3" s="43"/>
      <c r="B3" s="43"/>
      <c r="C3" s="290" t="s">
        <v>142</v>
      </c>
      <c r="D3" s="290"/>
      <c r="E3" s="290"/>
      <c r="F3" s="43"/>
      <c r="G3" s="43"/>
      <c r="H3" s="43"/>
      <c r="I3" s="43"/>
      <c r="J3" s="43"/>
      <c r="K3" s="43"/>
    </row>
    <row r="4" spans="1:20" ht="15" customHeight="1" x14ac:dyDescent="0.25">
      <c r="A4" s="43"/>
      <c r="B4" s="43"/>
      <c r="C4" s="290"/>
      <c r="D4" s="290"/>
      <c r="E4" s="290"/>
      <c r="F4" s="43"/>
      <c r="G4" s="43"/>
      <c r="H4" s="43"/>
      <c r="I4" s="43"/>
      <c r="J4" s="43"/>
      <c r="K4" s="43"/>
    </row>
    <row r="5" spans="1:20" ht="15.75" x14ac:dyDescent="0.25">
      <c r="A5" s="43"/>
      <c r="B5" s="43"/>
      <c r="C5" s="44" t="s">
        <v>111</v>
      </c>
      <c r="D5" s="45">
        <v>4</v>
      </c>
      <c r="E5" s="43" t="s">
        <v>143</v>
      </c>
      <c r="F5" s="43">
        <v>17</v>
      </c>
      <c r="G5" s="43" t="s">
        <v>144</v>
      </c>
      <c r="H5" s="43"/>
      <c r="I5" s="43"/>
      <c r="J5" s="43"/>
      <c r="K5" s="43"/>
    </row>
    <row r="6" spans="1:20" ht="16.5" thickBot="1" x14ac:dyDescent="0.3">
      <c r="A6" s="43"/>
      <c r="B6" s="43"/>
      <c r="C6" s="44"/>
      <c r="D6" s="45"/>
      <c r="E6" s="43"/>
      <c r="F6" s="43"/>
      <c r="G6" s="43"/>
      <c r="H6" s="43"/>
      <c r="I6" s="43"/>
      <c r="J6" s="43"/>
      <c r="K6" s="43"/>
      <c r="M6" s="46"/>
      <c r="N6" s="43"/>
    </row>
    <row r="7" spans="1:20" ht="16.5" thickBot="1" x14ac:dyDescent="0.3">
      <c r="A7" s="43"/>
      <c r="B7" s="43"/>
      <c r="C7" s="44" t="s">
        <v>145</v>
      </c>
      <c r="D7" s="45">
        <v>9</v>
      </c>
      <c r="E7" s="43" t="s">
        <v>143</v>
      </c>
      <c r="F7" s="43">
        <v>37</v>
      </c>
      <c r="G7" s="43" t="s">
        <v>144</v>
      </c>
      <c r="H7" s="43"/>
      <c r="I7" s="291" t="s">
        <v>146</v>
      </c>
      <c r="J7" s="292"/>
      <c r="K7" s="293"/>
      <c r="M7" s="46"/>
      <c r="N7" s="43"/>
    </row>
    <row r="8" spans="1:20" ht="15.75" x14ac:dyDescent="0.25">
      <c r="A8" s="43"/>
      <c r="B8" s="43"/>
      <c r="C8" s="44"/>
      <c r="D8" s="45"/>
      <c r="E8" s="43"/>
      <c r="F8" s="43"/>
      <c r="G8" s="43"/>
      <c r="H8" s="43"/>
      <c r="I8" s="43"/>
      <c r="J8" s="43"/>
      <c r="K8" s="43"/>
      <c r="M8" s="46"/>
      <c r="N8" s="43"/>
    </row>
    <row r="9" spans="1:20" ht="15.75" x14ac:dyDescent="0.25">
      <c r="A9" s="43"/>
      <c r="B9" s="43"/>
      <c r="C9" s="44" t="s">
        <v>147</v>
      </c>
      <c r="D9" s="45">
        <v>4</v>
      </c>
      <c r="E9" s="43" t="s">
        <v>143</v>
      </c>
      <c r="F9" s="43">
        <v>17</v>
      </c>
      <c r="G9" s="43" t="s">
        <v>144</v>
      </c>
      <c r="H9" s="43"/>
      <c r="I9" s="43"/>
      <c r="J9" s="43"/>
      <c r="K9" s="43"/>
    </row>
    <row r="11" spans="1:20" ht="15.75" thickBot="1" x14ac:dyDescent="0.3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294" t="s">
        <v>148</v>
      </c>
      <c r="M11" s="294"/>
      <c r="N11" s="294"/>
      <c r="O11" s="294"/>
      <c r="P11" s="47"/>
      <c r="Q11" s="296" t="s">
        <v>149</v>
      </c>
      <c r="R11" s="296"/>
      <c r="S11" s="296"/>
      <c r="T11" s="296"/>
    </row>
    <row r="12" spans="1:20" ht="15.75" thickBot="1" x14ac:dyDescent="0.3">
      <c r="A12" s="48"/>
      <c r="B12" s="49"/>
      <c r="C12" s="298" t="s">
        <v>150</v>
      </c>
      <c r="D12" s="298"/>
      <c r="E12" s="298"/>
      <c r="F12" s="298"/>
      <c r="G12" s="298"/>
      <c r="H12" s="49"/>
      <c r="I12" s="49"/>
      <c r="J12" s="50"/>
      <c r="K12" s="47"/>
      <c r="L12" s="295"/>
      <c r="M12" s="295"/>
      <c r="N12" s="295"/>
      <c r="O12" s="295"/>
      <c r="P12" s="47"/>
      <c r="Q12" s="297"/>
      <c r="R12" s="297"/>
      <c r="S12" s="297"/>
      <c r="T12" s="297"/>
    </row>
    <row r="13" spans="1:20" ht="15.75" thickBot="1" x14ac:dyDescent="0.3">
      <c r="A13" s="51"/>
      <c r="B13" s="47"/>
      <c r="C13" s="299"/>
      <c r="D13" s="299"/>
      <c r="E13" s="299"/>
      <c r="F13" s="299"/>
      <c r="G13" s="299"/>
      <c r="H13" s="47"/>
      <c r="I13" s="47"/>
      <c r="J13" s="52"/>
      <c r="K13" s="47"/>
      <c r="L13" s="300" t="s">
        <v>103</v>
      </c>
      <c r="M13" s="301"/>
      <c r="N13" s="301"/>
      <c r="O13" s="302"/>
      <c r="P13" s="47"/>
      <c r="Q13" s="300" t="s">
        <v>103</v>
      </c>
      <c r="R13" s="301"/>
      <c r="S13" s="301"/>
      <c r="T13" s="302"/>
    </row>
    <row r="14" spans="1:20" ht="21.75" thickBot="1" x14ac:dyDescent="0.3">
      <c r="A14" s="51"/>
      <c r="B14" s="256" t="s">
        <v>151</v>
      </c>
      <c r="C14" s="44" t="s">
        <v>73</v>
      </c>
      <c r="D14" s="47">
        <v>17.82</v>
      </c>
      <c r="E14" s="47" t="s">
        <v>152</v>
      </c>
      <c r="F14" s="47">
        <f>+D14*9</f>
        <v>160.38</v>
      </c>
      <c r="G14" s="47" t="s">
        <v>153</v>
      </c>
      <c r="H14" s="259" t="s">
        <v>154</v>
      </c>
      <c r="I14" s="260"/>
      <c r="J14" s="52"/>
      <c r="K14" s="47"/>
      <c r="L14" s="303"/>
      <c r="M14" s="304"/>
      <c r="N14" s="304"/>
      <c r="O14" s="305"/>
      <c r="P14" s="53"/>
      <c r="Q14" s="303"/>
      <c r="R14" s="304"/>
      <c r="S14" s="304"/>
      <c r="T14" s="305"/>
    </row>
    <row r="15" spans="1:20" ht="21" x14ac:dyDescent="0.3">
      <c r="A15" s="51"/>
      <c r="B15" s="257"/>
      <c r="C15" s="44" t="s">
        <v>155</v>
      </c>
      <c r="D15" s="47">
        <v>20.65</v>
      </c>
      <c r="E15" s="47" t="s">
        <v>152</v>
      </c>
      <c r="F15" s="47">
        <f>+D15*4</f>
        <v>82.6</v>
      </c>
      <c r="G15" s="47" t="s">
        <v>153</v>
      </c>
      <c r="H15" s="261"/>
      <c r="I15" s="262"/>
      <c r="J15" s="52"/>
      <c r="K15" s="47"/>
      <c r="L15" s="21" t="s">
        <v>104</v>
      </c>
      <c r="M15" s="54"/>
      <c r="N15" s="288" t="s">
        <v>156</v>
      </c>
      <c r="O15" s="289"/>
      <c r="P15" s="53"/>
      <c r="Q15" s="21" t="s">
        <v>104</v>
      </c>
      <c r="R15" s="54"/>
      <c r="S15" s="288" t="s">
        <v>157</v>
      </c>
      <c r="T15" s="289"/>
    </row>
    <row r="16" spans="1:20" ht="19.5" thickBot="1" x14ac:dyDescent="0.35">
      <c r="A16" s="51"/>
      <c r="B16" s="258"/>
      <c r="C16" s="44" t="s">
        <v>147</v>
      </c>
      <c r="D16" s="47">
        <v>1.68</v>
      </c>
      <c r="E16" s="47" t="s">
        <v>152</v>
      </c>
      <c r="F16" s="55">
        <f>+D16*4</f>
        <v>6.72</v>
      </c>
      <c r="G16" s="47" t="s">
        <v>153</v>
      </c>
      <c r="H16" s="263"/>
      <c r="I16" s="264"/>
      <c r="J16" s="52"/>
      <c r="K16" s="47"/>
      <c r="L16" s="117" t="s">
        <v>105</v>
      </c>
      <c r="M16" s="107"/>
      <c r="N16" s="107"/>
      <c r="O16" s="134"/>
      <c r="P16" s="47"/>
      <c r="Q16" s="117" t="s">
        <v>105</v>
      </c>
      <c r="R16" s="107"/>
      <c r="S16" s="107"/>
      <c r="T16" s="134"/>
    </row>
    <row r="17" spans="1:20" ht="19.5" thickBot="1" x14ac:dyDescent="0.35">
      <c r="A17" s="51"/>
      <c r="B17" s="56"/>
      <c r="C17" s="47"/>
      <c r="D17" s="47"/>
      <c r="E17" s="47"/>
      <c r="F17" s="47">
        <f>SUM(F14:F16)</f>
        <v>249.7</v>
      </c>
      <c r="G17" s="47" t="s">
        <v>153</v>
      </c>
      <c r="H17" s="47"/>
      <c r="I17" s="47"/>
      <c r="J17" s="52"/>
      <c r="K17" s="47"/>
      <c r="L17" s="119" t="s">
        <v>107</v>
      </c>
      <c r="M17" s="120"/>
      <c r="N17" s="120"/>
      <c r="O17" s="285"/>
      <c r="P17" s="47"/>
      <c r="Q17" s="119" t="s">
        <v>107</v>
      </c>
      <c r="R17" s="120"/>
      <c r="S17" s="120"/>
      <c r="T17" s="285"/>
    </row>
    <row r="18" spans="1:20" ht="19.5" thickBot="1" x14ac:dyDescent="0.35">
      <c r="A18" s="51"/>
      <c r="B18" s="278" t="s">
        <v>158</v>
      </c>
      <c r="C18" s="44" t="s">
        <v>159</v>
      </c>
      <c r="D18" s="47">
        <v>12.07</v>
      </c>
      <c r="E18" s="47" t="s">
        <v>152</v>
      </c>
      <c r="F18" s="57">
        <f>+D18*9</f>
        <v>108.63</v>
      </c>
      <c r="G18" s="47" t="s">
        <v>153</v>
      </c>
      <c r="H18" s="259" t="s">
        <v>160</v>
      </c>
      <c r="I18" s="260"/>
      <c r="J18" s="52"/>
      <c r="K18" s="47"/>
      <c r="L18" s="121"/>
      <c r="M18" s="122"/>
      <c r="N18" s="122" t="s">
        <v>108</v>
      </c>
      <c r="O18" s="286"/>
      <c r="P18" s="47"/>
      <c r="Q18" s="121"/>
      <c r="R18" s="122"/>
      <c r="S18" s="122" t="s">
        <v>108</v>
      </c>
      <c r="T18" s="286"/>
    </row>
    <row r="19" spans="1:20" ht="18.75" x14ac:dyDescent="0.3">
      <c r="A19" s="51"/>
      <c r="B19" s="279"/>
      <c r="C19" s="44" t="s">
        <v>161</v>
      </c>
      <c r="D19" s="47"/>
      <c r="E19" s="47" t="s">
        <v>152</v>
      </c>
      <c r="F19" s="287" t="s">
        <v>162</v>
      </c>
      <c r="G19" s="287"/>
      <c r="H19" s="261"/>
      <c r="I19" s="262"/>
      <c r="J19" s="52"/>
      <c r="K19" s="47"/>
      <c r="L19" s="123" t="s">
        <v>163</v>
      </c>
      <c r="M19" s="124"/>
      <c r="N19" s="281" t="s">
        <v>164</v>
      </c>
      <c r="O19" s="282"/>
      <c r="P19" s="47"/>
      <c r="Q19" s="123" t="s">
        <v>163</v>
      </c>
      <c r="R19" s="124"/>
      <c r="S19" s="283" t="s">
        <v>164</v>
      </c>
      <c r="T19" s="284"/>
    </row>
    <row r="20" spans="1:20" ht="19.5" thickBot="1" x14ac:dyDescent="0.35">
      <c r="A20" s="51"/>
      <c r="B20" s="280"/>
      <c r="C20" s="44" t="s">
        <v>165</v>
      </c>
      <c r="D20" s="55"/>
      <c r="E20" s="47" t="s">
        <v>152</v>
      </c>
      <c r="F20" s="287"/>
      <c r="G20" s="287"/>
      <c r="H20" s="263"/>
      <c r="I20" s="264"/>
      <c r="J20" s="52"/>
      <c r="K20" s="47"/>
      <c r="L20" s="125" t="s">
        <v>111</v>
      </c>
      <c r="M20" s="107"/>
      <c r="N20" s="265" t="s">
        <v>112</v>
      </c>
      <c r="O20" s="266"/>
      <c r="P20" s="47"/>
      <c r="Q20" s="125" t="s">
        <v>111</v>
      </c>
      <c r="R20" s="107"/>
      <c r="S20" s="265" t="s">
        <v>112</v>
      </c>
      <c r="T20" s="266"/>
    </row>
    <row r="21" spans="1:20" ht="19.5" thickBot="1" x14ac:dyDescent="0.35">
      <c r="A21" s="51"/>
      <c r="B21" s="56"/>
      <c r="C21" s="47"/>
      <c r="D21" s="47"/>
      <c r="E21" s="47"/>
      <c r="F21" s="58"/>
      <c r="G21" s="47"/>
      <c r="H21" s="47"/>
      <c r="I21" s="47"/>
      <c r="J21" s="52"/>
      <c r="K21" s="47"/>
      <c r="L21" s="117" t="s">
        <v>114</v>
      </c>
      <c r="M21" s="107"/>
      <c r="N21" s="265" t="s">
        <v>115</v>
      </c>
      <c r="O21" s="266"/>
      <c r="P21" s="47"/>
      <c r="Q21" s="117" t="s">
        <v>114</v>
      </c>
      <c r="R21" s="107"/>
      <c r="S21" s="265" t="s">
        <v>115</v>
      </c>
      <c r="T21" s="266"/>
    </row>
    <row r="22" spans="1:20" ht="18.75" x14ac:dyDescent="0.3">
      <c r="A22" s="51"/>
      <c r="B22" s="278" t="s">
        <v>166</v>
      </c>
      <c r="C22" s="47"/>
      <c r="D22" s="47"/>
      <c r="E22" s="47"/>
      <c r="F22" s="59"/>
      <c r="G22" s="47"/>
      <c r="H22" s="259" t="s">
        <v>167</v>
      </c>
      <c r="I22" s="260"/>
      <c r="J22" s="52"/>
      <c r="K22" s="47"/>
      <c r="L22" s="106" t="s">
        <v>116</v>
      </c>
      <c r="M22" s="107"/>
      <c r="N22" s="265" t="s">
        <v>117</v>
      </c>
      <c r="O22" s="266"/>
      <c r="P22" s="47"/>
      <c r="Q22" s="106" t="s">
        <v>116</v>
      </c>
      <c r="R22" s="107"/>
      <c r="S22" s="265" t="s">
        <v>117</v>
      </c>
      <c r="T22" s="266"/>
    </row>
    <row r="23" spans="1:20" ht="18.75" x14ac:dyDescent="0.3">
      <c r="A23" s="51"/>
      <c r="B23" s="279"/>
      <c r="C23" s="44" t="s">
        <v>166</v>
      </c>
      <c r="D23" s="47">
        <v>0</v>
      </c>
      <c r="E23" s="47" t="s">
        <v>152</v>
      </c>
      <c r="F23" s="59"/>
      <c r="G23" s="47"/>
      <c r="H23" s="261"/>
      <c r="I23" s="262"/>
      <c r="J23" s="52"/>
      <c r="K23" s="47"/>
      <c r="L23" s="106" t="s">
        <v>125</v>
      </c>
      <c r="M23" s="107"/>
      <c r="N23" s="265" t="s">
        <v>126</v>
      </c>
      <c r="O23" s="266"/>
      <c r="P23" s="47"/>
      <c r="Q23" s="106" t="s">
        <v>125</v>
      </c>
      <c r="R23" s="107"/>
      <c r="S23" s="265" t="s">
        <v>126</v>
      </c>
      <c r="T23" s="266"/>
    </row>
    <row r="24" spans="1:20" ht="19.5" thickBot="1" x14ac:dyDescent="0.35">
      <c r="A24" s="51"/>
      <c r="B24" s="280"/>
      <c r="C24" s="60"/>
      <c r="D24" s="47"/>
      <c r="E24" s="47"/>
      <c r="F24" s="59"/>
      <c r="G24" s="47"/>
      <c r="H24" s="263"/>
      <c r="I24" s="264"/>
      <c r="J24" s="52"/>
      <c r="K24" s="47"/>
      <c r="L24" s="117" t="s">
        <v>127</v>
      </c>
      <c r="M24" s="107"/>
      <c r="N24" s="276" t="s">
        <v>128</v>
      </c>
      <c r="O24" s="277"/>
      <c r="P24" s="47"/>
      <c r="Q24" s="117" t="s">
        <v>127</v>
      </c>
      <c r="R24" s="107"/>
      <c r="S24" s="276" t="s">
        <v>128</v>
      </c>
      <c r="T24" s="277"/>
    </row>
    <row r="25" spans="1:20" ht="19.5" thickBot="1" x14ac:dyDescent="0.35">
      <c r="A25" s="51"/>
      <c r="B25" s="56"/>
      <c r="C25" s="60"/>
      <c r="D25" s="47"/>
      <c r="E25" s="47"/>
      <c r="F25" s="59"/>
      <c r="G25" s="47"/>
      <c r="H25" s="47"/>
      <c r="I25" s="47"/>
      <c r="J25" s="52"/>
      <c r="K25" s="47"/>
      <c r="L25" s="117" t="s">
        <v>129</v>
      </c>
      <c r="M25" s="107"/>
      <c r="N25" s="265" t="s">
        <v>124</v>
      </c>
      <c r="O25" s="266"/>
      <c r="P25" s="47"/>
      <c r="Q25" s="117" t="s">
        <v>129</v>
      </c>
      <c r="R25" s="107"/>
      <c r="S25" s="265" t="s">
        <v>124</v>
      </c>
      <c r="T25" s="266"/>
    </row>
    <row r="26" spans="1:20" ht="18.75" x14ac:dyDescent="0.3">
      <c r="A26" s="51"/>
      <c r="B26" s="256" t="s">
        <v>78</v>
      </c>
      <c r="C26" s="47"/>
      <c r="D26" s="47"/>
      <c r="E26" s="47"/>
      <c r="F26" s="47"/>
      <c r="G26" s="47"/>
      <c r="H26" s="269" t="s">
        <v>168</v>
      </c>
      <c r="I26" s="270"/>
      <c r="J26" s="52"/>
      <c r="K26" s="47"/>
      <c r="L26" s="125" t="s">
        <v>169</v>
      </c>
      <c r="M26" s="275"/>
      <c r="N26" s="265" t="s">
        <v>124</v>
      </c>
      <c r="O26" s="266"/>
      <c r="P26" s="47"/>
      <c r="Q26" s="125" t="s">
        <v>169</v>
      </c>
      <c r="R26" s="275"/>
      <c r="S26" s="265" t="s">
        <v>124</v>
      </c>
      <c r="T26" s="266"/>
    </row>
    <row r="27" spans="1:20" ht="18.75" x14ac:dyDescent="0.3">
      <c r="A27" s="51"/>
      <c r="B27" s="257"/>
      <c r="C27" s="44" t="s">
        <v>78</v>
      </c>
      <c r="D27" s="47">
        <v>416</v>
      </c>
      <c r="E27" s="47" t="s">
        <v>170</v>
      </c>
      <c r="F27" s="47"/>
      <c r="G27" s="47"/>
      <c r="H27" s="271"/>
      <c r="I27" s="272"/>
      <c r="J27" s="52"/>
      <c r="K27" s="47"/>
      <c r="L27" s="117" t="s">
        <v>131</v>
      </c>
      <c r="M27" s="107"/>
      <c r="N27" s="265" t="s">
        <v>132</v>
      </c>
      <c r="O27" s="266"/>
      <c r="P27" s="47"/>
      <c r="Q27" s="117" t="s">
        <v>131</v>
      </c>
      <c r="R27" s="107"/>
      <c r="S27" s="265" t="s">
        <v>132</v>
      </c>
      <c r="T27" s="266"/>
    </row>
    <row r="28" spans="1:20" ht="19.5" thickBot="1" x14ac:dyDescent="0.35">
      <c r="A28" s="51"/>
      <c r="B28" s="258"/>
      <c r="C28" s="47"/>
      <c r="D28" s="47"/>
      <c r="E28" s="47"/>
      <c r="F28" s="47"/>
      <c r="G28" s="47"/>
      <c r="H28" s="273"/>
      <c r="I28" s="274"/>
      <c r="J28" s="52"/>
      <c r="K28" s="47"/>
      <c r="L28" s="119"/>
      <c r="M28" s="120"/>
      <c r="N28" s="267"/>
      <c r="O28" s="268"/>
      <c r="P28" s="47"/>
      <c r="Q28" s="119"/>
      <c r="R28" s="120"/>
      <c r="S28" s="267"/>
      <c r="T28" s="268"/>
    </row>
    <row r="29" spans="1:20" ht="19.5" customHeight="1" thickBot="1" x14ac:dyDescent="0.3">
      <c r="A29" s="51"/>
      <c r="B29" s="47"/>
      <c r="C29" s="47"/>
      <c r="D29" s="47"/>
      <c r="E29" s="47"/>
      <c r="F29" s="47"/>
      <c r="G29" s="47"/>
      <c r="H29" s="47"/>
      <c r="I29" s="47"/>
      <c r="J29" s="52"/>
      <c r="K29" s="47"/>
      <c r="L29" s="247" t="s">
        <v>171</v>
      </c>
      <c r="M29" s="248"/>
      <c r="N29" s="248"/>
      <c r="O29" s="249"/>
      <c r="P29" s="47"/>
      <c r="Q29" s="247" t="s">
        <v>172</v>
      </c>
      <c r="R29" s="248"/>
      <c r="S29" s="248"/>
      <c r="T29" s="249"/>
    </row>
    <row r="30" spans="1:20" ht="19.5" customHeight="1" x14ac:dyDescent="0.25">
      <c r="A30" s="51"/>
      <c r="B30" s="256" t="s">
        <v>173</v>
      </c>
      <c r="C30" s="47"/>
      <c r="D30" s="47"/>
      <c r="E30" s="47"/>
      <c r="F30" s="47"/>
      <c r="G30" s="47"/>
      <c r="H30" s="259" t="s">
        <v>174</v>
      </c>
      <c r="I30" s="260"/>
      <c r="J30" s="52"/>
      <c r="K30" s="47"/>
      <c r="L30" s="250"/>
      <c r="M30" s="251"/>
      <c r="N30" s="251"/>
      <c r="O30" s="252"/>
      <c r="P30" s="47"/>
      <c r="Q30" s="250"/>
      <c r="R30" s="251"/>
      <c r="S30" s="251"/>
      <c r="T30" s="252"/>
    </row>
    <row r="31" spans="1:20" ht="16.5" customHeight="1" thickBot="1" x14ac:dyDescent="0.3">
      <c r="A31" s="51"/>
      <c r="B31" s="257"/>
      <c r="C31" s="44" t="s">
        <v>173</v>
      </c>
      <c r="D31" s="47">
        <v>0</v>
      </c>
      <c r="E31" s="47" t="s">
        <v>152</v>
      </c>
      <c r="F31" s="47"/>
      <c r="G31" s="47"/>
      <c r="H31" s="261"/>
      <c r="I31" s="262"/>
      <c r="J31" s="52"/>
      <c r="K31" s="47"/>
      <c r="L31" s="253"/>
      <c r="M31" s="254"/>
      <c r="N31" s="254"/>
      <c r="O31" s="255"/>
      <c r="P31" s="47"/>
      <c r="Q31" s="253"/>
      <c r="R31" s="254"/>
      <c r="S31" s="254"/>
      <c r="T31" s="255"/>
    </row>
    <row r="32" spans="1:20" ht="15.75" thickBot="1" x14ac:dyDescent="0.3">
      <c r="A32" s="51"/>
      <c r="B32" s="258"/>
      <c r="C32" s="47"/>
      <c r="D32" s="47"/>
      <c r="E32" s="47"/>
      <c r="F32" s="47"/>
      <c r="G32" s="47"/>
      <c r="H32" s="263"/>
      <c r="I32" s="264"/>
      <c r="J32" s="52"/>
      <c r="K32" s="47"/>
      <c r="L32" s="47"/>
      <c r="M32" s="47"/>
      <c r="N32" s="47"/>
      <c r="O32" s="47"/>
      <c r="P32" s="47"/>
      <c r="Q32" s="47"/>
      <c r="R32" s="47"/>
      <c r="S32" s="47"/>
      <c r="T32" s="47"/>
    </row>
    <row r="33" spans="1:20" ht="15.75" thickBot="1" x14ac:dyDescent="0.3">
      <c r="A33" s="61"/>
      <c r="B33" s="55"/>
      <c r="C33" s="55"/>
      <c r="D33" s="55"/>
      <c r="E33" s="55"/>
      <c r="F33" s="55"/>
      <c r="G33" s="55"/>
      <c r="H33" s="55"/>
      <c r="I33" s="55"/>
      <c r="J33" s="62"/>
      <c r="K33" s="47"/>
      <c r="L33" s="47"/>
      <c r="M33" s="47"/>
      <c r="N33" s="47"/>
      <c r="O33" s="47"/>
      <c r="P33" s="47"/>
      <c r="Q33" s="47"/>
      <c r="R33" s="47"/>
      <c r="S33" s="47"/>
      <c r="T33" s="47"/>
    </row>
    <row r="34" spans="1:20" ht="15" customHeight="1" x14ac:dyDescent="0.25">
      <c r="Q34" s="63"/>
      <c r="R34" s="63"/>
      <c r="S34" s="63"/>
      <c r="T34" s="63"/>
    </row>
    <row r="35" spans="1:20" ht="15" customHeight="1" x14ac:dyDescent="0.25">
      <c r="Q35" s="63"/>
      <c r="R35" s="63"/>
      <c r="S35" s="63"/>
      <c r="T35" s="63"/>
    </row>
    <row r="36" spans="1:20" ht="15.75" thickBot="1" x14ac:dyDescent="0.3"/>
    <row r="37" spans="1:20" x14ac:dyDescent="0.25">
      <c r="C37" s="64"/>
      <c r="D37" s="242" t="s">
        <v>173</v>
      </c>
      <c r="E37" s="242" t="s">
        <v>175</v>
      </c>
      <c r="F37" s="242" t="s">
        <v>176</v>
      </c>
      <c r="G37" s="242" t="s">
        <v>78</v>
      </c>
    </row>
    <row r="38" spans="1:20" ht="15.75" thickBot="1" x14ac:dyDescent="0.3">
      <c r="C38" s="65" t="s">
        <v>177</v>
      </c>
      <c r="D38" s="243"/>
      <c r="E38" s="243"/>
      <c r="F38" s="243"/>
      <c r="G38" s="243"/>
    </row>
    <row r="39" spans="1:20" ht="36" x14ac:dyDescent="0.25">
      <c r="B39" s="66" t="s">
        <v>178</v>
      </c>
      <c r="C39" s="244" t="s">
        <v>179</v>
      </c>
      <c r="D39" s="244" t="s">
        <v>180</v>
      </c>
      <c r="E39" s="244" t="s">
        <v>181</v>
      </c>
      <c r="F39" s="244" t="s">
        <v>182</v>
      </c>
      <c r="G39" s="67" t="s">
        <v>183</v>
      </c>
    </row>
    <row r="40" spans="1:20" ht="24" x14ac:dyDescent="0.25">
      <c r="B40" s="68" t="s">
        <v>184</v>
      </c>
      <c r="C40" s="245"/>
      <c r="D40" s="245"/>
      <c r="E40" s="245"/>
      <c r="F40" s="245"/>
      <c r="G40" s="69" t="s">
        <v>185</v>
      </c>
    </row>
    <row r="41" spans="1:20" ht="24.75" thickBot="1" x14ac:dyDescent="0.3">
      <c r="B41" s="70"/>
      <c r="C41" s="246"/>
      <c r="D41" s="245"/>
      <c r="E41" s="245"/>
      <c r="F41" s="245"/>
      <c r="G41" s="69" t="s">
        <v>186</v>
      </c>
    </row>
    <row r="42" spans="1:20" ht="24" x14ac:dyDescent="0.25">
      <c r="B42" s="242" t="s">
        <v>187</v>
      </c>
      <c r="C42" s="67" t="s">
        <v>188</v>
      </c>
      <c r="D42" s="245"/>
      <c r="E42" s="245"/>
      <c r="F42" s="245"/>
      <c r="G42" s="69" t="s">
        <v>189</v>
      </c>
    </row>
    <row r="43" spans="1:20" ht="15.75" thickBot="1" x14ac:dyDescent="0.3">
      <c r="B43" s="243"/>
      <c r="C43" s="71" t="s">
        <v>190</v>
      </c>
      <c r="D43" s="246"/>
      <c r="E43" s="246"/>
      <c r="F43" s="246"/>
      <c r="G43" s="72"/>
    </row>
    <row r="44" spans="1:20" x14ac:dyDescent="0.25">
      <c r="B44" s="242" t="s">
        <v>191</v>
      </c>
      <c r="C44" s="242" t="s">
        <v>192</v>
      </c>
      <c r="D44" s="242" t="s">
        <v>193</v>
      </c>
      <c r="E44" s="242" t="s">
        <v>194</v>
      </c>
      <c r="F44" s="66" t="s">
        <v>195</v>
      </c>
      <c r="G44" s="242" t="s">
        <v>196</v>
      </c>
    </row>
    <row r="45" spans="1:20" ht="24.75" thickBot="1" x14ac:dyDescent="0.3">
      <c r="B45" s="243"/>
      <c r="C45" s="243"/>
      <c r="D45" s="243"/>
      <c r="E45" s="243"/>
      <c r="F45" s="65" t="s">
        <v>197</v>
      </c>
      <c r="G45" s="243"/>
    </row>
  </sheetData>
  <mergeCells count="84">
    <mergeCell ref="C3:E4"/>
    <mergeCell ref="I7:K7"/>
    <mergeCell ref="L11:O12"/>
    <mergeCell ref="Q11:T12"/>
    <mergeCell ref="C12:G13"/>
    <mergeCell ref="L13:O14"/>
    <mergeCell ref="Q13:T14"/>
    <mergeCell ref="B14:B16"/>
    <mergeCell ref="H14:I16"/>
    <mergeCell ref="N15:O15"/>
    <mergeCell ref="S15:T15"/>
    <mergeCell ref="L16:O16"/>
    <mergeCell ref="Q16:T16"/>
    <mergeCell ref="L17:O17"/>
    <mergeCell ref="Q17:T17"/>
    <mergeCell ref="B18:B20"/>
    <mergeCell ref="H18:I20"/>
    <mergeCell ref="L18:M18"/>
    <mergeCell ref="N18:O18"/>
    <mergeCell ref="Q18:R18"/>
    <mergeCell ref="S18:T18"/>
    <mergeCell ref="F19:G20"/>
    <mergeCell ref="L19:M19"/>
    <mergeCell ref="N19:O19"/>
    <mergeCell ref="Q19:R19"/>
    <mergeCell ref="S19:T19"/>
    <mergeCell ref="L20:M20"/>
    <mergeCell ref="N20:O20"/>
    <mergeCell ref="Q20:R20"/>
    <mergeCell ref="S20:T20"/>
    <mergeCell ref="L21:M21"/>
    <mergeCell ref="N21:O21"/>
    <mergeCell ref="Q21:R21"/>
    <mergeCell ref="S21:T21"/>
    <mergeCell ref="B22:B24"/>
    <mergeCell ref="H22:I24"/>
    <mergeCell ref="L22:M22"/>
    <mergeCell ref="N22:O22"/>
    <mergeCell ref="Q22:R22"/>
    <mergeCell ref="S22:T22"/>
    <mergeCell ref="L23:M23"/>
    <mergeCell ref="N23:O23"/>
    <mergeCell ref="Q23:R23"/>
    <mergeCell ref="S23:T23"/>
    <mergeCell ref="L24:M24"/>
    <mergeCell ref="N24:O24"/>
    <mergeCell ref="Q24:R24"/>
    <mergeCell ref="S24:T24"/>
    <mergeCell ref="L25:M25"/>
    <mergeCell ref="N25:O25"/>
    <mergeCell ref="Q25:R25"/>
    <mergeCell ref="S25:T25"/>
    <mergeCell ref="B26:B28"/>
    <mergeCell ref="H26:I28"/>
    <mergeCell ref="L26:M26"/>
    <mergeCell ref="N26:O26"/>
    <mergeCell ref="Q26:R26"/>
    <mergeCell ref="S26:T26"/>
    <mergeCell ref="L27:M27"/>
    <mergeCell ref="N27:O27"/>
    <mergeCell ref="Q27:R27"/>
    <mergeCell ref="S27:T27"/>
    <mergeCell ref="L28:M28"/>
    <mergeCell ref="N28:O28"/>
    <mergeCell ref="Q28:R28"/>
    <mergeCell ref="S28:T28"/>
    <mergeCell ref="L29:O31"/>
    <mergeCell ref="Q29:T31"/>
    <mergeCell ref="B30:B32"/>
    <mergeCell ref="H30:I32"/>
    <mergeCell ref="D37:D38"/>
    <mergeCell ref="E37:E38"/>
    <mergeCell ref="F37:F38"/>
    <mergeCell ref="G37:G38"/>
    <mergeCell ref="B42:B43"/>
    <mergeCell ref="B44:B45"/>
    <mergeCell ref="C44:C45"/>
    <mergeCell ref="D44:D45"/>
    <mergeCell ref="E44:E45"/>
    <mergeCell ref="G44:G45"/>
    <mergeCell ref="C39:C41"/>
    <mergeCell ref="D39:D43"/>
    <mergeCell ref="E39:E43"/>
    <mergeCell ref="F39: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Mozarella Fresco F.T.</vt:lpstr>
      <vt:lpstr>Tabla Nutrimental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LABORATORIO</cp:lastModifiedBy>
  <dcterms:created xsi:type="dcterms:W3CDTF">2023-07-31T19:02:54Z</dcterms:created>
  <dcterms:modified xsi:type="dcterms:W3CDTF">2023-07-31T19:15:08Z</dcterms:modified>
</cp:coreProperties>
</file>