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Documentos\DocumentosUniversidad\0. Automatización de procesos de manufactura\Proyecto integrado\Github\01. Planeación del proyecto\2. PM4R\Riesgos\"/>
    </mc:Choice>
  </mc:AlternateContent>
  <xr:revisionPtr revIDLastSave="0" documentId="13_ncr:1_{1101509A-1238-4198-9576-EDA05F7B3CF8}" xr6:coauthVersionLast="47" xr6:coauthVersionMax="47" xr10:uidLastSave="{00000000-0000-0000-0000-000000000000}"/>
  <bookViews>
    <workbookView xWindow="-108" yWindow="-108" windowWidth="23256" windowHeight="12456" xr2:uid="{00000000-000D-0000-FFFF-FFFF00000000}"/>
  </bookViews>
  <sheets>
    <sheet name="Matriz de riesgo"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1" i="2" l="1"/>
  <c r="Q70" i="2"/>
  <c r="K70" i="2"/>
  <c r="Q69" i="2"/>
  <c r="K69" i="2"/>
  <c r="Q68" i="2"/>
  <c r="Q67" i="2"/>
  <c r="K67" i="2"/>
  <c r="Q66" i="2"/>
  <c r="K66" i="2"/>
  <c r="Q65" i="2"/>
  <c r="K65" i="2"/>
  <c r="Q64" i="2"/>
  <c r="K64" i="2"/>
  <c r="Q63" i="2"/>
  <c r="K63" i="2"/>
  <c r="Q62" i="2"/>
  <c r="K62" i="2"/>
  <c r="Q61" i="2"/>
  <c r="K61" i="2"/>
  <c r="Q60" i="2"/>
  <c r="K60" i="2"/>
  <c r="Q59" i="2"/>
  <c r="K59" i="2"/>
  <c r="Q58" i="2"/>
  <c r="K58" i="2"/>
  <c r="Q57" i="2"/>
  <c r="K57" i="2"/>
  <c r="Q56" i="2"/>
  <c r="K56" i="2"/>
  <c r="Q55" i="2"/>
  <c r="K55" i="2"/>
  <c r="Q54" i="2"/>
  <c r="K54" i="2"/>
  <c r="Q53" i="2"/>
  <c r="K53" i="2"/>
  <c r="Q52" i="2"/>
  <c r="K52" i="2"/>
  <c r="Q51" i="2"/>
  <c r="K51" i="2"/>
  <c r="Q50" i="2"/>
  <c r="K50" i="2"/>
  <c r="Q49" i="2"/>
  <c r="K49" i="2"/>
  <c r="Q48" i="2"/>
  <c r="K48" i="2"/>
  <c r="Q47" i="2"/>
  <c r="K47" i="2"/>
  <c r="Q46" i="2"/>
  <c r="K46" i="2"/>
  <c r="Q45" i="2"/>
  <c r="K45" i="2"/>
  <c r="Q44" i="2"/>
  <c r="K44" i="2"/>
  <c r="Q43" i="2"/>
  <c r="K43" i="2"/>
  <c r="Q42" i="2"/>
  <c r="K42" i="2"/>
  <c r="Q41" i="2"/>
  <c r="K41" i="2"/>
  <c r="Q40" i="2"/>
  <c r="K40" i="2"/>
  <c r="Q39" i="2"/>
  <c r="K39" i="2"/>
  <c r="Q38" i="2"/>
  <c r="K38" i="2"/>
  <c r="Q37" i="2"/>
  <c r="K37" i="2"/>
  <c r="Q36" i="2"/>
  <c r="K36" i="2"/>
  <c r="Q35" i="2"/>
  <c r="K35" i="2"/>
  <c r="Q34" i="2"/>
  <c r="K34" i="2"/>
  <c r="Q33" i="2"/>
  <c r="K33" i="2"/>
  <c r="Q32" i="2"/>
  <c r="K32" i="2"/>
  <c r="Q31" i="2"/>
  <c r="K31" i="2"/>
  <c r="Q30" i="2"/>
  <c r="K30" i="2"/>
  <c r="Q29" i="2"/>
  <c r="K29" i="2"/>
  <c r="Q28" i="2"/>
  <c r="K28" i="2"/>
  <c r="Q27" i="2"/>
  <c r="K27" i="2"/>
  <c r="Q26" i="2"/>
  <c r="K26" i="2"/>
  <c r="Q25" i="2"/>
  <c r="K25" i="2"/>
  <c r="Q24" i="2"/>
  <c r="K24" i="2"/>
  <c r="Q23" i="2"/>
  <c r="K23" i="2"/>
  <c r="Q22" i="2"/>
  <c r="K22" i="2"/>
  <c r="Q21" i="2"/>
  <c r="K21" i="2"/>
  <c r="Q20" i="2"/>
  <c r="K20" i="2"/>
  <c r="Q19" i="2"/>
  <c r="K19" i="2"/>
  <c r="Q18" i="2"/>
  <c r="K18" i="2"/>
  <c r="Q17" i="2"/>
  <c r="K17" i="2"/>
  <c r="Q16" i="2"/>
  <c r="K16" i="2"/>
  <c r="Q15" i="2"/>
  <c r="K15" i="2"/>
  <c r="Q14" i="2"/>
  <c r="K14" i="2"/>
  <c r="Q13" i="2"/>
  <c r="K13" i="2"/>
  <c r="Q12" i="2"/>
  <c r="K12" i="2"/>
  <c r="Q11" i="2"/>
  <c r="K11" i="2"/>
  <c r="A11" i="2"/>
  <c r="Q10" i="2"/>
  <c r="A12" i="2" l="1"/>
  <c r="A13" i="2" l="1"/>
  <c r="A14" i="2" l="1"/>
  <c r="A15" i="2" l="1"/>
  <c r="A16" i="2" l="1"/>
  <c r="A17" i="2" l="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alcChain>
</file>

<file path=xl/sharedStrings.xml><?xml version="1.0" encoding="utf-8"?>
<sst xmlns="http://schemas.openxmlformats.org/spreadsheetml/2006/main" count="1145" uniqueCount="309">
  <si>
    <t>MATRIZ DE RIESGOS</t>
  </si>
  <si>
    <t>Nº</t>
  </si>
  <si>
    <t>Clase</t>
  </si>
  <si>
    <t>Fuente</t>
  </si>
  <si>
    <t>Etapa</t>
  </si>
  <si>
    <t>Tipo</t>
  </si>
  <si>
    <t>Descripción</t>
  </si>
  <si>
    <t>Consecuencia de la ocurrencia del evento</t>
  </si>
  <si>
    <t>Probabilidad</t>
  </si>
  <si>
    <t>Impacto</t>
  </si>
  <si>
    <t>Valoración</t>
  </si>
  <si>
    <t>Categoría</t>
  </si>
  <si>
    <t>¿A quién se le asigna?</t>
  </si>
  <si>
    <t>Tratamiento/Control a ser implementado</t>
  </si>
  <si>
    <t>Impacto después del tratamiento</t>
  </si>
  <si>
    <t>¿Afecta la ejecución del contrato?</t>
  </si>
  <si>
    <t>Responsable por implementar el tratamiento</t>
  </si>
  <si>
    <t>Fecha estimada en que se inicia el tratamiento</t>
  </si>
  <si>
    <t>Fecha estimada en que se completa el tratamiento</t>
  </si>
  <si>
    <t>Monitoreo y revisión</t>
  </si>
  <si>
    <t xml:space="preserve">Valoración </t>
  </si>
  <si>
    <t>¿Cómo se realiza  el monitoreo?</t>
  </si>
  <si>
    <t>Periodicidad</t>
  </si>
  <si>
    <t>General</t>
  </si>
  <si>
    <t>Interno</t>
  </si>
  <si>
    <t>Selección</t>
  </si>
  <si>
    <t>Operacionales</t>
  </si>
  <si>
    <t>Declaratoria de desierto del Proceso de Contratación.</t>
  </si>
  <si>
    <t xml:space="preserve">Demoras en el inicio de ejecución del contrato. Reprogramación de actividades para apertura de nueva invitación. Posibilidad de pérdida de los recursos. Restructuración del proceso de contratacion. </t>
  </si>
  <si>
    <t>3 - Posible</t>
  </si>
  <si>
    <t>5 - Catastrofico</t>
  </si>
  <si>
    <t>Extremo</t>
  </si>
  <si>
    <t>Empresa</t>
  </si>
  <si>
    <t xml:space="preserve">Adecuada estructuración del proceso. Definir presupuesto y plazo razonables para la ejecución de las actividades del contrato. Revisar condiciones del contrato entre el área de responsable del proceso  y el área de contratación y compras.  
</t>
  </si>
  <si>
    <t>4 - Mayor</t>
  </si>
  <si>
    <t>SI</t>
  </si>
  <si>
    <t>Desde la fecha de convocatoia del contrato</t>
  </si>
  <si>
    <t>Hasta la fecha de Suscripción del Contrato</t>
  </si>
  <si>
    <t>Seguimiento a los procedimientos requeridos para convocar, evaluar y adjudicar los contratos (alarmas: visita de proponentes, preguntas de los oferentes y evaluacion de las ofertas)</t>
  </si>
  <si>
    <t>Semanal, durante el preriodo de contratacion de las labores.</t>
  </si>
  <si>
    <t xml:space="preserve">Seleccionar un contratista que no tenga las capacidades para cumplir con el objeto contractual </t>
  </si>
  <si>
    <t>Elegir un Contratista que no resulte idóneo para llevar a cabo el objeto contractual. Retrasos en la ejecución del contrato. Incumplimientos. Incremento en costos.</t>
  </si>
  <si>
    <t>2 - Improbable</t>
  </si>
  <si>
    <t>La estructuración del proceso de selección considera criterios generales de análisis y estudios de mercado para procesos y/o actividades similares a las requeridas para la ejecución del contrato. Verificar la información suministrada por los proponentes para escoger a los que tengan la capacidad administrativa, financiera y técnica para ejecutar las labores contratadas. Identificar a los oferentes con capacidad de garantizar el cumplimiento del objeto contractual.</t>
  </si>
  <si>
    <t>3 - Moderado</t>
  </si>
  <si>
    <t>Desde el acto de apertura del proceso de contratación</t>
  </si>
  <si>
    <t>Hasta la fecha de adjudicación del Contrato</t>
  </si>
  <si>
    <t xml:space="preserve">Seguimiento de procesos, procedimientos y registros </t>
  </si>
  <si>
    <t>Cuando se requiera la actividad.</t>
  </si>
  <si>
    <t>Regulatorios</t>
  </si>
  <si>
    <t xml:space="preserve">Seleccionar a un contratista que esté inmerso en una inhabilidad o incompatibilidad </t>
  </si>
  <si>
    <t>Nulidad del Contrato de acuerdo con el artículo 44 numeral 1 de la Ley 80 de 1993</t>
  </si>
  <si>
    <t>Con la presentación de la propuesta los proponentes declararán bajo la gravedad de juramento no encontrarse inmersos en inhabilidades o incompatibilidades. Adicionalmente, la entidad realizará la verificación correspondiente en los registros públicos.</t>
  </si>
  <si>
    <t>1 - Raro</t>
  </si>
  <si>
    <t>2 - Menor</t>
  </si>
  <si>
    <t>Desde la Fecha de Cierre de la invitación</t>
  </si>
  <si>
    <t>Hasta la fecha de suscripción del Contrato</t>
  </si>
  <si>
    <t>Especifico</t>
  </si>
  <si>
    <t>Demoras en la apertura del proceso de contratación.</t>
  </si>
  <si>
    <t>Atrasos en la ejecucion del contrato. Incremento en costos. Reprogramación de actividades.</t>
  </si>
  <si>
    <t>Revisión del proceso por parte de las áreas involucradas. Hacer seguimiento al conograma del proceso. Contar con plan de contingencia. Escalar hasta la Dirección de compras y contratación y a la Gerencia General.</t>
  </si>
  <si>
    <t>Proceso de selección</t>
  </si>
  <si>
    <t>Adjudicación del contrato</t>
  </si>
  <si>
    <t>Monitoreo proceso de selección y contratación.</t>
  </si>
  <si>
    <t>Durante el proceso de selección</t>
  </si>
  <si>
    <t>Proceso de contratación fallido.</t>
  </si>
  <si>
    <t>Atrasos en la ejecución del contrato. Reprogramación de actividades. Incremento en costos. Apertura nueva invitación. Afectación de las actividades de la EEAB.</t>
  </si>
  <si>
    <t>Revisar las fallas y/o errores del proceso (administrativas, técnicas, juridicas, económicas, etc). Adelantar un nuevo proceso a la mayor brevedad.
Poponer alternativas para agilizar los procesos de contratación.</t>
  </si>
  <si>
    <t>Planeación</t>
  </si>
  <si>
    <t>Falta de claridad en la descripción de las normas técnicas, condiciones técnicas, obligaciones técnicas, condiciones particulares y/o especificaciones técnicas.</t>
  </si>
  <si>
    <t xml:space="preserve">Potenciales oferentes se pueden abstener de presentar propuesta ya que las condiciones contractuales no son claras. Restructuración del proceso de contratacion. Reprogramación de actividades para apertura de nueva invitación. Posibilidad de incremento en costos. Apertura de nueva invitación. Retrasos en los plazos derivados de la expedición de adendas adicionales.  </t>
  </si>
  <si>
    <t>Revisión de las condiciones contractuales. Requerir la participación de las áreas involucradas en el proceso para revisar las normas técnicas, condiciones técnicas, obligaciones técnicas y/o cualquier otra relacionada  en las condiciones del contrato. Revisar los estudios técnicos desarrollados durante la estructuración del proceso de contratación.</t>
  </si>
  <si>
    <t>Desde el inicio de la Etapa de Planeación del Proceso de Contratación</t>
  </si>
  <si>
    <t xml:space="preserve">Seguimiento de procesos, procedimientos y análisis realizados como parte de la estructuración del proceso de contratación </t>
  </si>
  <si>
    <t>Durante la ejecución de la estructuración del proceso de contratación</t>
  </si>
  <si>
    <t>Inadecuada definición de los requisitos  habilitantes y criterios para la adjudicación del contrato.</t>
  </si>
  <si>
    <t>Potenciales oferentes con capacidad para ejecutar las actividades del contrato pueden ser rechazados o se pueden abstener de presentar propuesta. Afectación de la pluralidad de oferentes en el proceso de contratación. Restructuración del proceso de selección. Incremento en costos.</t>
  </si>
  <si>
    <t>Revisión de los requisitos habilitantes y criterios aplicables durante la estructuración de la propuesta, de acuerdo con las normas vigentes. Verificación de los requisitos habilitantes por las áreas involucradas.</t>
  </si>
  <si>
    <t>Desde  el inicio de la Etapa de Planeación Proceso de Contratación</t>
  </si>
  <si>
    <t>Errores en las condiciones y términos , unidades, especificaciones, descripción del proyecto y/o estudios previos, operaciones aritméticas, etc.</t>
  </si>
  <si>
    <t xml:space="preserve">Potenciales oferentes se pueden abstener de presentar propuesta ya que las especificaciones del proyecto o las condiciones y términos  no son claros. Revisión de las condiciones técnicas y financieras contempladas en el contrato. Ampliación en los plazos de ejecución por la necesidad de expedir adendas adicionales. </t>
  </si>
  <si>
    <t>La estructuración de las condiciones y términos  comprendió el estudio detallado para determinar la forma en que la necesidad de la entidad puede ser satisfecha por los proponentes. Seguimiento y revisión de la estructuración del proceso por parte de la EAAB.</t>
  </si>
  <si>
    <t xml:space="preserve">Que los alcances del Objeto del contrato se queden cortos o sean insuficientes frente a las necesidades de la Empresa </t>
  </si>
  <si>
    <t>Que no se satisfagan las expectativas y/o necesidades de la Entidad durante la ejecución del contrato. Incremento en costos. Ampliación del plazo de ejecución del contrato.</t>
  </si>
  <si>
    <t>Revisión de la necesidad y re estructuración completa de los estudios previos con acompañamiento del area de Contratación y Compras y el área responsable del proceso.</t>
  </si>
  <si>
    <t>NO</t>
  </si>
  <si>
    <t xml:space="preserve">Desde la aprobación de los estudios previos </t>
  </si>
  <si>
    <t>Hasta la Legalización</t>
  </si>
  <si>
    <t xml:space="preserve">Monitoreo de las etapas precontractuales y asesoramiento con el area de Contratación y compras </t>
  </si>
  <si>
    <t>Cronograma de planeación</t>
  </si>
  <si>
    <t>Interno </t>
  </si>
  <si>
    <t>Financieros</t>
  </si>
  <si>
    <t>Que la estimación del presupuesto no sea concordante con las obligaciones del contrato. </t>
  </si>
  <si>
    <t>Retrasos en la ejecución del contrato. Reprogramación de actividades. Incremento en costos.</t>
  </si>
  <si>
    <t>Examen de la necesidad con las diferentes áreas de la Empresa en la etapa de estudios previos. Análisis de otros contratos celebrados por la empresa con objetos contractuales similares para realizar el calculo del presupuesto. Análisis de los costos de las empresas del sector con base en las cotizaciones solicitadas.</t>
  </si>
  <si>
    <t>Desde la esrtructuración de los estudios previos </t>
  </si>
  <si>
    <t>Hasta la suscripcion del contrato </t>
  </si>
  <si>
    <t>Monitoreo de las etapas precontractuales</t>
  </si>
  <si>
    <t>Externo</t>
  </si>
  <si>
    <t>Regulatorio</t>
  </si>
  <si>
    <t>Errores cometidos por el Contratista en la elaboración de la propuesta y/o en los documentos relacionados con las condiciones y términos o errores cometidos en documentos elaborados por el Contratista.</t>
  </si>
  <si>
    <t>Suspensión, Retrasos, mayores cantidades de materiales y mayores costos y tiempo de ejecución de las actividades.</t>
  </si>
  <si>
    <t>Contratista</t>
  </si>
  <si>
    <t xml:space="preserve">El Contratista es responsable de realizar la correcta elaboración de la propuesta y de verificar que los documentos soporte suministrados cumplan con las condiciones solicitadas en las condiciones y términos. </t>
  </si>
  <si>
    <t>Fecha de inicio del contrato</t>
  </si>
  <si>
    <t>Fecha de terminacion del contrato</t>
  </si>
  <si>
    <t xml:space="preserve">Inspecciones permanentes por parte de la Supervisión </t>
  </si>
  <si>
    <t>Mensual - Comité de actividades</t>
  </si>
  <si>
    <t>Contratación</t>
  </si>
  <si>
    <t>Suspensión del proceso de adjudicación antes de la firma del contrato.</t>
  </si>
  <si>
    <t>Retrasos en la ejecución del contrato. Incremento en costos. Reprogramación de actividades.</t>
  </si>
  <si>
    <t>5 - Catastrófico</t>
  </si>
  <si>
    <t>Estructuración de un proceso de selección en cumplimiento de la ley aplicable y con apego a las reglas que gobiernan el proceso, para evitar que se configuren las causales de suspensión previstas en la ley.</t>
  </si>
  <si>
    <t>Desde la fecha de adjudicación del contrato</t>
  </si>
  <si>
    <t xml:space="preserve">Seguimiento a los procedimientos requeridos para suscribir el Contrato </t>
  </si>
  <si>
    <t>Desde el momento en que se adjudique el contrato hasta que se dé inicio al mismo</t>
  </si>
  <si>
    <t>Tecnologicos</t>
  </si>
  <si>
    <t>Problemas o fallas en la plataforma tecnológica de la Empresa y/o sistemas de comunicación (voz y datos) requeridos durante la ejecución del contrato.</t>
  </si>
  <si>
    <t xml:space="preserve">Demoras en el incio de la ejecución del contrato. Reprogramación de actividades. </t>
  </si>
  <si>
    <t xml:space="preserve">Contar con una línea de acceso a internet y con planes de contingencia para ejecutar y/o tramitar el proceso.   </t>
  </si>
  <si>
    <t xml:space="preserve">Interno </t>
  </si>
  <si>
    <t xml:space="preserve">Que el Contratista se niegue firmar el contrato. </t>
  </si>
  <si>
    <t>No poder iniciar a tiempo la ejecucion del contrato. Incumplimiento contractual.</t>
  </si>
  <si>
    <t xml:space="preserve">Reunión entre la EAAB y el contratista para establecer las razones por las cuales se abstiene de firmar el contrato. Notificar a la compañía de seguros que emitió la póliza de Seriedad de la oferta, solicitar al área usuaria los documentos soporte para presentar la reclamación formal a la compañía de seguros. 
</t>
  </si>
  <si>
    <t>Empresa y Contratista</t>
  </si>
  <si>
    <t xml:space="preserve">Durante la Planificación del contrato </t>
  </si>
  <si>
    <t xml:space="preserve">Hasta la Contratación </t>
  </si>
  <si>
    <t xml:space="preserve">Reuniones de seguimiento </t>
  </si>
  <si>
    <t xml:space="preserve">Durante la contratación </t>
  </si>
  <si>
    <t>Demora en el cumplimiento de los requisitos previos necesarios para la firma del acta de inicio.</t>
  </si>
  <si>
    <t xml:space="preserve">Demoras en el incio de la ejecución del contrato. Reprogramación de actividades. Incremento en costos. </t>
  </si>
  <si>
    <t>Exigir al contratista adjudicatario el cumplimiento de los requisitos contractuales. Requerir la participación del Interventor. Contar con póliza de Cumplimiento del contrato.</t>
  </si>
  <si>
    <t>Perfeccionamiento e inicio del contrato</t>
  </si>
  <si>
    <t>Monitoreo y seguimiento con el contratista y la supervisión</t>
  </si>
  <si>
    <t>Durante el proceso precontractual</t>
  </si>
  <si>
    <t>Riesgos de corrupción durante los procesos de contratación (contratación de bienes que no corresponden a la realidad del mercado, selección  de proveedores de bienes y servicios en que se omiten los principios de transparencia y publicidad y divulgación a terceros de información privilegiada utilizada para la elaboración de los estudios previos o de condiciones y términos de los procesos de selección).</t>
  </si>
  <si>
    <t>Riesgo reputacional. Sanciones legales y/o administrativas. Impacto legal por demandas de otros proponentes. Incremento en costos. Pago de sanciones. Investigaciones disciplinarias de los entes de control.</t>
  </si>
  <si>
    <t>Aplicación del Manual de Contratación resolución 1044 del 18 de noviembre de 2021. Cumplir con la publicación relacionada con los procesos contractuales como se contempla en la ley 1712 de 2014 en el sistema de información de invitaciones PCAB de la EAAB. Publicación del plan anual de adquisiciones en el sitema de información de invitaciones de la EAAB. Publicación en la pagina web de la matriz de riesgos de corrupción para consulta a los grupos de interés.</t>
  </si>
  <si>
    <t>Ejecución</t>
  </si>
  <si>
    <t xml:space="preserve">Errores u omisiones del Contratista en el procesamiento y/o entendimiento del objeto del contrato y de las actividades requeridas, derivando en fallas, desviaciones o errores en la ejecución de las actividades. </t>
  </si>
  <si>
    <t xml:space="preserve">Reprogramación de actividades. Demoras en la ejecución del contrato. Duplicación de actividades. Incumplimiento. </t>
  </si>
  <si>
    <t>Una vez revisadas las condiciones de la invitación el proponente puede solicitar a la EAAB las aclaraciones que considere necesarias a las condiciones y términos previo a presentar la propuesta. Si el proponente decide presentar propuesta con base en la información suministrada, es reponsable de ejecutar el contrato en las condiciones pactadas. Requerir la participación del Interventor. Contar con póliza de Cumplimiento del contrato.</t>
  </si>
  <si>
    <t>Fecha de publicación de los términos y condiciones</t>
  </si>
  <si>
    <t>Fecha de cierre</t>
  </si>
  <si>
    <t>Plazo otorgado para la presentación de Observaciones</t>
  </si>
  <si>
    <t>Durante todo el plazo del contrato, en cada comité de seguimiento de avance.</t>
  </si>
  <si>
    <t>Errores u omisiones en la definición de los perfiles del personal profesional y/o técnico asignado para la ejecución de las actividades. Demoras en los procesos de selección y contratación del personal.</t>
  </si>
  <si>
    <t>Retrasos en la ejecución del contrato. Reprogramación de actividades. Incremento en costos. Tiempos muertos.</t>
  </si>
  <si>
    <t xml:space="preserve">Cumplir con los requisitos exigidos por la EAAB respecto al perfil profesional y/o técnico del personal que va a ejecutar el contrato. El personal asignado deberá contar con experiencia, idoneidad y estar debidamente capacitado. Suministrar la relación del personal contratado incluyendo hoja de vida, tarjeta profesional y experiencia. Requerir la participación del Interventor. Contar con póliza de Cumplimiento del contrato. </t>
  </si>
  <si>
    <t>Cuadros de monitoreo y control de perfiles de personal en procesos de selección y contratación.</t>
  </si>
  <si>
    <t>Previo a la suscripción de los contratos del personal profesional</t>
  </si>
  <si>
    <t>Insuficiencia en los métodos o procedimientos requeridos para ejecución de las actividades del contrato, por errores u omisiones en el direccionamiento de dichas actividades por parte del personal de dirección y supervisión del contratista.</t>
  </si>
  <si>
    <t xml:space="preserve">Reprocesos en la ejecución de las actividades. Reprogramación de actividades. Tiempos muertos. </t>
  </si>
  <si>
    <t>Incluir en el plan operativo como ítem crítico de control la revisión metodológica de las actividades de instalación y puesta en funcionamiento de los sistemas de control, medidores de caudal, suplencia, actuadores, protecciones eléctricas y sistema de puesta a tierra. Asignar un responsable con el conocimiento necesario para direccionar las actividades a ejecutar. Contar con póliza de Cumplimiento del contrato.</t>
  </si>
  <si>
    <t>Plan operativo</t>
  </si>
  <si>
    <t>Durante todo el plazo de ejecución del contrato, en cada comité de seguimiento de avance.</t>
  </si>
  <si>
    <t xml:space="preserve">Demoras en los pagos, por parte del contratista, a los trabajadores y personal del contrato en relación con salarios, prestaciones sociales y demás beneficios a que tengan derecho, por errores, omisiones o actos deshonestos del contratista.
</t>
  </si>
  <si>
    <t>Suspensión del contrato. Multas o sanciones por ejecución del contrato sin cumplimiento de requisitos legales. Demandas.</t>
  </si>
  <si>
    <t>Validar vinculaciones al SGSS de todo el personal involucrado en el contrato. Requerir comprobantes de pago de nómina y aportes al SGSS. Requerir la participación del Interventor. Contar con póliza de Cumplimiento del contrato con el amparo de pago de salarios, prestaciones sociales e indemnizaciones laborales.</t>
  </si>
  <si>
    <t>Cuadros de monitoreo y control del personal vinculado al contrato. Verificación del cumplimiento de los requerimientos legales.</t>
  </si>
  <si>
    <t>Errores u omisiones en el cumplimiento del suministro de dotación, elementos de seguridad y/o bioseguridad requeridos para la ejecución de las actividades del contrato</t>
  </si>
  <si>
    <t>Reprogramación de actividades. Demoras en la ejecución del contrato. Suspensión de los trabajos. Sanciones administrativas.</t>
  </si>
  <si>
    <t>Establecer procedimientos de control y cadena de responsabilidad en el plan de gestión de salud y seguridad en el trabajo. Verificar afiliaciones y pagos al SGSS. Suministrar la dotación, los equipos de seguridad y/o bioseguridad requeridos para ejecutar las actividades del contrato. Contar con póliza de Responsabilidad civil extracontractual con el amparo de RC Patronal.</t>
  </si>
  <si>
    <t>Plan de gestión de salud y seguridad en el trabajo</t>
  </si>
  <si>
    <t>Daños o perjuicios a empleados por accidentes laborales con incapacidad temporal o permanente o muerte</t>
  </si>
  <si>
    <t>Reprogramación de actividades. Demoras en la ejecución del contrato. Incremento en costos.</t>
  </si>
  <si>
    <t>Establecer plan de gestión de salud y seguridad en el trabajo. Validar afiliaciones y pagos al SGSS. Contar con póliza de Responsabilidad civil extracontractual con el amparo de RC patronal.</t>
  </si>
  <si>
    <t xml:space="preserve">Fecha de terminación del contrato </t>
  </si>
  <si>
    <t>Plan operativo
Plan de Gestión de Salud y Seguridad en el Trabajo</t>
  </si>
  <si>
    <t>De la Naturaleza</t>
  </si>
  <si>
    <t>Incapacidades médicas del personal por enfermedad causada por factores biológicos propios de la zona de trabajo o externos como el COVID-19</t>
  </si>
  <si>
    <t>Retrasos en la ejecución del contrato. Reprogramación de actividades. Incremento en costos. Demandas.</t>
  </si>
  <si>
    <t>Incluir en el plan operativo como ítem crítico de control el seguimiento del estado de fenómenos biológicos en la zona de labores. Verificar actividades de la ruta crítica con mayor exposición. Contemplar en el plan de gestión de salud y seguridad en el trabajo. Cumplir con los decretos, resoluciones o normas emitidos por el Gobierno Nacional o las autoridades competentes</t>
  </si>
  <si>
    <t>Plan de Gestión de Salud y Seguridad en el Trabajo</t>
  </si>
  <si>
    <t>Externa</t>
  </si>
  <si>
    <t>Fallas, demoras o errores en el suministro de los equipos, materiales, insumos, herramientas o demás bienes necesarios para la ejecución del contrato por problemas o fallas en las vías de acceso o falta de medios de transporte a los lugares en los que se deban ejecutar las labores de mantenimiento. Errores u omisiones en la coordinación del personal contratado para la ejecución del contrato.</t>
  </si>
  <si>
    <t xml:space="preserve">Reprogramación de actividades. Demoras en la ejecución del contrato. Duplicación de actividades. </t>
  </si>
  <si>
    <t>Contar con plan de contingencia para garantizar la entrega de los bienes necesarios para la ejecución de las actividades del contrato y cumplir con el cronograma establecido. Contar con rutas alternas de acceso y con medios de transporte alternativos. Asignar personal responsable de ordenar u organizar la entrega de los bienes y de coordinar el personal que va a ejecutar las labores. Contar con póliza de Cumplimiento del contrato.</t>
  </si>
  <si>
    <t>Errores u omisiones en la coordinación e integración de los equipos, materiales, insumos, herramientas y recurso humano necesario para la ejecución de las actividades del contrato.</t>
  </si>
  <si>
    <t>Designar personal responsable de hacer el seguimiento a la coordinación e integración de los equipos, materiales, insumos, herramientas y recurso humano requerido para ejecutar las actividades del contrato. Establecer en el plan operativo actividades críticas y hacer seguimiento. Contar con póliza de Cumplimiento del contrato.</t>
  </si>
  <si>
    <t>Incumplimiento, cumplimiento tardío o defectuoso por parte del contratista en el suministro de los equipos, materiales, insumos, herramientas, transporte y demás servicios conexos necesarios para la ejecución de los servicios contratados.</t>
  </si>
  <si>
    <t xml:space="preserve">Reprogramación de actividades. Demoras en la ejecución del contrato. Incremento en costos. </t>
  </si>
  <si>
    <t>Implementar plan de gestión de calidad para hacer seguimiento a la entrega de los bienes necesarios para la ejecución de las labores del contrato en los plazos pactados de acuerdo con el cronograma de actividades. Requerir la participación del Interventor. Contar con póliza de Cumplimiento del contrato.</t>
  </si>
  <si>
    <t>Demoras, fallas o errores en procesos y operaciones de tesorería generando demoras en pagos a los contratistas.</t>
  </si>
  <si>
    <t>Suspensión de los trabajos. Reprogramación de actividades. Demoras en la ejecución del contrato.</t>
  </si>
  <si>
    <t>Establecer y difundir requisitos de pago, elaborar lista de chequeo de requisitos. Establecer puntos intermedios de control en el proceso de tesorería para generar alertas tempranas.</t>
  </si>
  <si>
    <t>Plan operativo
Seguimiento mensual</t>
  </si>
  <si>
    <t>Daños o pérdida de los equipos, materiales, insumos, herramientas o demás bienes necesarios para cumplir con las condiciones del contrato o demoras en la ejecución de las actividades a consecuencia de Incendio y/o rayo, Explosión, Daños por agua o cualquier otro evento asegurable bajo una póliza de Daños materiales.</t>
  </si>
  <si>
    <t xml:space="preserve">Destrucción total o parcial de los bienes. Retrasos en la ejecución del contrato. Reprogramación de actividades. Incremento en costos. Suspensión del contrato. </t>
  </si>
  <si>
    <t>Implementar las protecciones físicas contra incendio que se requieran durante la ejecución de las actividades del contrato. Mantener asegurados los bienes hasta la firma del acta de entrega. Contar con póliza de Todo riesgo montaje incluyendo el amparo de bienes de propiedad de terceros bajo cuidado, tenencia y control.</t>
  </si>
  <si>
    <t>Revisión después de ocurrido el suceso</t>
  </si>
  <si>
    <t>Una vez se presente el hecho</t>
  </si>
  <si>
    <t>Sociales o Politicos</t>
  </si>
  <si>
    <t xml:space="preserve">Daños o pérdida de los equipos, materiales, insumos, herramientas o demás bienes necesarios para cumplir con las condiciones del contrato o demoras en la ejecución de las actividades del contrato por ocurrencia de fenómenos como:  Asonada, motin, conmoción civil o popular y huelga y Actos mal intencionados de terceros incluyendo actos terroristas y sabotaje. </t>
  </si>
  <si>
    <t>Destrucción total y/o parcial de los bienes. Reprogramación de actividades. Demoras en la ejecución del contrato. Suspensión de los trabajos. Incremento en costos.</t>
  </si>
  <si>
    <t>Incluir como ítem crítico de control el seguimiento del estado del orden público. Implementar las medidas de seguridad para proteger sus bienes y/o los de propiedad de terceros bajo su cuidado, tenencia y control. Verificar con las autoridades competentes el estado del orden público. Mantener asegurados los bienes hasta la firma del acta de entrega. Contar con póliza de Todo riesgo montaje incluyendo el amparo de bienes de propiedad de terceros bajo cuidado, tenencia y control.</t>
  </si>
  <si>
    <t xml:space="preserve">Daños o pérdida de los equipos, materiales, insumos, herramientas o demás bienes necesarios para cumplir con las condiciones del contrato o demoras en la ejecución del contrato por ocurrencia de fenómenos de la naturaleza como: terremoto, temblor, anegación, avalancha, deslizamiento, granizo, lluvias fuertes, vientos huracanados, vendavales, riesgos geológicos, hidrológicos, freáticos u otros eventos de la naturaleza que sean asegurables. </t>
  </si>
  <si>
    <t>Tener como item de control el seguimiento al estado del clima para implementar el cronograma para la realización de actividades. Contar con planes de contingencia para realizar otras labores. Implementar medidas de protección durante la ejecución de las labores. Mantener asegurados los bienes hasta la firma del acta de entrega. Contar con póliza de Todo riesgo montaje incluyendo el amparo de bienes de propiedad de terceros bajos cuidado, tenencia y control.</t>
  </si>
  <si>
    <t>Hurto y/o hurto calificado de los equipos, materiales, insumos, herramientas o demás bienes necesarios para la ejecución de las actividades del contrato.</t>
  </si>
  <si>
    <t>Reprogramación de actividades. Demoras en la ejecución del contrato. Suspensión de los trabajos. Incremento en costos.</t>
  </si>
  <si>
    <t>Incluir en el plan operativo como ítem crítico de control el seguimiento a las condiciones de seguridad. Implementar las medidas de seguridad para proteger sus bienes y/o los de propiedad de terceros. Mantener asegurados los bienes hasta la firma del acta de entrega. Contar con póliza de Todo riesgo montaje incluyendo el amparo de bienes de propiedad de terceros bajo cuidado, tenencia y control.</t>
  </si>
  <si>
    <t>Variación en los costos de los equipos, materiales, insumos, herramientas o demás bienes requeridos para la ejecución de las actividades por variaciones en el tipo de cambio, si los bienes son importados.</t>
  </si>
  <si>
    <t>Reprogramación de actividades. Retrasos en la ejecución del contrato. Incremento en costos. Modificaciones al alcance del contrato.</t>
  </si>
  <si>
    <t xml:space="preserve">Realizar un presupuesto debidamente estructurado (ingresos, costos, gastos fijos, gastos variables, etc) para determinar los supuestos críticos, el impacto cambiario  y establecer la reserva de contingencia respectiva para incluirla en el presupuesto. Si se presenta un desequilibrio económico durante la ejecución del contrato deberá soportarlo con los estudios técnicos, financieros y jurídicos que solicite la EAAB para revisión y análisis. Requerir la participación del Interventor. </t>
  </si>
  <si>
    <t>Seguimiento permenente</t>
  </si>
  <si>
    <t>Variación de los costos de recursos financieros requeridos para la ejecución de las actividades del contrato por variación de las tasas de interés.</t>
  </si>
  <si>
    <t>Modificaciones al alcance del contrato. Incremento en costos</t>
  </si>
  <si>
    <t>Realizar un presupuesto debidamente estructurado (ingresos, costos, gastos fijos, gastos variables, etc) para determinar los supuestos críticos y establecer la reserva de contingencia para incluirla en el presupuesto. Si se presenta un desequilibrio económico durante la ejecución del contrato deberá soportarlo con los estudios técnicos, financieros y jurídicos que solicite la EAAB para su revisión y análisis. Requerir la participación del Interventor.</t>
  </si>
  <si>
    <t>Economicos</t>
  </si>
  <si>
    <t>Variación de los costos de los equipos, materiales, insumos, herramientas o costos de personal requeridos para la ejecución de las actividades del contrato por efecto de la inflación.</t>
  </si>
  <si>
    <t>Variación en los costos de honorarios profesionales, personal técnico especializado y/o mano de obra por desequilibrio en los niveles de oferta y demanda en el lugar de ejecución del contrato</t>
  </si>
  <si>
    <t>Validar las variables utilizadas para la estimación del presupuesto del personal a contratar para la ejecución del contrato, determinar supuestos críticos y establecer la reserva de contingencia respectiva.  Si se presenta un desequilibrio económico durante la ejecución del contrato deberá soportarlo con los estudios técnicos, financieros y jurídicos que solicite la EAAB para revisión y análisis. Requerir la participación del Interventor.</t>
  </si>
  <si>
    <t>Daños o pérdidas de los equipos, materiales, insumos y herramientas requeridos para la ejecución de las actividades del contrato por actos voluntarios o culposos de empleados.</t>
  </si>
  <si>
    <t xml:space="preserve">Reprogramación de actividades. Demoras en la ejecución del contrato. Suspensión de los trabajos. Incremento en costos. </t>
  </si>
  <si>
    <t>Los empleados asignados para la ejecución de las actividades deberán contar con experiencia e idoneidad y estar debidamente capacitados. Establecer en el plan operativo la capacitación del personal asignado al contrato y la validación de referencias personales. Establecer niveles de responsabilidad sobre los bienes entregados en custodia para realizar las labores. Contar con póliza de TRDM y/o PYME incluyendo el amparo de bienes de propiedad de terceros bajo cuidado, tenencia y control.</t>
  </si>
  <si>
    <t>Cuadros de monitoreo y control del personal vinculado al contrato</t>
  </si>
  <si>
    <t>Daños o pérdidas de los equipos de la EAAB entregados al contratista para la ejecución de las actividades del contrato.</t>
  </si>
  <si>
    <t xml:space="preserve">Reprogramación de actividades. Demoras en la ejecución del contrato. Suspensión de los trabajos. Incremento en costos. Demandas. </t>
  </si>
  <si>
    <t>Suministrar certificados de experiencia e idoneidad de los empleados incluyendo certificados de capacitación. Establecer niveles de responsabilidad sobre los bienes entregados para realizar los mantenimientos. El contratista será responsable de las perdidas o daños que sufran los bienes de propiedad de la EAAB durante la ejecución de las actividades. Requerir la participación del Interventor. Contar con póliza de Responsabilidad civil extracontractual con el amparo de RC bienes bajo cuidado, tenencia y control.</t>
  </si>
  <si>
    <t>Ineficiencia en el manejo de los equipos, materiales, insumos, herramientas, daños o pérdida de equipos por falta de habilidad y/o conocimiento de empleados</t>
  </si>
  <si>
    <t>Implementar plan de gestión de calidad para garantizar que los empleados asignados para la ejecución del contrato cuenten con la experiencia, capacitación e idoneidad necesaria. Contar con póliza de Responsabilidad civil extracontractual incluyendo el amparo de RC bienes bajo cuidado, tenencia y control.</t>
  </si>
  <si>
    <t>Fallas de coordinación y programación de los recursos necesarios para la realización de la renovación electromecánica de las estructuras de control, por errores u omisiones en las actividades de monitoreo y control.</t>
  </si>
  <si>
    <t xml:space="preserve">Reprogramación de actividades. Demoras en la ejecución del contrato. Incremento en costos. Tiempos muertos. </t>
  </si>
  <si>
    <t>Implementar plan de gestión de calidad para hacer seguimiento al cronograma establecido y para coordinar la entrega de los bienes y el personal necesario para ejecutar las labores. Designar un responsable de realizar las actividades de monitoreo y control. Contar con póliza de Cumplimiento del contrato.</t>
  </si>
  <si>
    <t>Errores o fallas en el proceso de manejo de inventarios de los equipos, materiales, insumos, herramientas y demás bienes requeridos para la ejecución del contrato, derivando en costos por pérdidas en inventario.</t>
  </si>
  <si>
    <t>Establecer en el plan operativo instancias de control de inventarios. Designar un responsable de hacer el seguimiento, control y garantizar la entrega de los bienes en los plazos pactados. Establecer cadena de responsabilidad en la custodia de bienes. Contar con póliza de TRDM y/o PYME incluyendo el amparo de bienes de propiedad de terceros bajo cuidado, tenencia y control.</t>
  </si>
  <si>
    <t>Pérdidas por actos de hurto, hurto calificado, abuso de confianza, falsedad o falsificación o apropiación indebida de los bienes objeto del contrato realizados por el personal involucrado en  el contrato.</t>
  </si>
  <si>
    <t>Establecer un plan de auditoria, control y seguimiento de los bienes. Designar el personal encargado de la cadena de custodia y responsabilidad de los bienes. Contar con  póliza de Manejo global comercial incluyendo el amparo de bienes de propiedad de terceros.</t>
  </si>
  <si>
    <t>Específico</t>
  </si>
  <si>
    <t>Errores u omisiones en la disposición de los residuos de materiales, residuos sólidos, líquidos o peligrosos, derivados del desarrollo de las actividades del contrato.</t>
  </si>
  <si>
    <t>Retrasos en la ejecución del contrato. Reprogramación de actividades. Incremento en costos. Multas y sanciones administrativas.</t>
  </si>
  <si>
    <t xml:space="preserve">Tener vigentes todos los permisos y las autorizaciones exigidas por las autoridades competentes y cumplir con la normatividad técnica exigida, respecto al manejo de los residuos de materiales, residuos sólidos, líquidos o peligrosos incluyendo su recolección, transporte y disposición final. Atender oportunamente las observaciones y requerimientos que le realicen las autoridades ambientales. Contar con póliza de Responsabilidad civil extracontractual con el amparo de contaminación accidental. </t>
  </si>
  <si>
    <t xml:space="preserve">Plan de manejo ambiental </t>
  </si>
  <si>
    <t>Mensual</t>
  </si>
  <si>
    <t>Operacional</t>
  </si>
  <si>
    <t xml:space="preserve">Mala calidad, fallas y/o deficiencias de los equipos, materiales, insumos y demás bienes suministrados para la realización de la renovación electromecánica de las estructuras de control, por errores u omisiones en la validación de especificaciones del fabricante, proveedor o norma frente al producto entregado. </t>
  </si>
  <si>
    <t xml:space="preserve">Reprogramación de actividades. Demoras en la ejecución del contrato. Tiempos muertos. </t>
  </si>
  <si>
    <t>Contar con plan de gestión de calidad para garantizar la calidad de los bienes suministardos. Los equipos, materiales, insumos y demás bienes suministrados deberán ser originales, nuevos, no usados, ni remanufacturados, ni homologados, ni repotenciados, libres de defectos e imperfecciones. Suministrar certificados de garantía del fabricante y/o proveedor o registro de importación en caso de ser solicitado por el Interventor. Requerir la participación del Interventor. Contar con póliza de Cumplimiento del contrato con el amparo de Calidad y correcto funcionamiento de los bienes suministrados.</t>
  </si>
  <si>
    <t>Acta de entrega de los bienes suministrados</t>
  </si>
  <si>
    <t>Devoluciones o reemplazo de los equipos, materiales, insumos y demás bienes suministrados en desarrollo del contrato, que se encuentren defectuosos o no cumplan con los parámetros de calidad, diseño y/o funcionamiento.</t>
  </si>
  <si>
    <t>Reprogramación de actividades. Demoras en la ejección del contrato. Incremento en costos. Duplicación de actividades.</t>
  </si>
  <si>
    <t>Contar con plan de gestión de calidad para garantizar que los equipos, materiales, insumos y demás bienes suministrados cumplan con las normas y requerimientos del fabricante y con las especificaciones requeridas por la EAAB. Mantener reserva de contingencia para el reemplazo de los bienes defectuosos o dañados. Contar con póliza de cumplimiento del contrato con el amparo de Calidad y correcto funcionamiento de los bienes suministrados.</t>
  </si>
  <si>
    <t>Daños o pérdidas de los sistemas de control, medidores de caudal, suplencia, actuadores, protecciones eléctricas y sistema de puesta a tierra por errores u omisiones del contratista durante la ejecución de las actividades.</t>
  </si>
  <si>
    <t>Reprogramación de actividades. Demoras en la ejecución del contrato. Incremento en costos. Tiempos muertos.</t>
  </si>
  <si>
    <t>Contar con plan de gestión de calidad para cumplir con las actividades de suministro, montaje, configuración, pruebas y puesta en marcha de los equipos, con todos los módulos y accesorios requeridos para garantizar el correcto funcionamiento de los equipos suministrados. El personal responsable de realizar las labores deberá estar debidamente capacitado y certificado. Las actividades de montaje, configuración y puesta en marcha se deberán realizar de acuerdo con lo manuales y especificaciones del fabricante. Requerir la participación del Interventor. Contar con póliza de Cumplimiento del contrato con el amparo de Calidad  del servicio.</t>
  </si>
  <si>
    <t>Daños o pérdida de los equipos, materiales, insumos y herramientas por accidentes durante su transporte u operaciones de cargue y descargue.</t>
  </si>
  <si>
    <t xml:space="preserve">Reprogramación de actividades. Retrasos en la ejecución del contrato. Incremento en costos.
</t>
  </si>
  <si>
    <t>Incluir en el plan operativo como ítem crítico de control el seguimiento del estado de las condiciones de tránsito para el transporte de los bienes requeridos para la ejecución del contrato. Contratar una empresa transportadora legalmente constituida y solicitarle las pólizas de Responsabilidad civil transportistas y Transporte de mercancías. Si el transporte se realiza en vehículos propios del contratista, contar con póliza de Transporte de mercancías.</t>
  </si>
  <si>
    <t>Fallas mecánicas, eléctricas y/o electrónicas de los equipos, herramientas y/o vehículos requeridos para la ejecución de las actividades del contrato.</t>
  </si>
  <si>
    <t>Realizar el mantenimiento preventivo y correctivo de los equipos y herramientas necesarios para ejecutar las actividades del contrato llevando su respectiva hoja de vida. Los equipos requeridos para realizar los mantenimientos y reparaciones deben contar con sus mantenimientos vigentes. Contar con equipos de respaldo y/o proveedores que los puedan suministrar. Los vehículos deberán contar con la revisión técnico mecánica y el SOAT vigente. Contar con póliza de Cumplimiento del contrato.</t>
  </si>
  <si>
    <t>Si</t>
  </si>
  <si>
    <t xml:space="preserve">Cambios en costos por cambios en la normatividad técnica, administrativa, jurídica y financiera en general que se conoce entrarán en vigencia durante la ejecución del contrato aplicables a la actividad de la EAAB.
</t>
  </si>
  <si>
    <t>Modificaciones al contrato. Demoras en la ejecución del contrato. Incremento en costos.</t>
  </si>
  <si>
    <t xml:space="preserve">La EAAB deberá estudiar los cambios en la normatividad que puedan afectar los costos de ejecución del contrato para incluirlos dentro del presupuesto del proceso. </t>
  </si>
  <si>
    <t>Estudios previos</t>
  </si>
  <si>
    <t>Cambios en costos por cambios en la normatividad técnica, administrativa, jurídica y financiera en general que se conoce entrarán en vigencia durante la ejecución del contrato aplicables a la actividad del contratista.</t>
  </si>
  <si>
    <t>Realizar un presupuesto debidamente estructurado (ingresos, costos, gastos fijos, gastos variables, etc) teniendo en cuenta los cambios normativos que se puedan presentar durante la ejecución del contrato, para determinar los supuestos críticos y establecer la reserva de contingencia respectiva. Requerir la participación del Interventor para estudiar los cambios y como afectan la ejecución del contrato.</t>
  </si>
  <si>
    <t>Seguimiento permanente</t>
  </si>
  <si>
    <t>Financiero</t>
  </si>
  <si>
    <t>Falta de liquidez  por errores u omisiones del contratista en la estimación del flujo de caja del proyecto.</t>
  </si>
  <si>
    <t>Realizar análisis de sensibilidad en la estimación del flujo de caja, establecer reserva de contingencia de acuerdo con el máximo requerimiento de capital arrojado en el análisis de sensibilidad. Requerir la participación del Interventor. La EAAB deberá notificar a la Compañía de seguros que emitió la póliza de Cumplimiento del contrato.</t>
  </si>
  <si>
    <t>Demoras en  radicación para pago por errores u omisiones  por parte del contratista en la elaboración de las actas y/o cuentas (correctamente diligenciadas y firmadas).</t>
  </si>
  <si>
    <t>Retrasos en la ejecución del contrato.
Incumplimiento del Programa Anualizado de Caja y Cronograma de ejecución</t>
  </si>
  <si>
    <t xml:space="preserve">Validación de proceso de elaboración de actas y cuentas de cobro, capacitación al personal involucrado.
Establecer canal de comunicación para consultas de inquietudes frente al proceso de radicación y pago de cuentas.
</t>
  </si>
  <si>
    <t>Informes mensuales</t>
  </si>
  <si>
    <t>Errores cometidos por el Interventor en la revisión y aprobación de las actas y/o cuentas que ocasionan demoras en su radicación o pago.</t>
  </si>
  <si>
    <t>Retrasos en la ejecucion del contrato</t>
  </si>
  <si>
    <t>Aplicar las metodologías a seguir en materia de Interventoría para dar cumplimiento a los aspectos regulatorios.</t>
  </si>
  <si>
    <t>Manual de Supervisión e interventoría</t>
  </si>
  <si>
    <t>Incumplimiento o abandono del contrato por parte del Contratista.</t>
  </si>
  <si>
    <t>Incumplimiento del contrato. Retrasos en la ejecución de las actividades.</t>
  </si>
  <si>
    <t>La EAAB deberá notificar por escrito a la Compañía de seguros que emitió la póliza de Cumplimiento del contrato. La EAAB podrá solicitar al Contratista y la Compañía aseguradora realizar las acciones necesarias para garantizar la ejecución del contrato.</t>
  </si>
  <si>
    <t>Cuando se observe el incumplimiento a las condiciones pactadas.</t>
  </si>
  <si>
    <t>Al momento de imponer la multa al contratista y/o presentar reclamación a la Compañá de seguros</t>
  </si>
  <si>
    <t>Incumplimiento del cronograma establecido</t>
  </si>
  <si>
    <t xml:space="preserve">Incumplimiento del plazo contractual, incumplimiento del objeto del contrato, Atrasos en las actividades. </t>
  </si>
  <si>
    <t>Seguimiento permanente al cronograma aprobado por la EAAB y/o el Interventor del contrato. La EAAB deberá notificar por escrito al Contratista del incumplimiento del cronograma y copia de la comunicación deberá ser enviada a la Compañía de seguros que emitio la póliza de Cumplimiento del contrato.</t>
  </si>
  <si>
    <t>Insolvencia o quiebra del Contratista.</t>
  </si>
  <si>
    <t>Incumplimiento del objeto contractual.</t>
  </si>
  <si>
    <t>Hacer un correcto manejo de sus finanzas, la correcta y oportuna facturación y la correcta programación del flujo de caja. La EAAB deberá notificar por escrito a la Compañía de seguros que emitió la póliza de Cumplimiento del contrato.</t>
  </si>
  <si>
    <t>Fecha en la que pierden vigencia las polizas de cumplimiento</t>
  </si>
  <si>
    <t xml:space="preserve">Control mensual </t>
  </si>
  <si>
    <t>Errores u omisiones en el cumplimiento y aplicación de las condiciones técnicas, obligaciones técnicas, obligaciones generales, normas técnicas o cualquier otra relacionada en el contrato.</t>
  </si>
  <si>
    <t>Retrasos en la ejecución del contrato. Reprogramación de actividades. Incremento en costos. Incumplimientos.</t>
  </si>
  <si>
    <t>Establecer en el plan de gestión de calidad actividades de revisión y verificación del cumplimiento de las condiciones técnicas, obligaciones técnicas, obligaciones generales, normas técnicas o cualquier otra exigida por la EAAB para la ejecución del contrato. Contar con póliza de Cumplimiento del contrato.</t>
  </si>
  <si>
    <t xml:space="preserve">Deficiencias, fallas y/o información deficiente en los informes suministrados por el contratista a la EAAB. </t>
  </si>
  <si>
    <t>Retrasos en la ejecución del contrato. Suspensión de las actividades. Reprogramación de actividades.</t>
  </si>
  <si>
    <t>Contar con plan de gestión de calidad para garantizar que los informes solicitados (informes semanales, informes mensuales y demás infomes que solicite el Interventor) cumplan con los formatos, normas y condiciones de calidad requeridas por la EAAB. Requerir la participación del Interventor. Contar con póliza de Cumplimiento del contrato.</t>
  </si>
  <si>
    <t xml:space="preserve">Seguimiento permanente por parte de la Supervisión </t>
  </si>
  <si>
    <t xml:space="preserve">Mensual </t>
  </si>
  <si>
    <t>Daños materiales y/o daños personales a empleados del acueducto, a bienes de la EAAB o a terceros por errores, omisiones o inadecuadas prácticas del Contratista durante la ejecución de las actividades del contrato.</t>
  </si>
  <si>
    <t>Reprogramación de actividades. Retrasos en la ejecución del contrato. Demandas.</t>
  </si>
  <si>
    <t xml:space="preserve">El Contratista será responsable de las perdidas o daños de los bienes bajo su responsabilidad, cuidado, tenencia y control. Contar con póliza de Responsabilidad civil extracontractual con el amparo de PLO, RC Patronal, RC Contratistas y subcontratistas, RC vehiculos propios y no propios, RC Cruzada, RC bienes bajo cuidado, tenencia y control, RC propiedades o estructuras existentes de propiedad o bajo cuidado, tenencia y control por parte de la EAAB, RC daños a redes de conducción aéreas o subterraneas y Gastos médicos. </t>
  </si>
  <si>
    <t>No devolución total o parcial del dinero entregado como pago anticipado al contratista</t>
  </si>
  <si>
    <t>Retrasos en la ejecución de las actividades. Incumplimiento del contrato. Incremento en costos. Demandas.</t>
  </si>
  <si>
    <t>La EAAB deberá requerir  al Contratista la devolución del dinero entregado como pago anticipado para la ejecución de las actividades. Requerir la participación del Interventor. Contar con póliza de Cumplimiento del contrato con el amparo de devolución de pago anticipado.</t>
  </si>
  <si>
    <t>Durante todo el plazo del contrato, al inicio de la ejecución y en cada comité de seguimiento de avance y Terminado el plazo de ejecución del contrato.</t>
  </si>
  <si>
    <t xml:space="preserve">Accidentes en el sitio de ejecución de los trabajos de mantenimiento por la falta o deficiente  señalización e iluminación en las áreas de trabajo y demás medidas de seguridad industrial </t>
  </si>
  <si>
    <t>Contemplar señalización e iluminación en plan de gestión de salud y seguridad en el trabajo. Realizar divulgación, capacitaciones e inspecciones sobre el cumplimiento de medidas de seguridad industrial. Contar con señales preventivas y reglamentarias en las áreas donde se realicen las actividades. Contar con póliza de Responsabilidad civil extracontractual.</t>
  </si>
  <si>
    <t>Plan operativo
Segumiento a la ejecución de las actividades</t>
  </si>
  <si>
    <t>Sociales o Políticos</t>
  </si>
  <si>
    <t>Huelgas o paros que afecten las actividades requeridas para cumplir con las condiciones del contrato.</t>
  </si>
  <si>
    <t>Reprogramación de actividades. Demoras en la ejecución del contrato. Incremento en costos. Tiempos muertos. Suspensión de las actividades.</t>
  </si>
  <si>
    <t>Contar con plan de contingencia para prestar el servicio requerido por la EAAB, verificar rutas alternas de acceso a los sitios donde se deben ejecutar las activdades. Contactar las autoridades competentes para hacer seguimiento al orden público del sector. Notificar a la EAAB y el Interventor del contrato.</t>
  </si>
  <si>
    <t>Errores, omisiones o fallas en el cumplimiento de los protocolos de seguridad implementados por la EAAB o las autoridades competentes para el control de enfermedades epidemiológicas, pandémicas, infecciosas y/o transmisibles.</t>
  </si>
  <si>
    <t>Retrasos en la ejecución del contrato. Incapacidades médicas.</t>
  </si>
  <si>
    <t>Alto</t>
  </si>
  <si>
    <t>Cumplir de manera perentoria con todos los decretos, normas, resoluciones y/o protocolos emitidos por las autoridades competentes y la EAAB, para el control enfermedades epidemiológicas, pandémicas, infecciosas y/o transmisibles, que se puedan presentar durante la ejecución de las actividades del contrato.</t>
  </si>
  <si>
    <t>Fecha de terminación del contrato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</si>
</sst>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x14ac:knownFonts="1">
    <font>
      <sz val="10"/>
      <color rgb="FF000000"/>
      <name val="Arial"/>
      <scheme val="minor"/>
    </font>
    <font>
      <sz val="11"/>
      <color theme="1"/>
      <name val="Calibri"/>
    </font>
    <font>
      <b/>
      <sz val="12"/>
      <color theme="1"/>
      <name val="Calibri"/>
    </font>
    <font>
      <b/>
      <sz val="10"/>
      <color theme="1"/>
      <name val="Arial"/>
    </font>
    <font>
      <sz val="10"/>
      <name val="Arial"/>
    </font>
    <font>
      <sz val="10"/>
      <color theme="1"/>
      <name val="Calibri"/>
    </font>
  </fonts>
  <fills count="3">
    <fill>
      <patternFill patternType="none"/>
    </fill>
    <fill>
      <patternFill patternType="gray125"/>
    </fill>
    <fill>
      <patternFill patternType="solid">
        <fgColor rgb="FFFFFFFF"/>
        <bgColor rgb="FFFFFFFF"/>
      </patternFill>
    </fill>
  </fills>
  <borders count="10">
    <border>
      <left/>
      <right/>
      <top/>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6">
    <xf numFmtId="0" fontId="0" fillId="0" borderId="0" xfId="0"/>
    <xf numFmtId="0" fontId="1" fillId="2" borderId="0" xfId="0" applyFont="1" applyFill="1" applyAlignment="1">
      <alignment vertical="center" wrapText="1"/>
    </xf>
    <xf numFmtId="0" fontId="0" fillId="0" borderId="0" xfId="0" applyAlignment="1">
      <alignment vertical="center" wrapText="1"/>
    </xf>
    <xf numFmtId="0" fontId="2" fillId="2" borderId="0" xfId="0" applyFont="1" applyFill="1" applyAlignment="1">
      <alignment horizontal="center" vertical="center" wrapText="1"/>
    </xf>
    <xf numFmtId="0" fontId="0" fillId="0" borderId="0" xfId="0" applyAlignment="1">
      <alignment vertical="center" wrapText="1"/>
    </xf>
    <xf numFmtId="0" fontId="1" fillId="2" borderId="1" xfId="0" applyFont="1" applyFill="1" applyBorder="1" applyAlignment="1">
      <alignment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vertical="center" wrapText="1"/>
    </xf>
    <xf numFmtId="0" fontId="5" fillId="2" borderId="8" xfId="0" applyFont="1" applyFill="1" applyBorder="1" applyAlignment="1">
      <alignment vertical="center" wrapText="1"/>
    </xf>
    <xf numFmtId="0" fontId="5" fillId="2" borderId="9" xfId="0" applyFont="1" applyFill="1" applyBorder="1" applyAlignment="1">
      <alignment horizontal="center" vertical="center" wrapText="1"/>
    </xf>
    <xf numFmtId="164" fontId="5" fillId="2" borderId="9" xfId="0" applyNumberFormat="1" applyFont="1" applyFill="1" applyBorder="1" applyAlignment="1">
      <alignment horizontal="center" vertical="center" wrapText="1"/>
    </xf>
    <xf numFmtId="0" fontId="1" fillId="2" borderId="8" xfId="0" applyFont="1" applyFill="1" applyBorder="1" applyAlignment="1">
      <alignment horizontal="center"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vertical="center" wrapText="1"/>
    </xf>
    <xf numFmtId="0" fontId="5" fillId="0" borderId="8"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8"/>
  <sheetViews>
    <sheetView tabSelected="1" workbookViewId="0">
      <selection activeCell="E12" sqref="E12"/>
    </sheetView>
  </sheetViews>
  <sheetFormatPr baseColWidth="10" defaultColWidth="12.6640625" defaultRowHeight="13.2" x14ac:dyDescent="0.25"/>
  <cols>
    <col min="1" max="1" width="5.44140625" style="2" customWidth="1"/>
    <col min="2" max="2" width="16" style="2" customWidth="1"/>
    <col min="3" max="3" width="12.6640625" style="2"/>
    <col min="4" max="4" width="15.109375" style="2" customWidth="1"/>
    <col min="5" max="16384" width="12.6640625" style="2"/>
  </cols>
  <sheetData>
    <row r="1" spans="1:26" ht="14.4" x14ac:dyDescent="0.25">
      <c r="A1" s="1"/>
      <c r="B1" s="1"/>
      <c r="C1" s="1"/>
      <c r="D1" s="1"/>
      <c r="E1" s="1"/>
      <c r="F1" s="1"/>
      <c r="G1" s="1"/>
      <c r="H1" s="1"/>
      <c r="I1" s="1"/>
      <c r="J1" s="1"/>
      <c r="K1" s="1"/>
      <c r="L1" s="1"/>
      <c r="M1" s="1"/>
      <c r="N1" s="1"/>
      <c r="O1" s="1"/>
      <c r="P1" s="1"/>
      <c r="Q1" s="1"/>
      <c r="R1" s="1"/>
      <c r="S1" s="1"/>
      <c r="T1" s="1"/>
      <c r="U1" s="1"/>
      <c r="V1" s="1"/>
      <c r="W1" s="1"/>
      <c r="X1" s="1"/>
      <c r="Y1" s="1"/>
      <c r="Z1" s="1"/>
    </row>
    <row r="2" spans="1:26" ht="14.4" x14ac:dyDescent="0.25">
      <c r="A2" s="1"/>
      <c r="B2" s="1"/>
      <c r="C2" s="1"/>
      <c r="D2" s="1"/>
      <c r="E2" s="1"/>
      <c r="F2" s="1"/>
      <c r="G2" s="1"/>
      <c r="H2" s="1"/>
      <c r="I2" s="1"/>
      <c r="J2" s="1"/>
      <c r="K2" s="1"/>
      <c r="L2" s="1"/>
      <c r="M2" s="1"/>
      <c r="N2" s="1"/>
      <c r="O2" s="1"/>
      <c r="P2" s="1"/>
      <c r="Q2" s="1"/>
      <c r="R2" s="1"/>
      <c r="S2" s="1"/>
      <c r="T2" s="1"/>
      <c r="U2" s="1"/>
      <c r="V2" s="1"/>
      <c r="W2" s="1"/>
      <c r="X2" s="1"/>
      <c r="Y2" s="1"/>
      <c r="Z2" s="1"/>
    </row>
    <row r="3" spans="1:26" ht="14.4" x14ac:dyDescent="0.25">
      <c r="A3" s="1"/>
      <c r="B3" s="1"/>
      <c r="C3" s="1"/>
      <c r="D3" s="1"/>
      <c r="E3" s="1"/>
      <c r="F3" s="1"/>
      <c r="G3" s="1"/>
      <c r="H3" s="1"/>
      <c r="I3" s="1"/>
      <c r="J3" s="1"/>
      <c r="K3" s="1"/>
      <c r="L3" s="1"/>
      <c r="M3" s="1"/>
      <c r="N3" s="1"/>
      <c r="O3" s="1"/>
      <c r="P3" s="1"/>
      <c r="Q3" s="1"/>
      <c r="R3" s="1"/>
      <c r="S3" s="1"/>
      <c r="T3" s="1"/>
      <c r="U3" s="1"/>
      <c r="V3" s="1"/>
      <c r="W3" s="1"/>
      <c r="X3" s="1"/>
      <c r="Y3" s="1"/>
      <c r="Z3" s="1"/>
    </row>
    <row r="4" spans="1:26" ht="14.4" x14ac:dyDescent="0.25">
      <c r="A4" s="1"/>
      <c r="B4" s="1"/>
      <c r="C4" s="1"/>
      <c r="D4" s="1"/>
      <c r="E4" s="1"/>
      <c r="F4" s="1"/>
      <c r="G4" s="1"/>
      <c r="H4" s="1"/>
      <c r="I4" s="1"/>
      <c r="J4" s="1"/>
      <c r="K4" s="1"/>
      <c r="L4" s="1"/>
      <c r="M4" s="1"/>
      <c r="N4" s="1"/>
      <c r="O4" s="1"/>
      <c r="P4" s="1"/>
      <c r="Q4" s="1"/>
      <c r="R4" s="1"/>
      <c r="S4" s="1"/>
      <c r="T4" s="1"/>
      <c r="U4" s="1"/>
      <c r="V4" s="1"/>
      <c r="W4" s="1"/>
      <c r="X4" s="1"/>
      <c r="Y4" s="1"/>
      <c r="Z4" s="1"/>
    </row>
    <row r="5" spans="1:26" ht="14.4" x14ac:dyDescent="0.25">
      <c r="A5" s="1"/>
      <c r="B5" s="1"/>
      <c r="C5" s="1"/>
      <c r="D5" s="1"/>
      <c r="E5" s="1"/>
      <c r="F5" s="3" t="s">
        <v>0</v>
      </c>
      <c r="G5" s="4"/>
      <c r="H5" s="4"/>
      <c r="I5" s="4"/>
      <c r="J5" s="4"/>
      <c r="K5" s="4"/>
      <c r="L5" s="4"/>
      <c r="M5" s="4"/>
      <c r="N5" s="4"/>
      <c r="O5" s="4"/>
      <c r="P5" s="4"/>
      <c r="Q5" s="4"/>
      <c r="R5" s="4"/>
      <c r="S5" s="4"/>
      <c r="T5" s="4"/>
      <c r="U5" s="4"/>
      <c r="V5" s="4"/>
      <c r="W5" s="4"/>
      <c r="X5" s="1"/>
      <c r="Y5" s="1"/>
      <c r="Z5" s="1"/>
    </row>
    <row r="6" spans="1:26" ht="14.4" x14ac:dyDescent="0.25">
      <c r="A6" s="5"/>
      <c r="B6" s="5"/>
      <c r="C6" s="5"/>
      <c r="D6" s="5"/>
      <c r="E6" s="5"/>
      <c r="F6" s="5"/>
      <c r="G6" s="5"/>
      <c r="H6" s="5"/>
      <c r="I6" s="5"/>
      <c r="J6" s="5"/>
      <c r="K6" s="5"/>
      <c r="L6" s="5"/>
      <c r="M6" s="5"/>
      <c r="N6" s="5"/>
      <c r="O6" s="5"/>
      <c r="P6" s="5"/>
      <c r="Q6" s="5"/>
      <c r="R6" s="5"/>
      <c r="S6" s="5"/>
      <c r="T6" s="5"/>
      <c r="U6" s="5"/>
      <c r="V6" s="5"/>
      <c r="W6" s="5"/>
      <c r="X6" s="1"/>
      <c r="Y6" s="1"/>
      <c r="Z6" s="1"/>
    </row>
    <row r="7" spans="1:26" ht="14.4" x14ac:dyDescent="0.25">
      <c r="A7" s="6" t="s">
        <v>1</v>
      </c>
      <c r="B7" s="7" t="s">
        <v>2</v>
      </c>
      <c r="C7" s="7" t="s">
        <v>3</v>
      </c>
      <c r="D7" s="7" t="s">
        <v>4</v>
      </c>
      <c r="E7" s="7" t="s">
        <v>5</v>
      </c>
      <c r="F7" s="7" t="s">
        <v>6</v>
      </c>
      <c r="G7" s="7" t="s">
        <v>7</v>
      </c>
      <c r="H7" s="7" t="s">
        <v>8</v>
      </c>
      <c r="I7" s="7" t="s">
        <v>9</v>
      </c>
      <c r="J7" s="7" t="s">
        <v>10</v>
      </c>
      <c r="K7" s="7" t="s">
        <v>11</v>
      </c>
      <c r="L7" s="7" t="s">
        <v>12</v>
      </c>
      <c r="M7" s="7" t="s">
        <v>13</v>
      </c>
      <c r="N7" s="8" t="s">
        <v>14</v>
      </c>
      <c r="O7" s="9"/>
      <c r="P7" s="9"/>
      <c r="Q7" s="10"/>
      <c r="R7" s="7" t="s">
        <v>15</v>
      </c>
      <c r="S7" s="7" t="s">
        <v>16</v>
      </c>
      <c r="T7" s="7" t="s">
        <v>17</v>
      </c>
      <c r="U7" s="7" t="s">
        <v>18</v>
      </c>
      <c r="V7" s="8" t="s">
        <v>19</v>
      </c>
      <c r="W7" s="10"/>
      <c r="X7" s="1"/>
      <c r="Y7" s="1"/>
      <c r="Z7" s="1"/>
    </row>
    <row r="8" spans="1:26" ht="14.4" x14ac:dyDescent="0.25">
      <c r="A8" s="11"/>
      <c r="B8" s="12"/>
      <c r="C8" s="12"/>
      <c r="D8" s="12"/>
      <c r="E8" s="12"/>
      <c r="F8" s="12"/>
      <c r="G8" s="12"/>
      <c r="H8" s="12"/>
      <c r="I8" s="12"/>
      <c r="J8" s="12"/>
      <c r="K8" s="12"/>
      <c r="L8" s="12"/>
      <c r="M8" s="12"/>
      <c r="N8" s="7" t="s">
        <v>8</v>
      </c>
      <c r="O8" s="7" t="s">
        <v>9</v>
      </c>
      <c r="P8" s="7" t="s">
        <v>20</v>
      </c>
      <c r="Q8" s="7" t="s">
        <v>11</v>
      </c>
      <c r="R8" s="12"/>
      <c r="S8" s="12"/>
      <c r="T8" s="12"/>
      <c r="U8" s="12"/>
      <c r="V8" s="7" t="s">
        <v>21</v>
      </c>
      <c r="W8" s="7" t="s">
        <v>22</v>
      </c>
      <c r="X8" s="1"/>
      <c r="Y8" s="1"/>
      <c r="Z8" s="1"/>
    </row>
    <row r="9" spans="1:26" ht="14.4" x14ac:dyDescent="0.25">
      <c r="A9" s="13"/>
      <c r="B9" s="14"/>
      <c r="C9" s="14"/>
      <c r="D9" s="14"/>
      <c r="E9" s="14"/>
      <c r="F9" s="14"/>
      <c r="G9" s="14"/>
      <c r="H9" s="14"/>
      <c r="I9" s="14"/>
      <c r="J9" s="14"/>
      <c r="K9" s="14"/>
      <c r="L9" s="14"/>
      <c r="M9" s="14"/>
      <c r="N9" s="14"/>
      <c r="O9" s="14"/>
      <c r="P9" s="14"/>
      <c r="Q9" s="14"/>
      <c r="R9" s="14"/>
      <c r="S9" s="14"/>
      <c r="T9" s="14"/>
      <c r="U9" s="14"/>
      <c r="V9" s="14"/>
      <c r="W9" s="14"/>
      <c r="X9" s="1"/>
      <c r="Y9" s="1"/>
      <c r="Z9" s="1"/>
    </row>
    <row r="10" spans="1:26" ht="289.8" x14ac:dyDescent="0.25">
      <c r="A10" s="15">
        <v>1</v>
      </c>
      <c r="B10" s="16" t="s">
        <v>23</v>
      </c>
      <c r="C10" s="16" t="s">
        <v>24</v>
      </c>
      <c r="D10" s="16" t="s">
        <v>25</v>
      </c>
      <c r="E10" s="16" t="s">
        <v>26</v>
      </c>
      <c r="F10" s="17" t="s">
        <v>27</v>
      </c>
      <c r="G10" s="18" t="s">
        <v>28</v>
      </c>
      <c r="H10" s="16" t="s">
        <v>29</v>
      </c>
      <c r="I10" s="16" t="s">
        <v>30</v>
      </c>
      <c r="J10" s="16">
        <v>8</v>
      </c>
      <c r="K10" s="16" t="s">
        <v>31</v>
      </c>
      <c r="L10" s="16" t="s">
        <v>32</v>
      </c>
      <c r="M10" s="18" t="s">
        <v>33</v>
      </c>
      <c r="N10" s="16" t="s">
        <v>29</v>
      </c>
      <c r="O10" s="16" t="s">
        <v>34</v>
      </c>
      <c r="P10" s="16">
        <v>7</v>
      </c>
      <c r="Q10" s="16" t="str">
        <f t="shared" ref="Q10:Q71" si="0">IF(P10&lt;=4,"Bajo",IF((P10&gt;=5)*AND(P10&lt;6),"Medio","Alto"))</f>
        <v>Alto</v>
      </c>
      <c r="R10" s="16" t="s">
        <v>35</v>
      </c>
      <c r="S10" s="16" t="s">
        <v>32</v>
      </c>
      <c r="T10" s="19" t="s">
        <v>36</v>
      </c>
      <c r="U10" s="19" t="s">
        <v>37</v>
      </c>
      <c r="V10" s="16" t="s">
        <v>38</v>
      </c>
      <c r="W10" s="16" t="s">
        <v>39</v>
      </c>
      <c r="X10" s="1"/>
      <c r="Y10" s="1"/>
      <c r="Z10" s="1"/>
    </row>
    <row r="11" spans="1:26" ht="409.6" x14ac:dyDescent="0.25">
      <c r="A11" s="15">
        <f t="shared" ref="A11:A71" si="1">+A10+1</f>
        <v>2</v>
      </c>
      <c r="B11" s="16" t="s">
        <v>23</v>
      </c>
      <c r="C11" s="16" t="s">
        <v>24</v>
      </c>
      <c r="D11" s="16" t="s">
        <v>25</v>
      </c>
      <c r="E11" s="16" t="s">
        <v>26</v>
      </c>
      <c r="F11" s="17" t="s">
        <v>40</v>
      </c>
      <c r="G11" s="18" t="s">
        <v>41</v>
      </c>
      <c r="H11" s="16" t="s">
        <v>42</v>
      </c>
      <c r="I11" s="16" t="s">
        <v>34</v>
      </c>
      <c r="J11" s="16">
        <v>6</v>
      </c>
      <c r="K11" s="16" t="str">
        <f t="shared" ref="K11:K67" si="2">IF(J11&lt;=4,"Bajo",IF((J11&gt;=5)*AND(J11&lt;6),"Medio","Alto"))</f>
        <v>Alto</v>
      </c>
      <c r="L11" s="16" t="s">
        <v>32</v>
      </c>
      <c r="M11" s="18" t="s">
        <v>43</v>
      </c>
      <c r="N11" s="16" t="s">
        <v>42</v>
      </c>
      <c r="O11" s="16" t="s">
        <v>44</v>
      </c>
      <c r="P11" s="16">
        <v>5</v>
      </c>
      <c r="Q11" s="16" t="str">
        <f t="shared" si="0"/>
        <v>Medio</v>
      </c>
      <c r="R11" s="16" t="s">
        <v>35</v>
      </c>
      <c r="S11" s="16" t="s">
        <v>32</v>
      </c>
      <c r="T11" s="19" t="s">
        <v>45</v>
      </c>
      <c r="U11" s="19" t="s">
        <v>46</v>
      </c>
      <c r="V11" s="16" t="s">
        <v>47</v>
      </c>
      <c r="W11" s="16" t="s">
        <v>48</v>
      </c>
      <c r="X11" s="1"/>
      <c r="Y11" s="1"/>
      <c r="Z11" s="1"/>
    </row>
    <row r="12" spans="1:26" ht="303.60000000000002" x14ac:dyDescent="0.25">
      <c r="A12" s="15">
        <f t="shared" si="1"/>
        <v>3</v>
      </c>
      <c r="B12" s="16" t="s">
        <v>23</v>
      </c>
      <c r="C12" s="16" t="s">
        <v>24</v>
      </c>
      <c r="D12" s="16" t="s">
        <v>25</v>
      </c>
      <c r="E12" s="16" t="s">
        <v>49</v>
      </c>
      <c r="F12" s="17" t="s">
        <v>50</v>
      </c>
      <c r="G12" s="18" t="s">
        <v>51</v>
      </c>
      <c r="H12" s="16" t="s">
        <v>42</v>
      </c>
      <c r="I12" s="16" t="s">
        <v>44</v>
      </c>
      <c r="J12" s="16">
        <v>5</v>
      </c>
      <c r="K12" s="16" t="str">
        <f t="shared" si="2"/>
        <v>Medio</v>
      </c>
      <c r="L12" s="16" t="s">
        <v>32</v>
      </c>
      <c r="M12" s="18" t="s">
        <v>52</v>
      </c>
      <c r="N12" s="16" t="s">
        <v>53</v>
      </c>
      <c r="O12" s="16" t="s">
        <v>54</v>
      </c>
      <c r="P12" s="16">
        <v>3</v>
      </c>
      <c r="Q12" s="16" t="str">
        <f t="shared" si="0"/>
        <v>Bajo</v>
      </c>
      <c r="R12" s="16" t="s">
        <v>35</v>
      </c>
      <c r="S12" s="16" t="s">
        <v>32</v>
      </c>
      <c r="T12" s="19" t="s">
        <v>55</v>
      </c>
      <c r="U12" s="19" t="s">
        <v>56</v>
      </c>
      <c r="V12" s="16" t="s">
        <v>47</v>
      </c>
      <c r="W12" s="16" t="s">
        <v>48</v>
      </c>
      <c r="X12" s="1"/>
      <c r="Y12" s="1"/>
      <c r="Z12" s="1"/>
    </row>
    <row r="13" spans="1:26" ht="248.4" x14ac:dyDescent="0.25">
      <c r="A13" s="15">
        <f t="shared" si="1"/>
        <v>4</v>
      </c>
      <c r="B13" s="16" t="s">
        <v>57</v>
      </c>
      <c r="C13" s="16" t="s">
        <v>24</v>
      </c>
      <c r="D13" s="16" t="s">
        <v>25</v>
      </c>
      <c r="E13" s="16" t="s">
        <v>26</v>
      </c>
      <c r="F13" s="17" t="s">
        <v>58</v>
      </c>
      <c r="G13" s="18" t="s">
        <v>59</v>
      </c>
      <c r="H13" s="16" t="s">
        <v>29</v>
      </c>
      <c r="I13" s="16" t="s">
        <v>44</v>
      </c>
      <c r="J13" s="16">
        <v>6</v>
      </c>
      <c r="K13" s="16" t="str">
        <f t="shared" si="2"/>
        <v>Alto</v>
      </c>
      <c r="L13" s="16" t="s">
        <v>32</v>
      </c>
      <c r="M13" s="18" t="s">
        <v>60</v>
      </c>
      <c r="N13" s="16" t="s">
        <v>42</v>
      </c>
      <c r="O13" s="16" t="s">
        <v>44</v>
      </c>
      <c r="P13" s="16">
        <v>5</v>
      </c>
      <c r="Q13" s="16" t="str">
        <f t="shared" si="0"/>
        <v>Medio</v>
      </c>
      <c r="R13" s="16" t="s">
        <v>35</v>
      </c>
      <c r="S13" s="16" t="s">
        <v>32</v>
      </c>
      <c r="T13" s="19" t="s">
        <v>61</v>
      </c>
      <c r="U13" s="19" t="s">
        <v>62</v>
      </c>
      <c r="V13" s="16" t="s">
        <v>63</v>
      </c>
      <c r="W13" s="16" t="s">
        <v>64</v>
      </c>
      <c r="X13" s="1"/>
      <c r="Y13" s="1"/>
      <c r="Z13" s="1"/>
    </row>
    <row r="14" spans="1:26" ht="262.2" x14ac:dyDescent="0.25">
      <c r="A14" s="15">
        <f t="shared" si="1"/>
        <v>5</v>
      </c>
      <c r="B14" s="16" t="s">
        <v>23</v>
      </c>
      <c r="C14" s="16" t="s">
        <v>24</v>
      </c>
      <c r="D14" s="16" t="s">
        <v>25</v>
      </c>
      <c r="E14" s="16" t="s">
        <v>26</v>
      </c>
      <c r="F14" s="17" t="s">
        <v>65</v>
      </c>
      <c r="G14" s="18" t="s">
        <v>66</v>
      </c>
      <c r="H14" s="16" t="s">
        <v>42</v>
      </c>
      <c r="I14" s="16" t="s">
        <v>44</v>
      </c>
      <c r="J14" s="16">
        <v>5</v>
      </c>
      <c r="K14" s="16" t="str">
        <f t="shared" si="2"/>
        <v>Medio</v>
      </c>
      <c r="L14" s="16" t="s">
        <v>32</v>
      </c>
      <c r="M14" s="18" t="s">
        <v>67</v>
      </c>
      <c r="N14" s="16" t="s">
        <v>53</v>
      </c>
      <c r="O14" s="16" t="s">
        <v>54</v>
      </c>
      <c r="P14" s="16">
        <v>3</v>
      </c>
      <c r="Q14" s="16" t="str">
        <f t="shared" si="0"/>
        <v>Bajo</v>
      </c>
      <c r="R14" s="16" t="s">
        <v>35</v>
      </c>
      <c r="S14" s="16" t="s">
        <v>32</v>
      </c>
      <c r="T14" s="19" t="s">
        <v>61</v>
      </c>
      <c r="U14" s="19" t="s">
        <v>62</v>
      </c>
      <c r="V14" s="16" t="s">
        <v>63</v>
      </c>
      <c r="W14" s="16" t="s">
        <v>64</v>
      </c>
      <c r="X14" s="1"/>
      <c r="Y14" s="1"/>
      <c r="Z14" s="1"/>
    </row>
    <row r="15" spans="1:26" ht="409.6" x14ac:dyDescent="0.25">
      <c r="A15" s="15">
        <f t="shared" si="1"/>
        <v>6</v>
      </c>
      <c r="B15" s="16" t="s">
        <v>23</v>
      </c>
      <c r="C15" s="16" t="s">
        <v>24</v>
      </c>
      <c r="D15" s="16" t="s">
        <v>68</v>
      </c>
      <c r="E15" s="16" t="s">
        <v>26</v>
      </c>
      <c r="F15" s="17" t="s">
        <v>69</v>
      </c>
      <c r="G15" s="18" t="s">
        <v>70</v>
      </c>
      <c r="H15" s="16" t="s">
        <v>29</v>
      </c>
      <c r="I15" s="16" t="s">
        <v>44</v>
      </c>
      <c r="J15" s="16">
        <v>6</v>
      </c>
      <c r="K15" s="16" t="str">
        <f t="shared" si="2"/>
        <v>Alto</v>
      </c>
      <c r="L15" s="16" t="s">
        <v>32</v>
      </c>
      <c r="M15" s="18" t="s">
        <v>71</v>
      </c>
      <c r="N15" s="16" t="s">
        <v>42</v>
      </c>
      <c r="O15" s="16" t="s">
        <v>44</v>
      </c>
      <c r="P15" s="16">
        <v>5</v>
      </c>
      <c r="Q15" s="16" t="str">
        <f t="shared" si="0"/>
        <v>Medio</v>
      </c>
      <c r="R15" s="16" t="s">
        <v>35</v>
      </c>
      <c r="S15" s="16" t="s">
        <v>32</v>
      </c>
      <c r="T15" s="19" t="s">
        <v>72</v>
      </c>
      <c r="U15" s="19" t="s">
        <v>46</v>
      </c>
      <c r="V15" s="16" t="s">
        <v>73</v>
      </c>
      <c r="W15" s="16" t="s">
        <v>74</v>
      </c>
      <c r="X15" s="1"/>
      <c r="Y15" s="1"/>
      <c r="Z15" s="1"/>
    </row>
    <row r="16" spans="1:26" ht="317.39999999999998" x14ac:dyDescent="0.25">
      <c r="A16" s="15">
        <f t="shared" si="1"/>
        <v>7</v>
      </c>
      <c r="B16" s="16" t="s">
        <v>23</v>
      </c>
      <c r="C16" s="16" t="s">
        <v>24</v>
      </c>
      <c r="D16" s="16" t="s">
        <v>68</v>
      </c>
      <c r="E16" s="16" t="s">
        <v>26</v>
      </c>
      <c r="F16" s="17" t="s">
        <v>75</v>
      </c>
      <c r="G16" s="18" t="s">
        <v>76</v>
      </c>
      <c r="H16" s="16" t="s">
        <v>42</v>
      </c>
      <c r="I16" s="16" t="s">
        <v>34</v>
      </c>
      <c r="J16" s="16">
        <v>6</v>
      </c>
      <c r="K16" s="16" t="str">
        <f t="shared" si="2"/>
        <v>Alto</v>
      </c>
      <c r="L16" s="16" t="s">
        <v>32</v>
      </c>
      <c r="M16" s="18" t="s">
        <v>77</v>
      </c>
      <c r="N16" s="16" t="s">
        <v>42</v>
      </c>
      <c r="O16" s="16" t="s">
        <v>44</v>
      </c>
      <c r="P16" s="16">
        <v>5</v>
      </c>
      <c r="Q16" s="16" t="str">
        <f t="shared" si="0"/>
        <v>Medio</v>
      </c>
      <c r="R16" s="16" t="s">
        <v>35</v>
      </c>
      <c r="S16" s="16" t="s">
        <v>32</v>
      </c>
      <c r="T16" s="19" t="s">
        <v>78</v>
      </c>
      <c r="U16" s="19" t="s">
        <v>46</v>
      </c>
      <c r="V16" s="16" t="s">
        <v>73</v>
      </c>
      <c r="W16" s="16" t="s">
        <v>74</v>
      </c>
      <c r="X16" s="1"/>
      <c r="Y16" s="1"/>
      <c r="Z16" s="1"/>
    </row>
    <row r="17" spans="1:26" ht="358.8" x14ac:dyDescent="0.25">
      <c r="A17" s="15">
        <f t="shared" si="1"/>
        <v>8</v>
      </c>
      <c r="B17" s="16" t="s">
        <v>23</v>
      </c>
      <c r="C17" s="16" t="s">
        <v>24</v>
      </c>
      <c r="D17" s="16" t="s">
        <v>68</v>
      </c>
      <c r="E17" s="16" t="s">
        <v>26</v>
      </c>
      <c r="F17" s="17" t="s">
        <v>79</v>
      </c>
      <c r="G17" s="18" t="s">
        <v>80</v>
      </c>
      <c r="H17" s="16" t="s">
        <v>29</v>
      </c>
      <c r="I17" s="16" t="s">
        <v>44</v>
      </c>
      <c r="J17" s="16">
        <v>6</v>
      </c>
      <c r="K17" s="16" t="str">
        <f t="shared" si="2"/>
        <v>Alto</v>
      </c>
      <c r="L17" s="16" t="s">
        <v>32</v>
      </c>
      <c r="M17" s="18" t="s">
        <v>81</v>
      </c>
      <c r="N17" s="16" t="s">
        <v>42</v>
      </c>
      <c r="O17" s="16" t="s">
        <v>44</v>
      </c>
      <c r="P17" s="16">
        <v>5</v>
      </c>
      <c r="Q17" s="16" t="str">
        <f t="shared" si="0"/>
        <v>Medio</v>
      </c>
      <c r="R17" s="16" t="s">
        <v>35</v>
      </c>
      <c r="S17" s="16" t="s">
        <v>32</v>
      </c>
      <c r="T17" s="19" t="s">
        <v>72</v>
      </c>
      <c r="U17" s="19" t="s">
        <v>46</v>
      </c>
      <c r="V17" s="16" t="s">
        <v>73</v>
      </c>
      <c r="W17" s="16" t="s">
        <v>74</v>
      </c>
      <c r="X17" s="1"/>
      <c r="Y17" s="1"/>
      <c r="Z17" s="1"/>
    </row>
    <row r="18" spans="1:26" ht="207" x14ac:dyDescent="0.25">
      <c r="A18" s="15">
        <f t="shared" si="1"/>
        <v>9</v>
      </c>
      <c r="B18" s="16" t="s">
        <v>23</v>
      </c>
      <c r="C18" s="16" t="s">
        <v>24</v>
      </c>
      <c r="D18" s="16" t="s">
        <v>68</v>
      </c>
      <c r="E18" s="16" t="s">
        <v>26</v>
      </c>
      <c r="F18" s="17" t="s">
        <v>82</v>
      </c>
      <c r="G18" s="18" t="s">
        <v>83</v>
      </c>
      <c r="H18" s="16" t="s">
        <v>42</v>
      </c>
      <c r="I18" s="16" t="s">
        <v>34</v>
      </c>
      <c r="J18" s="16">
        <v>6</v>
      </c>
      <c r="K18" s="16" t="str">
        <f t="shared" si="2"/>
        <v>Alto</v>
      </c>
      <c r="L18" s="16" t="s">
        <v>32</v>
      </c>
      <c r="M18" s="18" t="s">
        <v>84</v>
      </c>
      <c r="N18" s="16" t="s">
        <v>53</v>
      </c>
      <c r="O18" s="16" t="s">
        <v>44</v>
      </c>
      <c r="P18" s="16">
        <v>4</v>
      </c>
      <c r="Q18" s="16" t="str">
        <f t="shared" si="0"/>
        <v>Bajo</v>
      </c>
      <c r="R18" s="16" t="s">
        <v>85</v>
      </c>
      <c r="S18" s="16" t="s">
        <v>32</v>
      </c>
      <c r="T18" s="20" t="s">
        <v>86</v>
      </c>
      <c r="U18" s="20" t="s">
        <v>87</v>
      </c>
      <c r="V18" s="16" t="s">
        <v>88</v>
      </c>
      <c r="W18" s="16" t="s">
        <v>89</v>
      </c>
      <c r="X18" s="1"/>
      <c r="Y18" s="1"/>
      <c r="Z18" s="1"/>
    </row>
    <row r="19" spans="1:26" ht="358.8" x14ac:dyDescent="0.25">
      <c r="A19" s="15">
        <f t="shared" si="1"/>
        <v>10</v>
      </c>
      <c r="B19" s="16" t="s">
        <v>57</v>
      </c>
      <c r="C19" s="16" t="s">
        <v>90</v>
      </c>
      <c r="D19" s="16" t="s">
        <v>68</v>
      </c>
      <c r="E19" s="16" t="s">
        <v>91</v>
      </c>
      <c r="F19" s="17" t="s">
        <v>92</v>
      </c>
      <c r="G19" s="18" t="s">
        <v>93</v>
      </c>
      <c r="H19" s="16" t="s">
        <v>42</v>
      </c>
      <c r="I19" s="16" t="s">
        <v>44</v>
      </c>
      <c r="J19" s="16">
        <v>5</v>
      </c>
      <c r="K19" s="16" t="str">
        <f t="shared" si="2"/>
        <v>Medio</v>
      </c>
      <c r="L19" s="16" t="s">
        <v>32</v>
      </c>
      <c r="M19" s="18" t="s">
        <v>94</v>
      </c>
      <c r="N19" s="16" t="s">
        <v>53</v>
      </c>
      <c r="O19" s="16" t="s">
        <v>44</v>
      </c>
      <c r="P19" s="16">
        <v>4</v>
      </c>
      <c r="Q19" s="16" t="str">
        <f t="shared" si="0"/>
        <v>Bajo</v>
      </c>
      <c r="R19" s="16" t="s">
        <v>85</v>
      </c>
      <c r="S19" s="16" t="s">
        <v>32</v>
      </c>
      <c r="T19" s="19" t="s">
        <v>95</v>
      </c>
      <c r="U19" s="19" t="s">
        <v>96</v>
      </c>
      <c r="V19" s="16" t="s">
        <v>97</v>
      </c>
      <c r="W19" s="16" t="s">
        <v>89</v>
      </c>
      <c r="X19" s="1"/>
      <c r="Y19" s="1"/>
      <c r="Z19" s="1"/>
    </row>
    <row r="20" spans="1:26" ht="234.6" x14ac:dyDescent="0.25">
      <c r="A20" s="15">
        <f t="shared" si="1"/>
        <v>11</v>
      </c>
      <c r="B20" s="16" t="s">
        <v>57</v>
      </c>
      <c r="C20" s="16" t="s">
        <v>98</v>
      </c>
      <c r="D20" s="16" t="s">
        <v>68</v>
      </c>
      <c r="E20" s="16" t="s">
        <v>99</v>
      </c>
      <c r="F20" s="17" t="s">
        <v>100</v>
      </c>
      <c r="G20" s="18" t="s">
        <v>101</v>
      </c>
      <c r="H20" s="16" t="s">
        <v>42</v>
      </c>
      <c r="I20" s="16" t="s">
        <v>44</v>
      </c>
      <c r="J20" s="16">
        <v>5</v>
      </c>
      <c r="K20" s="16" t="str">
        <f t="shared" si="2"/>
        <v>Medio</v>
      </c>
      <c r="L20" s="16" t="s">
        <v>102</v>
      </c>
      <c r="M20" s="18" t="s">
        <v>103</v>
      </c>
      <c r="N20" s="16" t="s">
        <v>42</v>
      </c>
      <c r="O20" s="16" t="s">
        <v>54</v>
      </c>
      <c r="P20" s="16">
        <v>4</v>
      </c>
      <c r="Q20" s="16" t="str">
        <f t="shared" si="0"/>
        <v>Bajo</v>
      </c>
      <c r="R20" s="16" t="s">
        <v>35</v>
      </c>
      <c r="S20" s="16" t="s">
        <v>102</v>
      </c>
      <c r="T20" s="19" t="s">
        <v>104</v>
      </c>
      <c r="U20" s="19" t="s">
        <v>105</v>
      </c>
      <c r="V20" s="16" t="s">
        <v>106</v>
      </c>
      <c r="W20" s="16" t="s">
        <v>107</v>
      </c>
      <c r="X20" s="1"/>
      <c r="Y20" s="1"/>
      <c r="Z20" s="1"/>
    </row>
    <row r="21" spans="1:26" ht="220.8" x14ac:dyDescent="0.25">
      <c r="A21" s="15">
        <f t="shared" si="1"/>
        <v>12</v>
      </c>
      <c r="B21" s="16" t="s">
        <v>23</v>
      </c>
      <c r="C21" s="16" t="s">
        <v>24</v>
      </c>
      <c r="D21" s="16" t="s">
        <v>108</v>
      </c>
      <c r="E21" s="16" t="s">
        <v>26</v>
      </c>
      <c r="F21" s="17" t="s">
        <v>109</v>
      </c>
      <c r="G21" s="18" t="s">
        <v>110</v>
      </c>
      <c r="H21" s="16" t="s">
        <v>42</v>
      </c>
      <c r="I21" s="16" t="s">
        <v>111</v>
      </c>
      <c r="J21" s="16">
        <v>7</v>
      </c>
      <c r="K21" s="16" t="str">
        <f t="shared" si="2"/>
        <v>Alto</v>
      </c>
      <c r="L21" s="16" t="s">
        <v>32</v>
      </c>
      <c r="M21" s="18" t="s">
        <v>112</v>
      </c>
      <c r="N21" s="16" t="s">
        <v>53</v>
      </c>
      <c r="O21" s="16" t="s">
        <v>34</v>
      </c>
      <c r="P21" s="16">
        <v>5</v>
      </c>
      <c r="Q21" s="16" t="str">
        <f t="shared" si="0"/>
        <v>Medio</v>
      </c>
      <c r="R21" s="16" t="s">
        <v>35</v>
      </c>
      <c r="S21" s="16" t="s">
        <v>32</v>
      </c>
      <c r="T21" s="19" t="s">
        <v>113</v>
      </c>
      <c r="U21" s="19" t="s">
        <v>37</v>
      </c>
      <c r="V21" s="16" t="s">
        <v>114</v>
      </c>
      <c r="W21" s="16" t="s">
        <v>115</v>
      </c>
      <c r="X21" s="1"/>
      <c r="Y21" s="1"/>
      <c r="Z21" s="1"/>
    </row>
    <row r="22" spans="1:26" ht="165.6" x14ac:dyDescent="0.25">
      <c r="A22" s="15">
        <f t="shared" si="1"/>
        <v>13</v>
      </c>
      <c r="B22" s="16" t="s">
        <v>23</v>
      </c>
      <c r="C22" s="16" t="s">
        <v>24</v>
      </c>
      <c r="D22" s="16" t="s">
        <v>108</v>
      </c>
      <c r="E22" s="16" t="s">
        <v>116</v>
      </c>
      <c r="F22" s="17" t="s">
        <v>117</v>
      </c>
      <c r="G22" s="18" t="s">
        <v>118</v>
      </c>
      <c r="H22" s="16" t="s">
        <v>42</v>
      </c>
      <c r="I22" s="16" t="s">
        <v>44</v>
      </c>
      <c r="J22" s="16">
        <v>5</v>
      </c>
      <c r="K22" s="16" t="str">
        <f t="shared" si="2"/>
        <v>Medio</v>
      </c>
      <c r="L22" s="16" t="s">
        <v>32</v>
      </c>
      <c r="M22" s="18" t="s">
        <v>119</v>
      </c>
      <c r="N22" s="16" t="s">
        <v>42</v>
      </c>
      <c r="O22" s="16" t="s">
        <v>54</v>
      </c>
      <c r="P22" s="16">
        <v>4</v>
      </c>
      <c r="Q22" s="16" t="str">
        <f t="shared" si="0"/>
        <v>Bajo</v>
      </c>
      <c r="R22" s="16" t="s">
        <v>35</v>
      </c>
      <c r="S22" s="16" t="s">
        <v>32</v>
      </c>
      <c r="T22" s="19" t="s">
        <v>113</v>
      </c>
      <c r="U22" s="19" t="s">
        <v>37</v>
      </c>
      <c r="V22" s="16" t="s">
        <v>114</v>
      </c>
      <c r="W22" s="16" t="s">
        <v>115</v>
      </c>
      <c r="X22" s="1"/>
      <c r="Y22" s="1"/>
      <c r="Z22" s="1"/>
    </row>
    <row r="23" spans="1:26" ht="372.6" x14ac:dyDescent="0.25">
      <c r="A23" s="15">
        <f t="shared" si="1"/>
        <v>14</v>
      </c>
      <c r="B23" s="16" t="s">
        <v>23</v>
      </c>
      <c r="C23" s="16" t="s">
        <v>120</v>
      </c>
      <c r="D23" s="16" t="s">
        <v>108</v>
      </c>
      <c r="E23" s="16" t="s">
        <v>26</v>
      </c>
      <c r="F23" s="17" t="s">
        <v>121</v>
      </c>
      <c r="G23" s="18" t="s">
        <v>122</v>
      </c>
      <c r="H23" s="16" t="s">
        <v>53</v>
      </c>
      <c r="I23" s="16" t="s">
        <v>34</v>
      </c>
      <c r="J23" s="16">
        <v>5</v>
      </c>
      <c r="K23" s="16" t="str">
        <f t="shared" si="2"/>
        <v>Medio</v>
      </c>
      <c r="L23" s="16" t="s">
        <v>102</v>
      </c>
      <c r="M23" s="18" t="s">
        <v>123</v>
      </c>
      <c r="N23" s="16" t="s">
        <v>53</v>
      </c>
      <c r="O23" s="16" t="s">
        <v>44</v>
      </c>
      <c r="P23" s="16">
        <v>4</v>
      </c>
      <c r="Q23" s="16" t="str">
        <f t="shared" si="0"/>
        <v>Bajo</v>
      </c>
      <c r="R23" s="16" t="s">
        <v>35</v>
      </c>
      <c r="S23" s="16" t="s">
        <v>124</v>
      </c>
      <c r="T23" s="19" t="s">
        <v>125</v>
      </c>
      <c r="U23" s="19" t="s">
        <v>126</v>
      </c>
      <c r="V23" s="16" t="s">
        <v>127</v>
      </c>
      <c r="W23" s="16" t="s">
        <v>128</v>
      </c>
      <c r="X23" s="1"/>
      <c r="Y23" s="1"/>
      <c r="Z23" s="1"/>
    </row>
    <row r="24" spans="1:26" ht="220.8" x14ac:dyDescent="0.25">
      <c r="A24" s="15">
        <f t="shared" si="1"/>
        <v>15</v>
      </c>
      <c r="B24" s="16" t="s">
        <v>23</v>
      </c>
      <c r="C24" s="16" t="s">
        <v>24</v>
      </c>
      <c r="D24" s="16" t="s">
        <v>108</v>
      </c>
      <c r="E24" s="16" t="s">
        <v>26</v>
      </c>
      <c r="F24" s="17" t="s">
        <v>129</v>
      </c>
      <c r="G24" s="18" t="s">
        <v>130</v>
      </c>
      <c r="H24" s="16" t="s">
        <v>29</v>
      </c>
      <c r="I24" s="16" t="s">
        <v>34</v>
      </c>
      <c r="J24" s="16">
        <v>7</v>
      </c>
      <c r="K24" s="16" t="str">
        <f t="shared" si="2"/>
        <v>Alto</v>
      </c>
      <c r="L24" s="16" t="s">
        <v>102</v>
      </c>
      <c r="M24" s="18" t="s">
        <v>131</v>
      </c>
      <c r="N24" s="16" t="s">
        <v>29</v>
      </c>
      <c r="O24" s="16" t="s">
        <v>44</v>
      </c>
      <c r="P24" s="16">
        <v>6</v>
      </c>
      <c r="Q24" s="16" t="str">
        <f t="shared" si="0"/>
        <v>Alto</v>
      </c>
      <c r="R24" s="16" t="s">
        <v>35</v>
      </c>
      <c r="S24" s="16" t="s">
        <v>124</v>
      </c>
      <c r="T24" s="19" t="s">
        <v>62</v>
      </c>
      <c r="U24" s="19" t="s">
        <v>132</v>
      </c>
      <c r="V24" s="16" t="s">
        <v>133</v>
      </c>
      <c r="W24" s="16" t="s">
        <v>134</v>
      </c>
      <c r="X24" s="1"/>
      <c r="Y24" s="1"/>
      <c r="Z24" s="1"/>
    </row>
    <row r="25" spans="1:26" ht="409.6" x14ac:dyDescent="0.25">
      <c r="A25" s="15">
        <f t="shared" si="1"/>
        <v>16</v>
      </c>
      <c r="B25" s="16" t="s">
        <v>23</v>
      </c>
      <c r="C25" s="16" t="s">
        <v>120</v>
      </c>
      <c r="D25" s="16" t="s">
        <v>108</v>
      </c>
      <c r="E25" s="16" t="s">
        <v>26</v>
      </c>
      <c r="F25" s="17" t="s">
        <v>135</v>
      </c>
      <c r="G25" s="18" t="s">
        <v>136</v>
      </c>
      <c r="H25" s="16" t="s">
        <v>29</v>
      </c>
      <c r="I25" s="16" t="s">
        <v>44</v>
      </c>
      <c r="J25" s="16">
        <v>6</v>
      </c>
      <c r="K25" s="16" t="str">
        <f t="shared" si="2"/>
        <v>Alto</v>
      </c>
      <c r="L25" s="16" t="s">
        <v>32</v>
      </c>
      <c r="M25" s="18" t="s">
        <v>137</v>
      </c>
      <c r="N25" s="16" t="s">
        <v>42</v>
      </c>
      <c r="O25" s="16" t="s">
        <v>44</v>
      </c>
      <c r="P25" s="16">
        <v>5</v>
      </c>
      <c r="Q25" s="16" t="str">
        <f t="shared" si="0"/>
        <v>Medio</v>
      </c>
      <c r="R25" s="16" t="s">
        <v>35</v>
      </c>
      <c r="S25" s="16" t="s">
        <v>124</v>
      </c>
      <c r="T25" s="19" t="s">
        <v>125</v>
      </c>
      <c r="U25" s="19" t="s">
        <v>126</v>
      </c>
      <c r="V25" s="16" t="s">
        <v>127</v>
      </c>
      <c r="W25" s="16" t="s">
        <v>128</v>
      </c>
      <c r="X25" s="1"/>
      <c r="Y25" s="1"/>
      <c r="Z25" s="1"/>
    </row>
    <row r="26" spans="1:26" ht="409.6" x14ac:dyDescent="0.25">
      <c r="A26" s="15">
        <f t="shared" si="1"/>
        <v>17</v>
      </c>
      <c r="B26" s="16" t="s">
        <v>23</v>
      </c>
      <c r="C26" s="16" t="s">
        <v>98</v>
      </c>
      <c r="D26" s="16" t="s">
        <v>138</v>
      </c>
      <c r="E26" s="16" t="s">
        <v>26</v>
      </c>
      <c r="F26" s="17" t="s">
        <v>139</v>
      </c>
      <c r="G26" s="18" t="s">
        <v>140</v>
      </c>
      <c r="H26" s="16" t="s">
        <v>29</v>
      </c>
      <c r="I26" s="16" t="s">
        <v>34</v>
      </c>
      <c r="J26" s="16">
        <v>7</v>
      </c>
      <c r="K26" s="16" t="str">
        <f t="shared" si="2"/>
        <v>Alto</v>
      </c>
      <c r="L26" s="16" t="s">
        <v>102</v>
      </c>
      <c r="M26" s="18" t="s">
        <v>141</v>
      </c>
      <c r="N26" s="16" t="s">
        <v>29</v>
      </c>
      <c r="O26" s="16" t="s">
        <v>44</v>
      </c>
      <c r="P26" s="16">
        <v>6</v>
      </c>
      <c r="Q26" s="16" t="str">
        <f t="shared" si="0"/>
        <v>Alto</v>
      </c>
      <c r="R26" s="16" t="s">
        <v>35</v>
      </c>
      <c r="S26" s="16" t="s">
        <v>102</v>
      </c>
      <c r="T26" s="19" t="s">
        <v>142</v>
      </c>
      <c r="U26" s="19" t="s">
        <v>143</v>
      </c>
      <c r="V26" s="16" t="s">
        <v>144</v>
      </c>
      <c r="W26" s="16" t="s">
        <v>145</v>
      </c>
      <c r="X26" s="1"/>
      <c r="Y26" s="1"/>
      <c r="Z26" s="1"/>
    </row>
    <row r="27" spans="1:26" ht="409.6" x14ac:dyDescent="0.25">
      <c r="A27" s="15">
        <f t="shared" si="1"/>
        <v>18</v>
      </c>
      <c r="B27" s="16" t="s">
        <v>23</v>
      </c>
      <c r="C27" s="16" t="s">
        <v>98</v>
      </c>
      <c r="D27" s="16" t="s">
        <v>138</v>
      </c>
      <c r="E27" s="16" t="s">
        <v>26</v>
      </c>
      <c r="F27" s="17" t="s">
        <v>146</v>
      </c>
      <c r="G27" s="18" t="s">
        <v>147</v>
      </c>
      <c r="H27" s="16" t="s">
        <v>42</v>
      </c>
      <c r="I27" s="16" t="s">
        <v>44</v>
      </c>
      <c r="J27" s="16">
        <v>5</v>
      </c>
      <c r="K27" s="16" t="str">
        <f t="shared" si="2"/>
        <v>Medio</v>
      </c>
      <c r="L27" s="16" t="s">
        <v>102</v>
      </c>
      <c r="M27" s="18" t="s">
        <v>148</v>
      </c>
      <c r="N27" s="16" t="s">
        <v>42</v>
      </c>
      <c r="O27" s="16" t="s">
        <v>54</v>
      </c>
      <c r="P27" s="16">
        <v>4</v>
      </c>
      <c r="Q27" s="16" t="str">
        <f t="shared" si="0"/>
        <v>Bajo</v>
      </c>
      <c r="R27" s="16" t="s">
        <v>35</v>
      </c>
      <c r="S27" s="16" t="s">
        <v>102</v>
      </c>
      <c r="T27" s="19" t="s">
        <v>104</v>
      </c>
      <c r="U27" s="19" t="s">
        <v>105</v>
      </c>
      <c r="V27" s="16" t="s">
        <v>149</v>
      </c>
      <c r="W27" s="16" t="s">
        <v>150</v>
      </c>
      <c r="X27" s="1"/>
      <c r="Y27" s="1"/>
      <c r="Z27" s="1"/>
    </row>
    <row r="28" spans="1:26" ht="409.6" x14ac:dyDescent="0.25">
      <c r="A28" s="15">
        <f t="shared" si="1"/>
        <v>19</v>
      </c>
      <c r="B28" s="16" t="s">
        <v>23</v>
      </c>
      <c r="C28" s="16" t="s">
        <v>24</v>
      </c>
      <c r="D28" s="16" t="s">
        <v>138</v>
      </c>
      <c r="E28" s="16" t="s">
        <v>26</v>
      </c>
      <c r="F28" s="17" t="s">
        <v>151</v>
      </c>
      <c r="G28" s="18" t="s">
        <v>152</v>
      </c>
      <c r="H28" s="16" t="s">
        <v>29</v>
      </c>
      <c r="I28" s="16" t="s">
        <v>44</v>
      </c>
      <c r="J28" s="16">
        <v>6</v>
      </c>
      <c r="K28" s="16" t="str">
        <f t="shared" si="2"/>
        <v>Alto</v>
      </c>
      <c r="L28" s="16" t="s">
        <v>102</v>
      </c>
      <c r="M28" s="18" t="s">
        <v>153</v>
      </c>
      <c r="N28" s="16" t="s">
        <v>42</v>
      </c>
      <c r="O28" s="16" t="s">
        <v>44</v>
      </c>
      <c r="P28" s="16">
        <v>5</v>
      </c>
      <c r="Q28" s="16" t="str">
        <f t="shared" si="0"/>
        <v>Medio</v>
      </c>
      <c r="R28" s="21" t="s">
        <v>35</v>
      </c>
      <c r="S28" s="16" t="s">
        <v>102</v>
      </c>
      <c r="T28" s="19" t="s">
        <v>104</v>
      </c>
      <c r="U28" s="19" t="s">
        <v>105</v>
      </c>
      <c r="V28" s="16" t="s">
        <v>154</v>
      </c>
      <c r="W28" s="16" t="s">
        <v>155</v>
      </c>
      <c r="X28" s="1"/>
      <c r="Y28" s="1"/>
      <c r="Z28" s="1"/>
    </row>
    <row r="29" spans="1:26" ht="386.4" x14ac:dyDescent="0.25">
      <c r="A29" s="15">
        <f t="shared" si="1"/>
        <v>20</v>
      </c>
      <c r="B29" s="16" t="s">
        <v>23</v>
      </c>
      <c r="C29" s="16" t="s">
        <v>98</v>
      </c>
      <c r="D29" s="16" t="s">
        <v>138</v>
      </c>
      <c r="E29" s="16" t="s">
        <v>26</v>
      </c>
      <c r="F29" s="17" t="s">
        <v>156</v>
      </c>
      <c r="G29" s="18" t="s">
        <v>157</v>
      </c>
      <c r="H29" s="16" t="s">
        <v>29</v>
      </c>
      <c r="I29" s="16" t="s">
        <v>44</v>
      </c>
      <c r="J29" s="16">
        <v>6</v>
      </c>
      <c r="K29" s="16" t="str">
        <f t="shared" si="2"/>
        <v>Alto</v>
      </c>
      <c r="L29" s="16" t="s">
        <v>102</v>
      </c>
      <c r="M29" s="18" t="s">
        <v>158</v>
      </c>
      <c r="N29" s="16" t="s">
        <v>42</v>
      </c>
      <c r="O29" s="16" t="s">
        <v>44</v>
      </c>
      <c r="P29" s="16">
        <v>5</v>
      </c>
      <c r="Q29" s="16" t="str">
        <f t="shared" si="0"/>
        <v>Medio</v>
      </c>
      <c r="R29" s="16" t="s">
        <v>35</v>
      </c>
      <c r="S29" s="16" t="s">
        <v>102</v>
      </c>
      <c r="T29" s="19" t="s">
        <v>104</v>
      </c>
      <c r="U29" s="19" t="s">
        <v>105</v>
      </c>
      <c r="V29" s="16" t="s">
        <v>159</v>
      </c>
      <c r="W29" s="16" t="s">
        <v>155</v>
      </c>
      <c r="X29" s="1"/>
      <c r="Y29" s="1"/>
      <c r="Z29" s="1"/>
    </row>
    <row r="30" spans="1:26" ht="409.6" x14ac:dyDescent="0.25">
      <c r="A30" s="15">
        <f t="shared" si="1"/>
        <v>21</v>
      </c>
      <c r="B30" s="16" t="s">
        <v>23</v>
      </c>
      <c r="C30" s="16" t="s">
        <v>98</v>
      </c>
      <c r="D30" s="16" t="s">
        <v>138</v>
      </c>
      <c r="E30" s="16" t="s">
        <v>26</v>
      </c>
      <c r="F30" s="17" t="s">
        <v>160</v>
      </c>
      <c r="G30" s="18" t="s">
        <v>161</v>
      </c>
      <c r="H30" s="16" t="s">
        <v>29</v>
      </c>
      <c r="I30" s="16" t="s">
        <v>44</v>
      </c>
      <c r="J30" s="16">
        <v>6</v>
      </c>
      <c r="K30" s="16" t="str">
        <f t="shared" si="2"/>
        <v>Alto</v>
      </c>
      <c r="L30" s="16" t="s">
        <v>102</v>
      </c>
      <c r="M30" s="18" t="s">
        <v>162</v>
      </c>
      <c r="N30" s="16" t="s">
        <v>42</v>
      </c>
      <c r="O30" s="16" t="s">
        <v>44</v>
      </c>
      <c r="P30" s="16">
        <v>5</v>
      </c>
      <c r="Q30" s="16" t="str">
        <f t="shared" si="0"/>
        <v>Medio</v>
      </c>
      <c r="R30" s="16" t="s">
        <v>35</v>
      </c>
      <c r="S30" s="16" t="s">
        <v>102</v>
      </c>
      <c r="T30" s="19" t="s">
        <v>104</v>
      </c>
      <c r="U30" s="19" t="s">
        <v>105</v>
      </c>
      <c r="V30" s="16" t="s">
        <v>163</v>
      </c>
      <c r="W30" s="16" t="s">
        <v>155</v>
      </c>
      <c r="X30" s="1"/>
      <c r="Y30" s="1"/>
      <c r="Z30" s="1"/>
    </row>
    <row r="31" spans="1:26" ht="220.8" x14ac:dyDescent="0.25">
      <c r="A31" s="15">
        <f t="shared" si="1"/>
        <v>22</v>
      </c>
      <c r="B31" s="16" t="s">
        <v>23</v>
      </c>
      <c r="C31" s="16" t="s">
        <v>98</v>
      </c>
      <c r="D31" s="16" t="s">
        <v>138</v>
      </c>
      <c r="E31" s="16" t="s">
        <v>26</v>
      </c>
      <c r="F31" s="17" t="s">
        <v>164</v>
      </c>
      <c r="G31" s="18" t="s">
        <v>165</v>
      </c>
      <c r="H31" s="16" t="s">
        <v>29</v>
      </c>
      <c r="I31" s="16" t="s">
        <v>44</v>
      </c>
      <c r="J31" s="16">
        <v>6</v>
      </c>
      <c r="K31" s="16" t="str">
        <f t="shared" si="2"/>
        <v>Alto</v>
      </c>
      <c r="L31" s="16" t="s">
        <v>102</v>
      </c>
      <c r="M31" s="18" t="s">
        <v>166</v>
      </c>
      <c r="N31" s="16" t="s">
        <v>29</v>
      </c>
      <c r="O31" s="16" t="s">
        <v>54</v>
      </c>
      <c r="P31" s="16">
        <v>5</v>
      </c>
      <c r="Q31" s="16" t="str">
        <f t="shared" si="0"/>
        <v>Medio</v>
      </c>
      <c r="R31" s="16" t="s">
        <v>35</v>
      </c>
      <c r="S31" s="16" t="s">
        <v>102</v>
      </c>
      <c r="T31" s="19" t="s">
        <v>104</v>
      </c>
      <c r="U31" s="19" t="s">
        <v>167</v>
      </c>
      <c r="V31" s="16" t="s">
        <v>168</v>
      </c>
      <c r="W31" s="16" t="s">
        <v>155</v>
      </c>
      <c r="X31" s="1"/>
      <c r="Y31" s="1"/>
      <c r="Z31" s="1"/>
    </row>
    <row r="32" spans="1:26" ht="409.6" x14ac:dyDescent="0.25">
      <c r="A32" s="15">
        <f t="shared" si="1"/>
        <v>23</v>
      </c>
      <c r="B32" s="16" t="s">
        <v>23</v>
      </c>
      <c r="C32" s="16" t="s">
        <v>98</v>
      </c>
      <c r="D32" s="16" t="s">
        <v>138</v>
      </c>
      <c r="E32" s="16" t="s">
        <v>169</v>
      </c>
      <c r="F32" s="17" t="s">
        <v>170</v>
      </c>
      <c r="G32" s="18" t="s">
        <v>171</v>
      </c>
      <c r="H32" s="16" t="s">
        <v>29</v>
      </c>
      <c r="I32" s="16" t="s">
        <v>44</v>
      </c>
      <c r="J32" s="16">
        <v>6</v>
      </c>
      <c r="K32" s="16" t="str">
        <f t="shared" si="2"/>
        <v>Alto</v>
      </c>
      <c r="L32" s="16" t="s">
        <v>102</v>
      </c>
      <c r="M32" s="18" t="s">
        <v>172</v>
      </c>
      <c r="N32" s="16" t="s">
        <v>29</v>
      </c>
      <c r="O32" s="16" t="s">
        <v>54</v>
      </c>
      <c r="P32" s="16">
        <v>5</v>
      </c>
      <c r="Q32" s="16" t="str">
        <f t="shared" si="0"/>
        <v>Medio</v>
      </c>
      <c r="R32" s="16" t="s">
        <v>35</v>
      </c>
      <c r="S32" s="16" t="s">
        <v>102</v>
      </c>
      <c r="T32" s="19" t="s">
        <v>104</v>
      </c>
      <c r="U32" s="19" t="s">
        <v>167</v>
      </c>
      <c r="V32" s="16" t="s">
        <v>173</v>
      </c>
      <c r="W32" s="16" t="s">
        <v>155</v>
      </c>
      <c r="X32" s="1"/>
      <c r="Y32" s="1"/>
      <c r="Z32" s="1"/>
    </row>
    <row r="33" spans="1:26" ht="409.6" x14ac:dyDescent="0.25">
      <c r="A33" s="15">
        <f t="shared" si="1"/>
        <v>24</v>
      </c>
      <c r="B33" s="16" t="s">
        <v>23</v>
      </c>
      <c r="C33" s="16" t="s">
        <v>174</v>
      </c>
      <c r="D33" s="16" t="s">
        <v>138</v>
      </c>
      <c r="E33" s="16" t="s">
        <v>26</v>
      </c>
      <c r="F33" s="17" t="s">
        <v>175</v>
      </c>
      <c r="G33" s="18" t="s">
        <v>176</v>
      </c>
      <c r="H33" s="16" t="s">
        <v>29</v>
      </c>
      <c r="I33" s="16" t="s">
        <v>44</v>
      </c>
      <c r="J33" s="16">
        <v>6</v>
      </c>
      <c r="K33" s="16" t="str">
        <f t="shared" si="2"/>
        <v>Alto</v>
      </c>
      <c r="L33" s="16" t="s">
        <v>102</v>
      </c>
      <c r="M33" s="18" t="s">
        <v>177</v>
      </c>
      <c r="N33" s="16" t="s">
        <v>42</v>
      </c>
      <c r="O33" s="16" t="s">
        <v>44</v>
      </c>
      <c r="P33" s="16">
        <v>5</v>
      </c>
      <c r="Q33" s="16" t="str">
        <f t="shared" si="0"/>
        <v>Medio</v>
      </c>
      <c r="R33" s="21" t="s">
        <v>35</v>
      </c>
      <c r="S33" s="16" t="s">
        <v>102</v>
      </c>
      <c r="T33" s="19" t="s">
        <v>104</v>
      </c>
      <c r="U33" s="19" t="s">
        <v>105</v>
      </c>
      <c r="V33" s="16" t="s">
        <v>154</v>
      </c>
      <c r="W33" s="16" t="s">
        <v>155</v>
      </c>
      <c r="X33" s="1"/>
      <c r="Y33" s="1"/>
      <c r="Z33" s="1"/>
    </row>
    <row r="34" spans="1:26" ht="386.4" x14ac:dyDescent="0.25">
      <c r="A34" s="15">
        <f t="shared" si="1"/>
        <v>25</v>
      </c>
      <c r="B34" s="16" t="s">
        <v>23</v>
      </c>
      <c r="C34" s="16" t="s">
        <v>24</v>
      </c>
      <c r="D34" s="16" t="s">
        <v>138</v>
      </c>
      <c r="E34" s="16" t="s">
        <v>26</v>
      </c>
      <c r="F34" s="17" t="s">
        <v>178</v>
      </c>
      <c r="G34" s="18" t="s">
        <v>176</v>
      </c>
      <c r="H34" s="16" t="s">
        <v>42</v>
      </c>
      <c r="I34" s="16" t="s">
        <v>44</v>
      </c>
      <c r="J34" s="16">
        <v>5</v>
      </c>
      <c r="K34" s="16" t="str">
        <f t="shared" si="2"/>
        <v>Medio</v>
      </c>
      <c r="L34" s="16" t="s">
        <v>102</v>
      </c>
      <c r="M34" s="18" t="s">
        <v>179</v>
      </c>
      <c r="N34" s="16" t="s">
        <v>42</v>
      </c>
      <c r="O34" s="16" t="s">
        <v>54</v>
      </c>
      <c r="P34" s="16">
        <v>4</v>
      </c>
      <c r="Q34" s="16" t="str">
        <f t="shared" si="0"/>
        <v>Bajo</v>
      </c>
      <c r="R34" s="21" t="s">
        <v>35</v>
      </c>
      <c r="S34" s="16" t="s">
        <v>102</v>
      </c>
      <c r="T34" s="19" t="s">
        <v>104</v>
      </c>
      <c r="U34" s="19" t="s">
        <v>105</v>
      </c>
      <c r="V34" s="16" t="s">
        <v>154</v>
      </c>
      <c r="W34" s="16" t="s">
        <v>155</v>
      </c>
      <c r="X34" s="1"/>
      <c r="Y34" s="1"/>
      <c r="Z34" s="1"/>
    </row>
    <row r="35" spans="1:26" ht="358.8" x14ac:dyDescent="0.25">
      <c r="A35" s="15">
        <f t="shared" si="1"/>
        <v>26</v>
      </c>
      <c r="B35" s="16" t="s">
        <v>23</v>
      </c>
      <c r="C35" s="16" t="s">
        <v>98</v>
      </c>
      <c r="D35" s="16" t="s">
        <v>138</v>
      </c>
      <c r="E35" s="16" t="s">
        <v>26</v>
      </c>
      <c r="F35" s="17" t="s">
        <v>180</v>
      </c>
      <c r="G35" s="18" t="s">
        <v>181</v>
      </c>
      <c r="H35" s="16" t="s">
        <v>29</v>
      </c>
      <c r="I35" s="16" t="s">
        <v>44</v>
      </c>
      <c r="J35" s="16">
        <v>6</v>
      </c>
      <c r="K35" s="16" t="str">
        <f t="shared" si="2"/>
        <v>Alto</v>
      </c>
      <c r="L35" s="16" t="s">
        <v>102</v>
      </c>
      <c r="M35" s="18" t="s">
        <v>182</v>
      </c>
      <c r="N35" s="16" t="s">
        <v>42</v>
      </c>
      <c r="O35" s="16" t="s">
        <v>54</v>
      </c>
      <c r="P35" s="16">
        <v>4</v>
      </c>
      <c r="Q35" s="16" t="str">
        <f t="shared" si="0"/>
        <v>Bajo</v>
      </c>
      <c r="R35" s="21" t="s">
        <v>35</v>
      </c>
      <c r="S35" s="16" t="s">
        <v>102</v>
      </c>
      <c r="T35" s="19" t="s">
        <v>104</v>
      </c>
      <c r="U35" s="19" t="s">
        <v>105</v>
      </c>
      <c r="V35" s="16" t="s">
        <v>154</v>
      </c>
      <c r="W35" s="16" t="s">
        <v>155</v>
      </c>
      <c r="X35" s="1"/>
      <c r="Y35" s="1"/>
      <c r="Z35" s="1"/>
    </row>
    <row r="36" spans="1:26" ht="207" x14ac:dyDescent="0.25">
      <c r="A36" s="15">
        <f t="shared" si="1"/>
        <v>27</v>
      </c>
      <c r="B36" s="16" t="s">
        <v>23</v>
      </c>
      <c r="C36" s="16" t="s">
        <v>24</v>
      </c>
      <c r="D36" s="16" t="s">
        <v>138</v>
      </c>
      <c r="E36" s="16" t="s">
        <v>26</v>
      </c>
      <c r="F36" s="17" t="s">
        <v>183</v>
      </c>
      <c r="G36" s="18" t="s">
        <v>184</v>
      </c>
      <c r="H36" s="16" t="s">
        <v>42</v>
      </c>
      <c r="I36" s="16" t="s">
        <v>44</v>
      </c>
      <c r="J36" s="16">
        <v>4</v>
      </c>
      <c r="K36" s="16" t="str">
        <f t="shared" si="2"/>
        <v>Bajo</v>
      </c>
      <c r="L36" s="16" t="s">
        <v>32</v>
      </c>
      <c r="M36" s="18" t="s">
        <v>185</v>
      </c>
      <c r="N36" s="16" t="s">
        <v>42</v>
      </c>
      <c r="O36" s="16" t="s">
        <v>54</v>
      </c>
      <c r="P36" s="16">
        <v>4</v>
      </c>
      <c r="Q36" s="16" t="str">
        <f t="shared" si="0"/>
        <v>Bajo</v>
      </c>
      <c r="R36" s="16" t="s">
        <v>35</v>
      </c>
      <c r="S36" s="16" t="s">
        <v>32</v>
      </c>
      <c r="T36" s="19" t="s">
        <v>104</v>
      </c>
      <c r="U36" s="19" t="s">
        <v>105</v>
      </c>
      <c r="V36" s="16" t="s">
        <v>186</v>
      </c>
      <c r="W36" s="16" t="s">
        <v>155</v>
      </c>
      <c r="X36" s="1"/>
      <c r="Y36" s="1"/>
      <c r="Z36" s="1"/>
    </row>
    <row r="37" spans="1:26" ht="386.4" x14ac:dyDescent="0.25">
      <c r="A37" s="15">
        <f t="shared" si="1"/>
        <v>28</v>
      </c>
      <c r="B37" s="16" t="s">
        <v>23</v>
      </c>
      <c r="C37" s="16" t="s">
        <v>98</v>
      </c>
      <c r="D37" s="16" t="s">
        <v>138</v>
      </c>
      <c r="E37" s="16" t="s">
        <v>26</v>
      </c>
      <c r="F37" s="17" t="s">
        <v>187</v>
      </c>
      <c r="G37" s="18" t="s">
        <v>188</v>
      </c>
      <c r="H37" s="16" t="s">
        <v>29</v>
      </c>
      <c r="I37" s="16" t="s">
        <v>44</v>
      </c>
      <c r="J37" s="16">
        <v>6</v>
      </c>
      <c r="K37" s="16" t="str">
        <f t="shared" si="2"/>
        <v>Alto</v>
      </c>
      <c r="L37" s="16" t="s">
        <v>102</v>
      </c>
      <c r="M37" s="18" t="s">
        <v>189</v>
      </c>
      <c r="N37" s="16" t="s">
        <v>29</v>
      </c>
      <c r="O37" s="16" t="s">
        <v>54</v>
      </c>
      <c r="P37" s="16">
        <v>5</v>
      </c>
      <c r="Q37" s="16" t="str">
        <f t="shared" si="0"/>
        <v>Medio</v>
      </c>
      <c r="R37" s="16" t="s">
        <v>35</v>
      </c>
      <c r="S37" s="16" t="s">
        <v>102</v>
      </c>
      <c r="T37" s="19" t="s">
        <v>104</v>
      </c>
      <c r="U37" s="19" t="s">
        <v>105</v>
      </c>
      <c r="V37" s="16" t="s">
        <v>190</v>
      </c>
      <c r="W37" s="16" t="s">
        <v>191</v>
      </c>
      <c r="X37" s="1"/>
      <c r="Y37" s="1"/>
      <c r="Z37" s="1"/>
    </row>
    <row r="38" spans="1:26" ht="409.6" x14ac:dyDescent="0.25">
      <c r="A38" s="15">
        <f t="shared" si="1"/>
        <v>29</v>
      </c>
      <c r="B38" s="16" t="s">
        <v>23</v>
      </c>
      <c r="C38" s="16" t="s">
        <v>98</v>
      </c>
      <c r="D38" s="16" t="s">
        <v>138</v>
      </c>
      <c r="E38" s="16" t="s">
        <v>192</v>
      </c>
      <c r="F38" s="17" t="s">
        <v>193</v>
      </c>
      <c r="G38" s="18" t="s">
        <v>194</v>
      </c>
      <c r="H38" s="16" t="s">
        <v>29</v>
      </c>
      <c r="I38" s="16" t="s">
        <v>34</v>
      </c>
      <c r="J38" s="16">
        <v>7</v>
      </c>
      <c r="K38" s="16" t="str">
        <f t="shared" si="2"/>
        <v>Alto</v>
      </c>
      <c r="L38" s="16" t="s">
        <v>102</v>
      </c>
      <c r="M38" s="18" t="s">
        <v>195</v>
      </c>
      <c r="N38" s="16" t="s">
        <v>29</v>
      </c>
      <c r="O38" s="16" t="s">
        <v>44</v>
      </c>
      <c r="P38" s="16">
        <v>6</v>
      </c>
      <c r="Q38" s="16" t="str">
        <f t="shared" si="0"/>
        <v>Alto</v>
      </c>
      <c r="R38" s="16" t="s">
        <v>35</v>
      </c>
      <c r="S38" s="16" t="s">
        <v>102</v>
      </c>
      <c r="T38" s="19" t="s">
        <v>104</v>
      </c>
      <c r="U38" s="19" t="s">
        <v>105</v>
      </c>
      <c r="V38" s="16" t="s">
        <v>190</v>
      </c>
      <c r="W38" s="16" t="s">
        <v>191</v>
      </c>
      <c r="X38" s="1"/>
      <c r="Y38" s="1"/>
      <c r="Z38" s="1"/>
    </row>
    <row r="39" spans="1:26" ht="409.6" x14ac:dyDescent="0.25">
      <c r="A39" s="15">
        <f t="shared" si="1"/>
        <v>30</v>
      </c>
      <c r="B39" s="16" t="s">
        <v>23</v>
      </c>
      <c r="C39" s="16" t="s">
        <v>98</v>
      </c>
      <c r="D39" s="16" t="s">
        <v>138</v>
      </c>
      <c r="E39" s="16" t="s">
        <v>169</v>
      </c>
      <c r="F39" s="17" t="s">
        <v>196</v>
      </c>
      <c r="G39" s="18" t="s">
        <v>194</v>
      </c>
      <c r="H39" s="16" t="s">
        <v>29</v>
      </c>
      <c r="I39" s="16" t="s">
        <v>34</v>
      </c>
      <c r="J39" s="16">
        <v>7</v>
      </c>
      <c r="K39" s="16" t="str">
        <f t="shared" si="2"/>
        <v>Alto</v>
      </c>
      <c r="L39" s="16" t="s">
        <v>102</v>
      </c>
      <c r="M39" s="18" t="s">
        <v>197</v>
      </c>
      <c r="N39" s="16" t="s">
        <v>29</v>
      </c>
      <c r="O39" s="16" t="s">
        <v>44</v>
      </c>
      <c r="P39" s="16">
        <v>6</v>
      </c>
      <c r="Q39" s="16" t="str">
        <f t="shared" si="0"/>
        <v>Alto</v>
      </c>
      <c r="R39" s="16" t="s">
        <v>35</v>
      </c>
      <c r="S39" s="16" t="s">
        <v>102</v>
      </c>
      <c r="T39" s="19" t="s">
        <v>104</v>
      </c>
      <c r="U39" s="19" t="s">
        <v>105</v>
      </c>
      <c r="V39" s="16" t="s">
        <v>190</v>
      </c>
      <c r="W39" s="16" t="s">
        <v>191</v>
      </c>
      <c r="X39" s="1"/>
      <c r="Y39" s="1"/>
      <c r="Z39" s="1"/>
    </row>
    <row r="40" spans="1:26" ht="409.6" x14ac:dyDescent="0.25">
      <c r="A40" s="15">
        <f t="shared" si="1"/>
        <v>31</v>
      </c>
      <c r="B40" s="16" t="s">
        <v>23</v>
      </c>
      <c r="C40" s="16" t="s">
        <v>98</v>
      </c>
      <c r="D40" s="16" t="s">
        <v>138</v>
      </c>
      <c r="E40" s="16" t="s">
        <v>26</v>
      </c>
      <c r="F40" s="17" t="s">
        <v>198</v>
      </c>
      <c r="G40" s="18" t="s">
        <v>199</v>
      </c>
      <c r="H40" s="16" t="s">
        <v>29</v>
      </c>
      <c r="I40" s="16" t="s">
        <v>44</v>
      </c>
      <c r="J40" s="16">
        <v>6</v>
      </c>
      <c r="K40" s="16" t="str">
        <f t="shared" si="2"/>
        <v>Alto</v>
      </c>
      <c r="L40" s="16" t="s">
        <v>102</v>
      </c>
      <c r="M40" s="18" t="s">
        <v>200</v>
      </c>
      <c r="N40" s="16" t="s">
        <v>29</v>
      </c>
      <c r="O40" s="16" t="s">
        <v>54</v>
      </c>
      <c r="P40" s="16">
        <v>5</v>
      </c>
      <c r="Q40" s="16" t="str">
        <f t="shared" si="0"/>
        <v>Medio</v>
      </c>
      <c r="R40" s="16" t="s">
        <v>35</v>
      </c>
      <c r="S40" s="16" t="s">
        <v>102</v>
      </c>
      <c r="T40" s="19" t="s">
        <v>104</v>
      </c>
      <c r="U40" s="19" t="s">
        <v>105</v>
      </c>
      <c r="V40" s="16" t="s">
        <v>190</v>
      </c>
      <c r="W40" s="16" t="s">
        <v>191</v>
      </c>
      <c r="X40" s="1"/>
      <c r="Y40" s="1"/>
      <c r="Z40" s="1"/>
    </row>
    <row r="41" spans="1:26" ht="409.6" x14ac:dyDescent="0.25">
      <c r="A41" s="15">
        <f t="shared" si="1"/>
        <v>32</v>
      </c>
      <c r="B41" s="16" t="s">
        <v>23</v>
      </c>
      <c r="C41" s="16" t="s">
        <v>98</v>
      </c>
      <c r="D41" s="16" t="s">
        <v>138</v>
      </c>
      <c r="E41" s="16" t="s">
        <v>91</v>
      </c>
      <c r="F41" s="17" t="s">
        <v>201</v>
      </c>
      <c r="G41" s="18" t="s">
        <v>202</v>
      </c>
      <c r="H41" s="16" t="s">
        <v>29</v>
      </c>
      <c r="I41" s="16" t="s">
        <v>34</v>
      </c>
      <c r="J41" s="16">
        <v>7</v>
      </c>
      <c r="K41" s="16" t="str">
        <f t="shared" si="2"/>
        <v>Alto</v>
      </c>
      <c r="L41" s="16" t="s">
        <v>102</v>
      </c>
      <c r="M41" s="18" t="s">
        <v>203</v>
      </c>
      <c r="N41" s="16" t="s">
        <v>29</v>
      </c>
      <c r="O41" s="16" t="s">
        <v>44</v>
      </c>
      <c r="P41" s="16">
        <v>6</v>
      </c>
      <c r="Q41" s="16" t="str">
        <f t="shared" si="0"/>
        <v>Alto</v>
      </c>
      <c r="R41" s="16" t="s">
        <v>35</v>
      </c>
      <c r="S41" s="16" t="s">
        <v>124</v>
      </c>
      <c r="T41" s="19" t="s">
        <v>104</v>
      </c>
      <c r="U41" s="19" t="s">
        <v>105</v>
      </c>
      <c r="V41" s="16" t="s">
        <v>204</v>
      </c>
      <c r="W41" s="16" t="s">
        <v>155</v>
      </c>
      <c r="X41" s="1"/>
      <c r="Y41" s="1"/>
      <c r="Z41" s="1"/>
    </row>
    <row r="42" spans="1:26" ht="409.6" x14ac:dyDescent="0.25">
      <c r="A42" s="15">
        <f t="shared" si="1"/>
        <v>33</v>
      </c>
      <c r="B42" s="16" t="s">
        <v>23</v>
      </c>
      <c r="C42" s="16" t="s">
        <v>98</v>
      </c>
      <c r="D42" s="16" t="s">
        <v>138</v>
      </c>
      <c r="E42" s="16" t="s">
        <v>91</v>
      </c>
      <c r="F42" s="17" t="s">
        <v>205</v>
      </c>
      <c r="G42" s="18" t="s">
        <v>206</v>
      </c>
      <c r="H42" s="16" t="s">
        <v>29</v>
      </c>
      <c r="I42" s="16" t="s">
        <v>44</v>
      </c>
      <c r="J42" s="16">
        <v>6</v>
      </c>
      <c r="K42" s="16" t="str">
        <f t="shared" si="2"/>
        <v>Alto</v>
      </c>
      <c r="L42" s="16" t="s">
        <v>102</v>
      </c>
      <c r="M42" s="18" t="s">
        <v>207</v>
      </c>
      <c r="N42" s="16" t="s">
        <v>29</v>
      </c>
      <c r="O42" s="16" t="s">
        <v>54</v>
      </c>
      <c r="P42" s="16">
        <v>5</v>
      </c>
      <c r="Q42" s="16" t="str">
        <f t="shared" si="0"/>
        <v>Medio</v>
      </c>
      <c r="R42" s="16" t="s">
        <v>35</v>
      </c>
      <c r="S42" s="16" t="s">
        <v>124</v>
      </c>
      <c r="T42" s="19" t="s">
        <v>104</v>
      </c>
      <c r="U42" s="19" t="s">
        <v>105</v>
      </c>
      <c r="V42" s="16" t="s">
        <v>204</v>
      </c>
      <c r="W42" s="16" t="s">
        <v>155</v>
      </c>
      <c r="X42" s="1"/>
      <c r="Y42" s="1"/>
      <c r="Z42" s="1"/>
    </row>
    <row r="43" spans="1:26" ht="409.6" x14ac:dyDescent="0.25">
      <c r="A43" s="15">
        <f t="shared" si="1"/>
        <v>34</v>
      </c>
      <c r="B43" s="16" t="s">
        <v>23</v>
      </c>
      <c r="C43" s="16" t="s">
        <v>98</v>
      </c>
      <c r="D43" s="16" t="s">
        <v>138</v>
      </c>
      <c r="E43" s="16" t="s">
        <v>208</v>
      </c>
      <c r="F43" s="17" t="s">
        <v>209</v>
      </c>
      <c r="G43" s="18" t="s">
        <v>206</v>
      </c>
      <c r="H43" s="16" t="s">
        <v>29</v>
      </c>
      <c r="I43" s="16" t="s">
        <v>44</v>
      </c>
      <c r="J43" s="16">
        <v>6</v>
      </c>
      <c r="K43" s="16" t="str">
        <f t="shared" si="2"/>
        <v>Alto</v>
      </c>
      <c r="L43" s="16" t="s">
        <v>102</v>
      </c>
      <c r="M43" s="18" t="s">
        <v>207</v>
      </c>
      <c r="N43" s="16" t="s">
        <v>29</v>
      </c>
      <c r="O43" s="16" t="s">
        <v>54</v>
      </c>
      <c r="P43" s="16">
        <v>5</v>
      </c>
      <c r="Q43" s="16" t="str">
        <f t="shared" si="0"/>
        <v>Medio</v>
      </c>
      <c r="R43" s="16" t="s">
        <v>35</v>
      </c>
      <c r="S43" s="16" t="s">
        <v>124</v>
      </c>
      <c r="T43" s="19" t="s">
        <v>104</v>
      </c>
      <c r="U43" s="19" t="s">
        <v>105</v>
      </c>
      <c r="V43" s="16" t="s">
        <v>204</v>
      </c>
      <c r="W43" s="16" t="s">
        <v>155</v>
      </c>
      <c r="X43" s="1"/>
      <c r="Y43" s="1"/>
      <c r="Z43" s="1"/>
    </row>
    <row r="44" spans="1:26" ht="409.6" x14ac:dyDescent="0.25">
      <c r="A44" s="15">
        <f t="shared" si="1"/>
        <v>35</v>
      </c>
      <c r="B44" s="16" t="s">
        <v>23</v>
      </c>
      <c r="C44" s="16" t="s">
        <v>98</v>
      </c>
      <c r="D44" s="16" t="s">
        <v>138</v>
      </c>
      <c r="E44" s="16" t="s">
        <v>91</v>
      </c>
      <c r="F44" s="17" t="s">
        <v>210</v>
      </c>
      <c r="G44" s="18" t="s">
        <v>206</v>
      </c>
      <c r="H44" s="16" t="s">
        <v>29</v>
      </c>
      <c r="I44" s="16" t="s">
        <v>44</v>
      </c>
      <c r="J44" s="16">
        <v>6</v>
      </c>
      <c r="K44" s="16" t="str">
        <f t="shared" si="2"/>
        <v>Alto</v>
      </c>
      <c r="L44" s="16" t="s">
        <v>102</v>
      </c>
      <c r="M44" s="18" t="s">
        <v>211</v>
      </c>
      <c r="N44" s="16" t="s">
        <v>29</v>
      </c>
      <c r="O44" s="16" t="s">
        <v>54</v>
      </c>
      <c r="P44" s="16">
        <v>5</v>
      </c>
      <c r="Q44" s="16" t="str">
        <f t="shared" si="0"/>
        <v>Medio</v>
      </c>
      <c r="R44" s="16" t="s">
        <v>35</v>
      </c>
      <c r="S44" s="16" t="s">
        <v>102</v>
      </c>
      <c r="T44" s="19" t="s">
        <v>104</v>
      </c>
      <c r="U44" s="19" t="s">
        <v>105</v>
      </c>
      <c r="V44" s="16" t="s">
        <v>204</v>
      </c>
      <c r="W44" s="16" t="s">
        <v>155</v>
      </c>
      <c r="X44" s="1"/>
      <c r="Y44" s="1"/>
      <c r="Z44" s="1"/>
    </row>
    <row r="45" spans="1:26" ht="409.6" x14ac:dyDescent="0.25">
      <c r="A45" s="15">
        <f t="shared" si="1"/>
        <v>36</v>
      </c>
      <c r="B45" s="16" t="s">
        <v>23</v>
      </c>
      <c r="C45" s="16" t="s">
        <v>98</v>
      </c>
      <c r="D45" s="16" t="s">
        <v>138</v>
      </c>
      <c r="E45" s="16" t="s">
        <v>26</v>
      </c>
      <c r="F45" s="17" t="s">
        <v>212</v>
      </c>
      <c r="G45" s="18" t="s">
        <v>213</v>
      </c>
      <c r="H45" s="16" t="s">
        <v>29</v>
      </c>
      <c r="I45" s="16" t="s">
        <v>44</v>
      </c>
      <c r="J45" s="16">
        <v>6</v>
      </c>
      <c r="K45" s="16" t="str">
        <f t="shared" si="2"/>
        <v>Alto</v>
      </c>
      <c r="L45" s="16" t="s">
        <v>102</v>
      </c>
      <c r="M45" s="18" t="s">
        <v>214</v>
      </c>
      <c r="N45" s="16" t="s">
        <v>29</v>
      </c>
      <c r="O45" s="16" t="s">
        <v>54</v>
      </c>
      <c r="P45" s="16">
        <v>5</v>
      </c>
      <c r="Q45" s="16" t="str">
        <f t="shared" si="0"/>
        <v>Medio</v>
      </c>
      <c r="R45" s="16" t="s">
        <v>35</v>
      </c>
      <c r="S45" s="16" t="s">
        <v>102</v>
      </c>
      <c r="T45" s="19" t="s">
        <v>104</v>
      </c>
      <c r="U45" s="19" t="s">
        <v>105</v>
      </c>
      <c r="V45" s="16" t="s">
        <v>215</v>
      </c>
      <c r="W45" s="16" t="s">
        <v>155</v>
      </c>
      <c r="X45" s="1"/>
      <c r="Y45" s="1"/>
      <c r="Z45" s="1"/>
    </row>
    <row r="46" spans="1:26" ht="409.6" x14ac:dyDescent="0.25">
      <c r="A46" s="15">
        <f t="shared" si="1"/>
        <v>37</v>
      </c>
      <c r="B46" s="16" t="s">
        <v>23</v>
      </c>
      <c r="C46" s="16" t="s">
        <v>24</v>
      </c>
      <c r="D46" s="16" t="s">
        <v>138</v>
      </c>
      <c r="E46" s="16" t="s">
        <v>26</v>
      </c>
      <c r="F46" s="17" t="s">
        <v>216</v>
      </c>
      <c r="G46" s="18" t="s">
        <v>217</v>
      </c>
      <c r="H46" s="16" t="s">
        <v>29</v>
      </c>
      <c r="I46" s="16" t="s">
        <v>34</v>
      </c>
      <c r="J46" s="16">
        <v>7</v>
      </c>
      <c r="K46" s="16" t="str">
        <f t="shared" si="2"/>
        <v>Alto</v>
      </c>
      <c r="L46" s="16" t="s">
        <v>102</v>
      </c>
      <c r="M46" s="18" t="s">
        <v>218</v>
      </c>
      <c r="N46" s="16" t="s">
        <v>29</v>
      </c>
      <c r="O46" s="16" t="s">
        <v>44</v>
      </c>
      <c r="P46" s="16">
        <v>6</v>
      </c>
      <c r="Q46" s="16" t="str">
        <f t="shared" si="0"/>
        <v>Alto</v>
      </c>
      <c r="R46" s="16" t="s">
        <v>35</v>
      </c>
      <c r="S46" s="16" t="s">
        <v>102</v>
      </c>
      <c r="T46" s="19" t="s">
        <v>104</v>
      </c>
      <c r="U46" s="19" t="s">
        <v>105</v>
      </c>
      <c r="V46" s="16" t="s">
        <v>215</v>
      </c>
      <c r="W46" s="16" t="s">
        <v>155</v>
      </c>
      <c r="X46" s="1"/>
      <c r="Y46" s="1"/>
      <c r="Z46" s="1"/>
    </row>
    <row r="47" spans="1:26" ht="345" x14ac:dyDescent="0.25">
      <c r="A47" s="15">
        <f t="shared" si="1"/>
        <v>38</v>
      </c>
      <c r="B47" s="16" t="s">
        <v>23</v>
      </c>
      <c r="C47" s="16" t="s">
        <v>98</v>
      </c>
      <c r="D47" s="16" t="s">
        <v>138</v>
      </c>
      <c r="E47" s="16" t="s">
        <v>26</v>
      </c>
      <c r="F47" s="17" t="s">
        <v>219</v>
      </c>
      <c r="G47" s="18" t="s">
        <v>165</v>
      </c>
      <c r="H47" s="16" t="s">
        <v>29</v>
      </c>
      <c r="I47" s="16" t="s">
        <v>44</v>
      </c>
      <c r="J47" s="16">
        <v>6</v>
      </c>
      <c r="K47" s="16" t="str">
        <f t="shared" si="2"/>
        <v>Alto</v>
      </c>
      <c r="L47" s="16" t="s">
        <v>102</v>
      </c>
      <c r="M47" s="18" t="s">
        <v>220</v>
      </c>
      <c r="N47" s="16" t="s">
        <v>29</v>
      </c>
      <c r="O47" s="16" t="s">
        <v>54</v>
      </c>
      <c r="P47" s="16">
        <v>5</v>
      </c>
      <c r="Q47" s="16" t="str">
        <f t="shared" si="0"/>
        <v>Medio</v>
      </c>
      <c r="R47" s="16" t="s">
        <v>35</v>
      </c>
      <c r="S47" s="16" t="s">
        <v>102</v>
      </c>
      <c r="T47" s="19" t="s">
        <v>104</v>
      </c>
      <c r="U47" s="19" t="s">
        <v>105</v>
      </c>
      <c r="V47" s="16" t="s">
        <v>154</v>
      </c>
      <c r="W47" s="16" t="s">
        <v>155</v>
      </c>
      <c r="X47" s="1"/>
      <c r="Y47" s="1"/>
      <c r="Z47" s="1"/>
    </row>
    <row r="48" spans="1:26" ht="331.2" x14ac:dyDescent="0.25">
      <c r="A48" s="15">
        <f t="shared" si="1"/>
        <v>39</v>
      </c>
      <c r="B48" s="16" t="s">
        <v>23</v>
      </c>
      <c r="C48" s="16" t="s">
        <v>98</v>
      </c>
      <c r="D48" s="16" t="s">
        <v>138</v>
      </c>
      <c r="E48" s="16" t="s">
        <v>26</v>
      </c>
      <c r="F48" s="17" t="s">
        <v>221</v>
      </c>
      <c r="G48" s="18" t="s">
        <v>222</v>
      </c>
      <c r="H48" s="16" t="s">
        <v>29</v>
      </c>
      <c r="I48" s="16" t="s">
        <v>44</v>
      </c>
      <c r="J48" s="16">
        <v>6</v>
      </c>
      <c r="K48" s="16" t="str">
        <f t="shared" si="2"/>
        <v>Alto</v>
      </c>
      <c r="L48" s="16" t="s">
        <v>102</v>
      </c>
      <c r="M48" s="18" t="s">
        <v>223</v>
      </c>
      <c r="N48" s="16" t="s">
        <v>29</v>
      </c>
      <c r="O48" s="16" t="s">
        <v>54</v>
      </c>
      <c r="P48" s="16">
        <v>5</v>
      </c>
      <c r="Q48" s="16" t="str">
        <f t="shared" si="0"/>
        <v>Medio</v>
      </c>
      <c r="R48" s="16" t="s">
        <v>35</v>
      </c>
      <c r="S48" s="16" t="s">
        <v>102</v>
      </c>
      <c r="T48" s="19" t="s">
        <v>104</v>
      </c>
      <c r="U48" s="19" t="s">
        <v>105</v>
      </c>
      <c r="V48" s="16" t="s">
        <v>154</v>
      </c>
      <c r="W48" s="16" t="s">
        <v>155</v>
      </c>
      <c r="X48" s="1"/>
      <c r="Y48" s="1"/>
      <c r="Z48" s="1"/>
    </row>
    <row r="49" spans="1:26" ht="409.6" x14ac:dyDescent="0.25">
      <c r="A49" s="15">
        <f t="shared" si="1"/>
        <v>40</v>
      </c>
      <c r="B49" s="16" t="s">
        <v>23</v>
      </c>
      <c r="C49" s="16" t="s">
        <v>98</v>
      </c>
      <c r="D49" s="16" t="s">
        <v>138</v>
      </c>
      <c r="E49" s="16" t="s">
        <v>26</v>
      </c>
      <c r="F49" s="17" t="s">
        <v>224</v>
      </c>
      <c r="G49" s="18" t="s">
        <v>181</v>
      </c>
      <c r="H49" s="16" t="s">
        <v>42</v>
      </c>
      <c r="I49" s="16" t="s">
        <v>44</v>
      </c>
      <c r="J49" s="16">
        <v>5</v>
      </c>
      <c r="K49" s="16" t="str">
        <f t="shared" si="2"/>
        <v>Medio</v>
      </c>
      <c r="L49" s="16" t="s">
        <v>102</v>
      </c>
      <c r="M49" s="18" t="s">
        <v>225</v>
      </c>
      <c r="N49" s="16" t="s">
        <v>42</v>
      </c>
      <c r="O49" s="16" t="s">
        <v>54</v>
      </c>
      <c r="P49" s="16">
        <v>4</v>
      </c>
      <c r="Q49" s="16" t="str">
        <f t="shared" si="0"/>
        <v>Bajo</v>
      </c>
      <c r="R49" s="16" t="s">
        <v>35</v>
      </c>
      <c r="S49" s="16" t="s">
        <v>102</v>
      </c>
      <c r="T49" s="19" t="s">
        <v>104</v>
      </c>
      <c r="U49" s="19" t="s">
        <v>105</v>
      </c>
      <c r="V49" s="16" t="s">
        <v>154</v>
      </c>
      <c r="W49" s="16" t="s">
        <v>155</v>
      </c>
      <c r="X49" s="1"/>
      <c r="Y49" s="1"/>
      <c r="Z49" s="1"/>
    </row>
    <row r="50" spans="1:26" ht="303.60000000000002" x14ac:dyDescent="0.25">
      <c r="A50" s="15">
        <f t="shared" si="1"/>
        <v>41</v>
      </c>
      <c r="B50" s="16" t="s">
        <v>23</v>
      </c>
      <c r="C50" s="16" t="s">
        <v>98</v>
      </c>
      <c r="D50" s="16" t="s">
        <v>138</v>
      </c>
      <c r="E50" s="16" t="s">
        <v>26</v>
      </c>
      <c r="F50" s="17" t="s">
        <v>226</v>
      </c>
      <c r="G50" s="18" t="s">
        <v>181</v>
      </c>
      <c r="H50" s="16" t="s">
        <v>42</v>
      </c>
      <c r="I50" s="16" t="s">
        <v>44</v>
      </c>
      <c r="J50" s="16">
        <v>5</v>
      </c>
      <c r="K50" s="16" t="str">
        <f t="shared" si="2"/>
        <v>Medio</v>
      </c>
      <c r="L50" s="16" t="s">
        <v>102</v>
      </c>
      <c r="M50" s="18" t="s">
        <v>227</v>
      </c>
      <c r="N50" s="16" t="s">
        <v>42</v>
      </c>
      <c r="O50" s="16" t="s">
        <v>54</v>
      </c>
      <c r="P50" s="16">
        <v>4</v>
      </c>
      <c r="Q50" s="16" t="str">
        <f t="shared" si="0"/>
        <v>Bajo</v>
      </c>
      <c r="R50" s="16" t="s">
        <v>35</v>
      </c>
      <c r="S50" s="16" t="s">
        <v>102</v>
      </c>
      <c r="T50" s="19" t="s">
        <v>104</v>
      </c>
      <c r="U50" s="19" t="s">
        <v>105</v>
      </c>
      <c r="V50" s="16" t="s">
        <v>154</v>
      </c>
      <c r="W50" s="16" t="s">
        <v>155</v>
      </c>
      <c r="X50" s="1"/>
      <c r="Y50" s="1"/>
      <c r="Z50" s="1"/>
    </row>
    <row r="51" spans="1:26" ht="409.6" x14ac:dyDescent="0.25">
      <c r="A51" s="15">
        <f t="shared" si="1"/>
        <v>42</v>
      </c>
      <c r="B51" s="16" t="s">
        <v>228</v>
      </c>
      <c r="C51" s="16" t="s">
        <v>98</v>
      </c>
      <c r="D51" s="16" t="s">
        <v>138</v>
      </c>
      <c r="E51" s="16" t="s">
        <v>26</v>
      </c>
      <c r="F51" s="17" t="s">
        <v>229</v>
      </c>
      <c r="G51" s="18" t="s">
        <v>230</v>
      </c>
      <c r="H51" s="16" t="s">
        <v>42</v>
      </c>
      <c r="I51" s="16" t="s">
        <v>44</v>
      </c>
      <c r="J51" s="16">
        <v>5</v>
      </c>
      <c r="K51" s="16" t="str">
        <f t="shared" si="2"/>
        <v>Medio</v>
      </c>
      <c r="L51" s="16" t="s">
        <v>102</v>
      </c>
      <c r="M51" s="18" t="s">
        <v>231</v>
      </c>
      <c r="N51" s="16" t="s">
        <v>42</v>
      </c>
      <c r="O51" s="16" t="s">
        <v>54</v>
      </c>
      <c r="P51" s="16">
        <v>4</v>
      </c>
      <c r="Q51" s="16" t="str">
        <f t="shared" si="0"/>
        <v>Bajo</v>
      </c>
      <c r="R51" s="16" t="s">
        <v>35</v>
      </c>
      <c r="S51" s="16" t="s">
        <v>102</v>
      </c>
      <c r="T51" s="19" t="s">
        <v>104</v>
      </c>
      <c r="U51" s="19" t="s">
        <v>105</v>
      </c>
      <c r="V51" s="16" t="s">
        <v>232</v>
      </c>
      <c r="W51" s="16" t="s">
        <v>233</v>
      </c>
      <c r="X51" s="1"/>
      <c r="Y51" s="1"/>
      <c r="Z51" s="1"/>
    </row>
    <row r="52" spans="1:26" ht="409.6" x14ac:dyDescent="0.25">
      <c r="A52" s="15">
        <f t="shared" si="1"/>
        <v>43</v>
      </c>
      <c r="B52" s="16" t="s">
        <v>23</v>
      </c>
      <c r="C52" s="16" t="s">
        <v>24</v>
      </c>
      <c r="D52" s="16" t="s">
        <v>138</v>
      </c>
      <c r="E52" s="16" t="s">
        <v>234</v>
      </c>
      <c r="F52" s="17" t="s">
        <v>235</v>
      </c>
      <c r="G52" s="18" t="s">
        <v>236</v>
      </c>
      <c r="H52" s="16" t="s">
        <v>29</v>
      </c>
      <c r="I52" s="16" t="s">
        <v>44</v>
      </c>
      <c r="J52" s="16">
        <v>6</v>
      </c>
      <c r="K52" s="16" t="str">
        <f t="shared" si="2"/>
        <v>Alto</v>
      </c>
      <c r="L52" s="16" t="s">
        <v>102</v>
      </c>
      <c r="M52" s="18" t="s">
        <v>237</v>
      </c>
      <c r="N52" s="16" t="s">
        <v>42</v>
      </c>
      <c r="O52" s="16" t="s">
        <v>44</v>
      </c>
      <c r="P52" s="16">
        <v>5</v>
      </c>
      <c r="Q52" s="16" t="str">
        <f t="shared" si="0"/>
        <v>Medio</v>
      </c>
      <c r="R52" s="16" t="s">
        <v>35</v>
      </c>
      <c r="S52" s="16" t="s">
        <v>102</v>
      </c>
      <c r="T52" s="19" t="s">
        <v>104</v>
      </c>
      <c r="U52" s="19" t="s">
        <v>105</v>
      </c>
      <c r="V52" s="16" t="s">
        <v>238</v>
      </c>
      <c r="W52" s="16" t="s">
        <v>155</v>
      </c>
      <c r="X52" s="1"/>
      <c r="Y52" s="1"/>
      <c r="Z52" s="1"/>
    </row>
    <row r="53" spans="1:26" ht="409.6" x14ac:dyDescent="0.25">
      <c r="A53" s="15">
        <f t="shared" si="1"/>
        <v>44</v>
      </c>
      <c r="B53" s="16" t="s">
        <v>23</v>
      </c>
      <c r="C53" s="16" t="s">
        <v>98</v>
      </c>
      <c r="D53" s="16" t="s">
        <v>138</v>
      </c>
      <c r="E53" s="16" t="s">
        <v>26</v>
      </c>
      <c r="F53" s="17" t="s">
        <v>239</v>
      </c>
      <c r="G53" s="18" t="s">
        <v>240</v>
      </c>
      <c r="H53" s="16" t="s">
        <v>29</v>
      </c>
      <c r="I53" s="16" t="s">
        <v>34</v>
      </c>
      <c r="J53" s="16">
        <v>7</v>
      </c>
      <c r="K53" s="16" t="str">
        <f t="shared" si="2"/>
        <v>Alto</v>
      </c>
      <c r="L53" s="16" t="s">
        <v>102</v>
      </c>
      <c r="M53" s="18" t="s">
        <v>241</v>
      </c>
      <c r="N53" s="16" t="s">
        <v>29</v>
      </c>
      <c r="O53" s="16" t="s">
        <v>44</v>
      </c>
      <c r="P53" s="16">
        <v>6</v>
      </c>
      <c r="Q53" s="16" t="str">
        <f t="shared" si="0"/>
        <v>Alto</v>
      </c>
      <c r="R53" s="16" t="s">
        <v>35</v>
      </c>
      <c r="S53" s="16" t="s">
        <v>102</v>
      </c>
      <c r="T53" s="19" t="s">
        <v>104</v>
      </c>
      <c r="U53" s="19" t="s">
        <v>105</v>
      </c>
      <c r="V53" s="16" t="s">
        <v>238</v>
      </c>
      <c r="W53" s="16" t="s">
        <v>155</v>
      </c>
      <c r="X53" s="1"/>
      <c r="Y53" s="1"/>
      <c r="Z53" s="1"/>
    </row>
    <row r="54" spans="1:26" ht="409.6" x14ac:dyDescent="0.25">
      <c r="A54" s="15">
        <f t="shared" si="1"/>
        <v>45</v>
      </c>
      <c r="B54" s="16" t="s">
        <v>23</v>
      </c>
      <c r="C54" s="16" t="s">
        <v>98</v>
      </c>
      <c r="D54" s="16" t="s">
        <v>138</v>
      </c>
      <c r="E54" s="16" t="s">
        <v>26</v>
      </c>
      <c r="F54" s="17" t="s">
        <v>242</v>
      </c>
      <c r="G54" s="18" t="s">
        <v>243</v>
      </c>
      <c r="H54" s="16" t="s">
        <v>29</v>
      </c>
      <c r="I54" s="16" t="s">
        <v>34</v>
      </c>
      <c r="J54" s="16">
        <v>7</v>
      </c>
      <c r="K54" s="16" t="str">
        <f t="shared" si="2"/>
        <v>Alto</v>
      </c>
      <c r="L54" s="16" t="s">
        <v>102</v>
      </c>
      <c r="M54" s="18" t="s">
        <v>244</v>
      </c>
      <c r="N54" s="16" t="s">
        <v>29</v>
      </c>
      <c r="O54" s="16" t="s">
        <v>44</v>
      </c>
      <c r="P54" s="16">
        <v>6</v>
      </c>
      <c r="Q54" s="16" t="str">
        <f t="shared" si="0"/>
        <v>Alto</v>
      </c>
      <c r="R54" s="16" t="s">
        <v>35</v>
      </c>
      <c r="S54" s="16" t="s">
        <v>102</v>
      </c>
      <c r="T54" s="19" t="s">
        <v>104</v>
      </c>
      <c r="U54" s="19" t="s">
        <v>105</v>
      </c>
      <c r="V54" s="16" t="s">
        <v>186</v>
      </c>
      <c r="W54" s="16" t="s">
        <v>155</v>
      </c>
      <c r="X54" s="1"/>
      <c r="Y54" s="1"/>
      <c r="Z54" s="1"/>
    </row>
    <row r="55" spans="1:26" ht="409.6" x14ac:dyDescent="0.25">
      <c r="A55" s="15">
        <f t="shared" si="1"/>
        <v>46</v>
      </c>
      <c r="B55" s="16" t="s">
        <v>23</v>
      </c>
      <c r="C55" s="16" t="s">
        <v>98</v>
      </c>
      <c r="D55" s="16" t="s">
        <v>138</v>
      </c>
      <c r="E55" s="16" t="s">
        <v>26</v>
      </c>
      <c r="F55" s="17" t="s">
        <v>245</v>
      </c>
      <c r="G55" s="18" t="s">
        <v>246</v>
      </c>
      <c r="H55" s="16" t="s">
        <v>29</v>
      </c>
      <c r="I55" s="16" t="s">
        <v>44</v>
      </c>
      <c r="J55" s="16">
        <v>6</v>
      </c>
      <c r="K55" s="16" t="str">
        <f t="shared" si="2"/>
        <v>Alto</v>
      </c>
      <c r="L55" s="16" t="s">
        <v>102</v>
      </c>
      <c r="M55" s="18" t="s">
        <v>247</v>
      </c>
      <c r="N55" s="16" t="s">
        <v>29</v>
      </c>
      <c r="O55" s="16" t="s">
        <v>54</v>
      </c>
      <c r="P55" s="16">
        <v>5</v>
      </c>
      <c r="Q55" s="16" t="str">
        <f t="shared" si="0"/>
        <v>Medio</v>
      </c>
      <c r="R55" s="16" t="s">
        <v>35</v>
      </c>
      <c r="S55" s="16" t="s">
        <v>102</v>
      </c>
      <c r="T55" s="19" t="s">
        <v>104</v>
      </c>
      <c r="U55" s="19" t="s">
        <v>105</v>
      </c>
      <c r="V55" s="16" t="s">
        <v>154</v>
      </c>
      <c r="W55" s="16" t="s">
        <v>155</v>
      </c>
      <c r="X55" s="1"/>
      <c r="Y55" s="1"/>
      <c r="Z55" s="1"/>
    </row>
    <row r="56" spans="1:26" ht="409.6" x14ac:dyDescent="0.25">
      <c r="A56" s="15">
        <f t="shared" si="1"/>
        <v>47</v>
      </c>
      <c r="B56" s="16" t="s">
        <v>228</v>
      </c>
      <c r="C56" s="16" t="s">
        <v>24</v>
      </c>
      <c r="D56" s="16" t="s">
        <v>138</v>
      </c>
      <c r="E56" s="16" t="s">
        <v>26</v>
      </c>
      <c r="F56" s="17" t="s">
        <v>248</v>
      </c>
      <c r="G56" s="18" t="s">
        <v>181</v>
      </c>
      <c r="H56" s="16" t="s">
        <v>42</v>
      </c>
      <c r="I56" s="16" t="s">
        <v>44</v>
      </c>
      <c r="J56" s="16">
        <v>5</v>
      </c>
      <c r="K56" s="16" t="str">
        <f t="shared" si="2"/>
        <v>Medio</v>
      </c>
      <c r="L56" s="16" t="s">
        <v>102</v>
      </c>
      <c r="M56" s="18" t="s">
        <v>249</v>
      </c>
      <c r="N56" s="16" t="s">
        <v>42</v>
      </c>
      <c r="O56" s="16" t="s">
        <v>54</v>
      </c>
      <c r="P56" s="16">
        <v>4</v>
      </c>
      <c r="Q56" s="16" t="str">
        <f t="shared" si="0"/>
        <v>Bajo</v>
      </c>
      <c r="R56" s="16" t="s">
        <v>250</v>
      </c>
      <c r="S56" s="16" t="s">
        <v>102</v>
      </c>
      <c r="T56" s="19" t="s">
        <v>104</v>
      </c>
      <c r="U56" s="19" t="s">
        <v>105</v>
      </c>
      <c r="V56" s="16" t="s">
        <v>154</v>
      </c>
      <c r="W56" s="16" t="s">
        <v>155</v>
      </c>
      <c r="X56" s="1"/>
      <c r="Y56" s="1"/>
      <c r="Z56" s="1"/>
    </row>
    <row r="57" spans="1:26" ht="262.2" x14ac:dyDescent="0.25">
      <c r="A57" s="15">
        <f t="shared" si="1"/>
        <v>48</v>
      </c>
      <c r="B57" s="16" t="s">
        <v>228</v>
      </c>
      <c r="C57" s="16" t="s">
        <v>98</v>
      </c>
      <c r="D57" s="16" t="s">
        <v>138</v>
      </c>
      <c r="E57" s="16" t="s">
        <v>49</v>
      </c>
      <c r="F57" s="17" t="s">
        <v>251</v>
      </c>
      <c r="G57" s="18" t="s">
        <v>252</v>
      </c>
      <c r="H57" s="16" t="s">
        <v>29</v>
      </c>
      <c r="I57" s="16" t="s">
        <v>44</v>
      </c>
      <c r="J57" s="16">
        <v>6</v>
      </c>
      <c r="K57" s="16" t="str">
        <f t="shared" si="2"/>
        <v>Alto</v>
      </c>
      <c r="L57" s="16" t="s">
        <v>32</v>
      </c>
      <c r="M57" s="18" t="s">
        <v>253</v>
      </c>
      <c r="N57" s="16" t="s">
        <v>29</v>
      </c>
      <c r="O57" s="16" t="s">
        <v>54</v>
      </c>
      <c r="P57" s="16">
        <v>5</v>
      </c>
      <c r="Q57" s="16" t="str">
        <f t="shared" si="0"/>
        <v>Medio</v>
      </c>
      <c r="R57" s="16" t="s">
        <v>35</v>
      </c>
      <c r="S57" s="16" t="s">
        <v>124</v>
      </c>
      <c r="T57" s="22" t="s">
        <v>104</v>
      </c>
      <c r="U57" s="22" t="s">
        <v>105</v>
      </c>
      <c r="V57" s="23" t="s">
        <v>254</v>
      </c>
      <c r="W57" s="16" t="s">
        <v>155</v>
      </c>
      <c r="X57" s="1"/>
      <c r="Y57" s="1"/>
      <c r="Z57" s="1"/>
    </row>
    <row r="58" spans="1:26" ht="409.6" x14ac:dyDescent="0.25">
      <c r="A58" s="15">
        <f t="shared" si="1"/>
        <v>49</v>
      </c>
      <c r="B58" s="16" t="s">
        <v>228</v>
      </c>
      <c r="C58" s="16" t="s">
        <v>98</v>
      </c>
      <c r="D58" s="16" t="s">
        <v>138</v>
      </c>
      <c r="E58" s="16" t="s">
        <v>49</v>
      </c>
      <c r="F58" s="17" t="s">
        <v>255</v>
      </c>
      <c r="G58" s="18" t="s">
        <v>252</v>
      </c>
      <c r="H58" s="16" t="s">
        <v>29</v>
      </c>
      <c r="I58" s="16" t="s">
        <v>44</v>
      </c>
      <c r="J58" s="16">
        <v>6</v>
      </c>
      <c r="K58" s="16" t="str">
        <f t="shared" si="2"/>
        <v>Alto</v>
      </c>
      <c r="L58" s="16" t="s">
        <v>102</v>
      </c>
      <c r="M58" s="18" t="s">
        <v>256</v>
      </c>
      <c r="N58" s="16" t="s">
        <v>29</v>
      </c>
      <c r="O58" s="16" t="s">
        <v>54</v>
      </c>
      <c r="P58" s="16">
        <v>5</v>
      </c>
      <c r="Q58" s="16" t="str">
        <f t="shared" si="0"/>
        <v>Medio</v>
      </c>
      <c r="R58" s="16" t="s">
        <v>35</v>
      </c>
      <c r="S58" s="16" t="s">
        <v>102</v>
      </c>
      <c r="T58" s="19" t="s">
        <v>104</v>
      </c>
      <c r="U58" s="19" t="s">
        <v>105</v>
      </c>
      <c r="V58" s="16" t="s">
        <v>257</v>
      </c>
      <c r="W58" s="16" t="s">
        <v>155</v>
      </c>
      <c r="X58" s="1"/>
      <c r="Y58" s="1"/>
      <c r="Z58" s="1"/>
    </row>
    <row r="59" spans="1:26" ht="386.4" x14ac:dyDescent="0.25">
      <c r="A59" s="15">
        <f t="shared" si="1"/>
        <v>50</v>
      </c>
      <c r="B59" s="16" t="s">
        <v>228</v>
      </c>
      <c r="C59" s="16" t="s">
        <v>24</v>
      </c>
      <c r="D59" s="16" t="s">
        <v>138</v>
      </c>
      <c r="E59" s="16" t="s">
        <v>258</v>
      </c>
      <c r="F59" s="17" t="s">
        <v>259</v>
      </c>
      <c r="G59" s="18" t="s">
        <v>181</v>
      </c>
      <c r="H59" s="16" t="s">
        <v>42</v>
      </c>
      <c r="I59" s="16" t="s">
        <v>34</v>
      </c>
      <c r="J59" s="16">
        <v>6</v>
      </c>
      <c r="K59" s="16" t="str">
        <f t="shared" si="2"/>
        <v>Alto</v>
      </c>
      <c r="L59" s="16" t="s">
        <v>102</v>
      </c>
      <c r="M59" s="18" t="s">
        <v>260</v>
      </c>
      <c r="N59" s="16" t="s">
        <v>42</v>
      </c>
      <c r="O59" s="16" t="s">
        <v>44</v>
      </c>
      <c r="P59" s="16">
        <v>5</v>
      </c>
      <c r="Q59" s="16" t="str">
        <f t="shared" si="0"/>
        <v>Medio</v>
      </c>
      <c r="R59" s="16" t="s">
        <v>35</v>
      </c>
      <c r="S59" s="16" t="s">
        <v>102</v>
      </c>
      <c r="T59" s="19" t="s">
        <v>104</v>
      </c>
      <c r="U59" s="19" t="s">
        <v>105</v>
      </c>
      <c r="V59" s="16" t="s">
        <v>154</v>
      </c>
      <c r="W59" s="16" t="s">
        <v>155</v>
      </c>
      <c r="X59" s="1"/>
      <c r="Y59" s="1"/>
      <c r="Z59" s="1"/>
    </row>
    <row r="60" spans="1:26" ht="303.60000000000002" x14ac:dyDescent="0.25">
      <c r="A60" s="15">
        <f t="shared" si="1"/>
        <v>51</v>
      </c>
      <c r="B60" s="16" t="s">
        <v>23</v>
      </c>
      <c r="C60" s="16" t="s">
        <v>24</v>
      </c>
      <c r="D60" s="16" t="s">
        <v>138</v>
      </c>
      <c r="E60" s="16" t="s">
        <v>234</v>
      </c>
      <c r="F60" s="17" t="s">
        <v>261</v>
      </c>
      <c r="G60" s="18" t="s">
        <v>262</v>
      </c>
      <c r="H60" s="16" t="s">
        <v>29</v>
      </c>
      <c r="I60" s="16" t="s">
        <v>44</v>
      </c>
      <c r="J60" s="16">
        <v>6</v>
      </c>
      <c r="K60" s="16" t="str">
        <f t="shared" si="2"/>
        <v>Alto</v>
      </c>
      <c r="L60" s="16" t="s">
        <v>102</v>
      </c>
      <c r="M60" s="18" t="s">
        <v>263</v>
      </c>
      <c r="N60" s="16" t="s">
        <v>42</v>
      </c>
      <c r="O60" s="16" t="s">
        <v>44</v>
      </c>
      <c r="P60" s="16">
        <v>5</v>
      </c>
      <c r="Q60" s="16" t="str">
        <f t="shared" si="0"/>
        <v>Medio</v>
      </c>
      <c r="R60" s="16" t="s">
        <v>35</v>
      </c>
      <c r="S60" s="16" t="s">
        <v>102</v>
      </c>
      <c r="T60" s="19" t="s">
        <v>104</v>
      </c>
      <c r="U60" s="19" t="s">
        <v>105</v>
      </c>
      <c r="V60" s="16" t="s">
        <v>264</v>
      </c>
      <c r="W60" s="16" t="s">
        <v>155</v>
      </c>
      <c r="X60" s="1"/>
      <c r="Y60" s="1"/>
      <c r="Z60" s="1"/>
    </row>
    <row r="61" spans="1:26" ht="151.80000000000001" x14ac:dyDescent="0.25">
      <c r="A61" s="15">
        <f t="shared" si="1"/>
        <v>52</v>
      </c>
      <c r="B61" s="16" t="s">
        <v>23</v>
      </c>
      <c r="C61" s="16" t="s">
        <v>24</v>
      </c>
      <c r="D61" s="16" t="s">
        <v>138</v>
      </c>
      <c r="E61" s="16" t="s">
        <v>234</v>
      </c>
      <c r="F61" s="17" t="s">
        <v>265</v>
      </c>
      <c r="G61" s="18" t="s">
        <v>266</v>
      </c>
      <c r="H61" s="16" t="s">
        <v>29</v>
      </c>
      <c r="I61" s="16" t="s">
        <v>44</v>
      </c>
      <c r="J61" s="16">
        <v>6</v>
      </c>
      <c r="K61" s="16" t="str">
        <f t="shared" si="2"/>
        <v>Alto</v>
      </c>
      <c r="L61" s="16" t="s">
        <v>32</v>
      </c>
      <c r="M61" s="18" t="s">
        <v>267</v>
      </c>
      <c r="N61" s="16" t="s">
        <v>42</v>
      </c>
      <c r="O61" s="16" t="s">
        <v>44</v>
      </c>
      <c r="P61" s="16">
        <v>5</v>
      </c>
      <c r="Q61" s="16" t="str">
        <f t="shared" si="0"/>
        <v>Medio</v>
      </c>
      <c r="R61" s="16" t="s">
        <v>35</v>
      </c>
      <c r="S61" s="16" t="s">
        <v>32</v>
      </c>
      <c r="T61" s="19" t="s">
        <v>104</v>
      </c>
      <c r="U61" s="19" t="s">
        <v>105</v>
      </c>
      <c r="V61" s="16" t="s">
        <v>268</v>
      </c>
      <c r="W61" s="16" t="s">
        <v>155</v>
      </c>
      <c r="X61" s="1"/>
      <c r="Y61" s="1"/>
      <c r="Z61" s="1"/>
    </row>
    <row r="62" spans="1:26" ht="289.8" x14ac:dyDescent="0.25">
      <c r="A62" s="15">
        <f t="shared" si="1"/>
        <v>53</v>
      </c>
      <c r="B62" s="16" t="s">
        <v>23</v>
      </c>
      <c r="C62" s="16" t="s">
        <v>120</v>
      </c>
      <c r="D62" s="16" t="s">
        <v>138</v>
      </c>
      <c r="E62" s="16" t="s">
        <v>26</v>
      </c>
      <c r="F62" s="17" t="s">
        <v>269</v>
      </c>
      <c r="G62" s="18" t="s">
        <v>270</v>
      </c>
      <c r="H62" s="16" t="s">
        <v>29</v>
      </c>
      <c r="I62" s="16" t="s">
        <v>34</v>
      </c>
      <c r="J62" s="16">
        <v>7</v>
      </c>
      <c r="K62" s="16" t="str">
        <f t="shared" si="2"/>
        <v>Alto</v>
      </c>
      <c r="L62" s="16" t="s">
        <v>102</v>
      </c>
      <c r="M62" s="18" t="s">
        <v>271</v>
      </c>
      <c r="N62" s="16" t="s">
        <v>29</v>
      </c>
      <c r="O62" s="16" t="s">
        <v>44</v>
      </c>
      <c r="P62" s="16">
        <v>6</v>
      </c>
      <c r="Q62" s="16" t="str">
        <f t="shared" si="0"/>
        <v>Alto</v>
      </c>
      <c r="R62" s="16" t="s">
        <v>35</v>
      </c>
      <c r="S62" s="16" t="s">
        <v>124</v>
      </c>
      <c r="T62" s="19" t="s">
        <v>272</v>
      </c>
      <c r="U62" s="19" t="s">
        <v>273</v>
      </c>
      <c r="V62" s="16" t="s">
        <v>257</v>
      </c>
      <c r="W62" s="16" t="s">
        <v>233</v>
      </c>
      <c r="X62" s="1"/>
      <c r="Y62" s="1"/>
      <c r="Z62" s="1"/>
    </row>
    <row r="63" spans="1:26" ht="331.2" x14ac:dyDescent="0.25">
      <c r="A63" s="15">
        <f t="shared" si="1"/>
        <v>54</v>
      </c>
      <c r="B63" s="16" t="s">
        <v>23</v>
      </c>
      <c r="C63" s="16" t="s">
        <v>98</v>
      </c>
      <c r="D63" s="16" t="s">
        <v>138</v>
      </c>
      <c r="E63" s="16" t="s">
        <v>26</v>
      </c>
      <c r="F63" s="17" t="s">
        <v>274</v>
      </c>
      <c r="G63" s="18" t="s">
        <v>275</v>
      </c>
      <c r="H63" s="16" t="s">
        <v>29</v>
      </c>
      <c r="I63" s="16" t="s">
        <v>44</v>
      </c>
      <c r="J63" s="16">
        <v>6</v>
      </c>
      <c r="K63" s="16" t="str">
        <f t="shared" si="2"/>
        <v>Alto</v>
      </c>
      <c r="L63" s="16" t="s">
        <v>102</v>
      </c>
      <c r="M63" s="18" t="s">
        <v>276</v>
      </c>
      <c r="N63" s="16" t="s">
        <v>42</v>
      </c>
      <c r="O63" s="16" t="s">
        <v>44</v>
      </c>
      <c r="P63" s="16">
        <v>5</v>
      </c>
      <c r="Q63" s="16" t="str">
        <f t="shared" si="0"/>
        <v>Medio</v>
      </c>
      <c r="R63" s="16" t="s">
        <v>35</v>
      </c>
      <c r="S63" s="16" t="s">
        <v>124</v>
      </c>
      <c r="T63" s="19" t="s">
        <v>104</v>
      </c>
      <c r="U63" s="19" t="s">
        <v>167</v>
      </c>
      <c r="V63" s="16" t="s">
        <v>264</v>
      </c>
      <c r="W63" s="16" t="s">
        <v>233</v>
      </c>
      <c r="X63" s="1"/>
      <c r="Y63" s="1"/>
      <c r="Z63" s="1"/>
    </row>
    <row r="64" spans="1:26" ht="276" x14ac:dyDescent="0.25">
      <c r="A64" s="15">
        <f t="shared" si="1"/>
        <v>55</v>
      </c>
      <c r="B64" s="16" t="s">
        <v>23</v>
      </c>
      <c r="C64" s="16" t="s">
        <v>98</v>
      </c>
      <c r="D64" s="16" t="s">
        <v>138</v>
      </c>
      <c r="E64" s="16" t="s">
        <v>91</v>
      </c>
      <c r="F64" s="17" t="s">
        <v>277</v>
      </c>
      <c r="G64" s="18" t="s">
        <v>278</v>
      </c>
      <c r="H64" s="16" t="s">
        <v>29</v>
      </c>
      <c r="I64" s="16" t="s">
        <v>44</v>
      </c>
      <c r="J64" s="16">
        <v>6</v>
      </c>
      <c r="K64" s="16" t="str">
        <f t="shared" si="2"/>
        <v>Alto</v>
      </c>
      <c r="L64" s="16" t="s">
        <v>102</v>
      </c>
      <c r="M64" s="18" t="s">
        <v>279</v>
      </c>
      <c r="N64" s="16" t="s">
        <v>42</v>
      </c>
      <c r="O64" s="16" t="s">
        <v>44</v>
      </c>
      <c r="P64" s="16">
        <v>5</v>
      </c>
      <c r="Q64" s="16" t="str">
        <f t="shared" si="0"/>
        <v>Medio</v>
      </c>
      <c r="R64" s="16" t="s">
        <v>35</v>
      </c>
      <c r="S64" s="16" t="s">
        <v>124</v>
      </c>
      <c r="T64" s="19" t="s">
        <v>104</v>
      </c>
      <c r="U64" s="19" t="s">
        <v>280</v>
      </c>
      <c r="V64" s="16" t="s">
        <v>281</v>
      </c>
      <c r="W64" s="16" t="s">
        <v>233</v>
      </c>
      <c r="X64" s="1"/>
      <c r="Y64" s="1"/>
      <c r="Z64" s="1"/>
    </row>
    <row r="65" spans="1:26" ht="358.8" x14ac:dyDescent="0.25">
      <c r="A65" s="15">
        <f t="shared" si="1"/>
        <v>56</v>
      </c>
      <c r="B65" s="16" t="s">
        <v>23</v>
      </c>
      <c r="C65" s="16" t="s">
        <v>98</v>
      </c>
      <c r="D65" s="16" t="s">
        <v>138</v>
      </c>
      <c r="E65" s="16" t="s">
        <v>26</v>
      </c>
      <c r="F65" s="17" t="s">
        <v>282</v>
      </c>
      <c r="G65" s="18" t="s">
        <v>283</v>
      </c>
      <c r="H65" s="16" t="s">
        <v>29</v>
      </c>
      <c r="I65" s="16" t="s">
        <v>44</v>
      </c>
      <c r="J65" s="16">
        <v>6</v>
      </c>
      <c r="K65" s="16" t="str">
        <f t="shared" si="2"/>
        <v>Alto</v>
      </c>
      <c r="L65" s="16" t="s">
        <v>102</v>
      </c>
      <c r="M65" s="18" t="s">
        <v>284</v>
      </c>
      <c r="N65" s="16" t="s">
        <v>42</v>
      </c>
      <c r="O65" s="16" t="s">
        <v>44</v>
      </c>
      <c r="P65" s="16">
        <v>5</v>
      </c>
      <c r="Q65" s="16" t="str">
        <f t="shared" si="0"/>
        <v>Medio</v>
      </c>
      <c r="R65" s="16" t="s">
        <v>35</v>
      </c>
      <c r="S65" s="16" t="s">
        <v>102</v>
      </c>
      <c r="T65" s="19" t="s">
        <v>104</v>
      </c>
      <c r="U65" s="19" t="s">
        <v>105</v>
      </c>
      <c r="V65" s="16" t="s">
        <v>154</v>
      </c>
      <c r="W65" s="16" t="s">
        <v>155</v>
      </c>
      <c r="X65" s="1"/>
      <c r="Y65" s="1"/>
      <c r="Z65" s="1"/>
    </row>
    <row r="66" spans="1:26" ht="409.6" x14ac:dyDescent="0.25">
      <c r="A66" s="15">
        <f t="shared" si="1"/>
        <v>57</v>
      </c>
      <c r="B66" s="16" t="s">
        <v>57</v>
      </c>
      <c r="C66" s="16" t="s">
        <v>98</v>
      </c>
      <c r="D66" s="16" t="s">
        <v>138</v>
      </c>
      <c r="E66" s="16" t="s">
        <v>26</v>
      </c>
      <c r="F66" s="17" t="s">
        <v>285</v>
      </c>
      <c r="G66" s="18" t="s">
        <v>286</v>
      </c>
      <c r="H66" s="16" t="s">
        <v>29</v>
      </c>
      <c r="I66" s="16" t="s">
        <v>44</v>
      </c>
      <c r="J66" s="16">
        <v>6</v>
      </c>
      <c r="K66" s="16" t="str">
        <f t="shared" si="2"/>
        <v>Alto</v>
      </c>
      <c r="L66" s="16" t="s">
        <v>102</v>
      </c>
      <c r="M66" s="18" t="s">
        <v>287</v>
      </c>
      <c r="N66" s="16" t="s">
        <v>42</v>
      </c>
      <c r="O66" s="16" t="s">
        <v>44</v>
      </c>
      <c r="P66" s="16">
        <v>5</v>
      </c>
      <c r="Q66" s="16" t="str">
        <f t="shared" si="0"/>
        <v>Medio</v>
      </c>
      <c r="R66" s="16" t="s">
        <v>35</v>
      </c>
      <c r="S66" s="21" t="s">
        <v>102</v>
      </c>
      <c r="T66" s="19" t="s">
        <v>104</v>
      </c>
      <c r="U66" s="19" t="s">
        <v>105</v>
      </c>
      <c r="V66" s="16" t="s">
        <v>288</v>
      </c>
      <c r="W66" s="16" t="s">
        <v>289</v>
      </c>
      <c r="X66" s="1"/>
      <c r="Y66" s="1"/>
      <c r="Z66" s="1"/>
    </row>
    <row r="67" spans="1:26" ht="409.6" x14ac:dyDescent="0.25">
      <c r="A67" s="15">
        <f t="shared" si="1"/>
        <v>58</v>
      </c>
      <c r="B67" s="16" t="s">
        <v>57</v>
      </c>
      <c r="C67" s="16" t="s">
        <v>98</v>
      </c>
      <c r="D67" s="16" t="s">
        <v>138</v>
      </c>
      <c r="E67" s="16" t="s">
        <v>26</v>
      </c>
      <c r="F67" s="17" t="s">
        <v>290</v>
      </c>
      <c r="G67" s="18" t="s">
        <v>291</v>
      </c>
      <c r="H67" s="16" t="s">
        <v>29</v>
      </c>
      <c r="I67" s="16" t="s">
        <v>44</v>
      </c>
      <c r="J67" s="16">
        <v>6</v>
      </c>
      <c r="K67" s="16" t="str">
        <f t="shared" si="2"/>
        <v>Alto</v>
      </c>
      <c r="L67" s="16" t="s">
        <v>102</v>
      </c>
      <c r="M67" s="18" t="s">
        <v>292</v>
      </c>
      <c r="N67" s="16" t="s">
        <v>29</v>
      </c>
      <c r="O67" s="16" t="s">
        <v>54</v>
      </c>
      <c r="P67" s="16">
        <v>5</v>
      </c>
      <c r="Q67" s="16" t="str">
        <f t="shared" si="0"/>
        <v>Medio</v>
      </c>
      <c r="R67" s="16" t="s">
        <v>85</v>
      </c>
      <c r="S67" s="16" t="s">
        <v>102</v>
      </c>
      <c r="T67" s="19" t="s">
        <v>104</v>
      </c>
      <c r="U67" s="19" t="s">
        <v>105</v>
      </c>
      <c r="V67" s="16" t="s">
        <v>190</v>
      </c>
      <c r="W67" s="16" t="s">
        <v>191</v>
      </c>
      <c r="X67" s="1"/>
      <c r="Y67" s="1"/>
      <c r="Z67" s="1"/>
    </row>
    <row r="68" spans="1:26" ht="331.2" x14ac:dyDescent="0.25">
      <c r="A68" s="15">
        <f t="shared" si="1"/>
        <v>59</v>
      </c>
      <c r="B68" s="23" t="s">
        <v>57</v>
      </c>
      <c r="C68" s="23" t="s">
        <v>98</v>
      </c>
      <c r="D68" s="16" t="s">
        <v>138</v>
      </c>
      <c r="E68" s="23" t="s">
        <v>26</v>
      </c>
      <c r="F68" s="24" t="s">
        <v>293</v>
      </c>
      <c r="G68" s="25" t="s">
        <v>294</v>
      </c>
      <c r="H68" s="23" t="s">
        <v>29</v>
      </c>
      <c r="I68" s="23" t="s">
        <v>34</v>
      </c>
      <c r="J68" s="23">
        <v>7</v>
      </c>
      <c r="K68" s="23" t="s">
        <v>31</v>
      </c>
      <c r="L68" s="23" t="s">
        <v>102</v>
      </c>
      <c r="M68" s="25" t="s">
        <v>295</v>
      </c>
      <c r="N68" s="23" t="s">
        <v>29</v>
      </c>
      <c r="O68" s="23" t="s">
        <v>44</v>
      </c>
      <c r="P68" s="23">
        <v>6</v>
      </c>
      <c r="Q68" s="23" t="str">
        <f t="shared" si="0"/>
        <v>Alto</v>
      </c>
      <c r="R68" s="23" t="s">
        <v>250</v>
      </c>
      <c r="S68" s="23" t="s">
        <v>102</v>
      </c>
      <c r="T68" s="22" t="s">
        <v>104</v>
      </c>
      <c r="U68" s="22" t="s">
        <v>105</v>
      </c>
      <c r="V68" s="23" t="s">
        <v>233</v>
      </c>
      <c r="W68" s="23" t="s">
        <v>296</v>
      </c>
      <c r="X68" s="1"/>
      <c r="Y68" s="1"/>
      <c r="Z68" s="1"/>
    </row>
    <row r="69" spans="1:26" ht="409.6" x14ac:dyDescent="0.25">
      <c r="A69" s="15">
        <f t="shared" si="1"/>
        <v>60</v>
      </c>
      <c r="B69" s="16" t="s">
        <v>23</v>
      </c>
      <c r="C69" s="16" t="s">
        <v>24</v>
      </c>
      <c r="D69" s="16" t="s">
        <v>138</v>
      </c>
      <c r="E69" s="16" t="s">
        <v>234</v>
      </c>
      <c r="F69" s="17" t="s">
        <v>297</v>
      </c>
      <c r="G69" s="18" t="s">
        <v>181</v>
      </c>
      <c r="H69" s="16" t="s">
        <v>29</v>
      </c>
      <c r="I69" s="16" t="s">
        <v>44</v>
      </c>
      <c r="J69" s="16">
        <v>6</v>
      </c>
      <c r="K69" s="16" t="str">
        <f t="shared" ref="K69:K70" si="3">IF(J69&lt;=4,"Bajo",IF((J69&gt;=5)*AND(J69&lt;6),"Medio","Alto"))</f>
        <v>Alto</v>
      </c>
      <c r="L69" s="16" t="s">
        <v>102</v>
      </c>
      <c r="M69" s="18" t="s">
        <v>298</v>
      </c>
      <c r="N69" s="16" t="s">
        <v>42</v>
      </c>
      <c r="O69" s="16" t="s">
        <v>44</v>
      </c>
      <c r="P69" s="16">
        <v>5</v>
      </c>
      <c r="Q69" s="16" t="str">
        <f t="shared" si="0"/>
        <v>Medio</v>
      </c>
      <c r="R69" s="18" t="s">
        <v>35</v>
      </c>
      <c r="S69" s="16" t="s">
        <v>102</v>
      </c>
      <c r="T69" s="19" t="s">
        <v>104</v>
      </c>
      <c r="U69" s="19" t="s">
        <v>105</v>
      </c>
      <c r="V69" s="16" t="s">
        <v>299</v>
      </c>
      <c r="W69" s="16" t="s">
        <v>155</v>
      </c>
      <c r="X69" s="1"/>
      <c r="Y69" s="1"/>
      <c r="Z69" s="1"/>
    </row>
    <row r="70" spans="1:26" ht="331.2" x14ac:dyDescent="0.25">
      <c r="A70" s="15">
        <f t="shared" si="1"/>
        <v>61</v>
      </c>
      <c r="B70" s="16" t="s">
        <v>23</v>
      </c>
      <c r="C70" s="16" t="s">
        <v>98</v>
      </c>
      <c r="D70" s="16" t="s">
        <v>138</v>
      </c>
      <c r="E70" s="16" t="s">
        <v>300</v>
      </c>
      <c r="F70" s="17" t="s">
        <v>301</v>
      </c>
      <c r="G70" s="18" t="s">
        <v>302</v>
      </c>
      <c r="H70" s="16" t="s">
        <v>29</v>
      </c>
      <c r="I70" s="16" t="s">
        <v>34</v>
      </c>
      <c r="J70" s="16">
        <v>7</v>
      </c>
      <c r="K70" s="16" t="str">
        <f t="shared" si="3"/>
        <v>Alto</v>
      </c>
      <c r="L70" s="16" t="s">
        <v>102</v>
      </c>
      <c r="M70" s="18" t="s">
        <v>303</v>
      </c>
      <c r="N70" s="16" t="s">
        <v>29</v>
      </c>
      <c r="O70" s="16" t="s">
        <v>44</v>
      </c>
      <c r="P70" s="16">
        <v>6</v>
      </c>
      <c r="Q70" s="16" t="str">
        <f t="shared" si="0"/>
        <v>Alto</v>
      </c>
      <c r="R70" s="16" t="s">
        <v>250</v>
      </c>
      <c r="S70" s="16" t="s">
        <v>102</v>
      </c>
      <c r="T70" s="19" t="s">
        <v>104</v>
      </c>
      <c r="U70" s="19" t="s">
        <v>105</v>
      </c>
      <c r="V70" s="16" t="s">
        <v>257</v>
      </c>
      <c r="W70" s="16" t="s">
        <v>155</v>
      </c>
      <c r="X70" s="1"/>
      <c r="Y70" s="1"/>
      <c r="Z70" s="1"/>
    </row>
    <row r="71" spans="1:26" ht="345" x14ac:dyDescent="0.25">
      <c r="A71" s="15">
        <f t="shared" si="1"/>
        <v>62</v>
      </c>
      <c r="B71" s="16" t="s">
        <v>23</v>
      </c>
      <c r="C71" s="16" t="s">
        <v>24</v>
      </c>
      <c r="D71" s="16" t="s">
        <v>138</v>
      </c>
      <c r="E71" s="16" t="s">
        <v>26</v>
      </c>
      <c r="F71" s="17" t="s">
        <v>304</v>
      </c>
      <c r="G71" s="18" t="s">
        <v>305</v>
      </c>
      <c r="H71" s="16" t="s">
        <v>29</v>
      </c>
      <c r="I71" s="16" t="s">
        <v>34</v>
      </c>
      <c r="J71" s="16">
        <v>7</v>
      </c>
      <c r="K71" s="16" t="s">
        <v>306</v>
      </c>
      <c r="L71" s="16" t="s">
        <v>102</v>
      </c>
      <c r="M71" s="18" t="s">
        <v>307</v>
      </c>
      <c r="N71" s="16" t="s">
        <v>29</v>
      </c>
      <c r="O71" s="16" t="s">
        <v>44</v>
      </c>
      <c r="P71" s="16">
        <v>6</v>
      </c>
      <c r="Q71" s="16" t="str">
        <f t="shared" si="0"/>
        <v>Alto</v>
      </c>
      <c r="R71" s="16" t="s">
        <v>35</v>
      </c>
      <c r="S71" s="16" t="s">
        <v>102</v>
      </c>
      <c r="T71" s="19" t="s">
        <v>104</v>
      </c>
      <c r="U71" s="19" t="s">
        <v>308</v>
      </c>
      <c r="V71" s="16" t="s">
        <v>257</v>
      </c>
      <c r="W71" s="16" t="s">
        <v>155</v>
      </c>
      <c r="X71" s="1"/>
      <c r="Y71" s="1"/>
      <c r="Z71" s="1"/>
    </row>
    <row r="72" spans="1:26" ht="14.4"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4"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4"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4"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4"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4"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4"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4"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4"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4"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4"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4"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4"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4"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4"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4"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4"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4"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4"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4"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4"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4"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4"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4"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4"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4"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4"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4"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26">
    <mergeCell ref="F5:W5"/>
    <mergeCell ref="A7:A9"/>
    <mergeCell ref="B7:B9"/>
    <mergeCell ref="C7:C9"/>
    <mergeCell ref="D7:D9"/>
    <mergeCell ref="E7:E9"/>
    <mergeCell ref="F7:F9"/>
    <mergeCell ref="R7:R9"/>
    <mergeCell ref="S7:S9"/>
    <mergeCell ref="T7:T9"/>
    <mergeCell ref="U7:U9"/>
    <mergeCell ref="V7:W7"/>
    <mergeCell ref="V8:V9"/>
    <mergeCell ref="W8:W9"/>
    <mergeCell ref="L7:L9"/>
    <mergeCell ref="M7:M9"/>
    <mergeCell ref="N7:Q7"/>
    <mergeCell ref="N8:N9"/>
    <mergeCell ref="O8:O9"/>
    <mergeCell ref="P8:P9"/>
    <mergeCell ref="Q8:Q9"/>
    <mergeCell ref="G7:G9"/>
    <mergeCell ref="H7:H9"/>
    <mergeCell ref="I7:I9"/>
    <mergeCell ref="J7:J9"/>
    <mergeCell ref="K7:K9"/>
  </mergeCells>
  <dataValidations count="10">
    <dataValidation type="list" allowBlank="1" showErrorMessage="1" sqref="L68 L70" xr:uid="{00000000-0002-0000-0100-000000000000}">
      <formula1>"EAAB,Contratista,EAAB y contratista"</formula1>
    </dataValidation>
    <dataValidation type="list" allowBlank="1" showErrorMessage="1" sqref="R10:R13 R15:R19 R21:R27 R29:R30 R53 R57:R68 R71" xr:uid="{00000000-0002-0000-0100-000001000000}">
      <formula1>"SI,NO"</formula1>
    </dataValidation>
    <dataValidation type="list" allowBlank="1" showErrorMessage="1" sqref="E20" xr:uid="{00000000-0002-0000-0100-000002000000}">
      <formula1>#REF!</formula1>
    </dataValidation>
    <dataValidation type="list" allowBlank="1" showErrorMessage="1" sqref="H10:H71 N10:N71" xr:uid="{00000000-0002-0000-0100-000003000000}">
      <formula1>"1 - Raro,2 - Improbable,3 - Posible,4 - Probable,5 - Casi Cierto"</formula1>
    </dataValidation>
    <dataValidation type="list" allowBlank="1" showErrorMessage="1" sqref="E10:E13 E15:E19 E21:E51 E53:E58 E62:E68 E71" xr:uid="{00000000-0002-0000-0100-000004000000}">
      <formula1>"Economicos,Sociales o Politicos,Operacionales,Financieros,Regulatorios,De la Naturaleza,Ambientales,Tecnologicos"</formula1>
    </dataValidation>
    <dataValidation type="list" allowBlank="1" showErrorMessage="1" sqref="S10:S30 S32:S52 L10:L67 S54:S67 L71 S70:S71" xr:uid="{00000000-0002-0000-0100-000005000000}">
      <formula1>"Empresa,Contratista,Empresa y Contratista"</formula1>
    </dataValidation>
    <dataValidation type="list" allowBlank="1" showErrorMessage="1" sqref="I13:I14 O13:O14 I18:I19 O18:O19 I21:I26 O21:O26 I28:I30 O28:O30 I32:I64 I66 I68:I71 O32:O71" xr:uid="{00000000-0002-0000-0100-000006000000}">
      <formula1>"1 - Insignificante,2 - Menor,3 - Moderado,4 - Mayor,5 - Catastrófico"</formula1>
    </dataValidation>
    <dataValidation type="list" allowBlank="1" showErrorMessage="1" sqref="I10:I12 O10:O12 I15:I17 O15:O17 I20 O20 I27 O27 I31 O31 I65 I67" xr:uid="{00000000-0002-0000-0100-000007000000}">
      <formula1>"1 - Insignificante,2 - Menor,3 - Moderado,4 - Mayor,5 - Catastrofico"</formula1>
    </dataValidation>
    <dataValidation type="list" allowBlank="1" showErrorMessage="1" sqref="K10:K71 Q10:Q71" xr:uid="{00000000-0002-0000-0100-000008000000}">
      <formula1>"Bajo,Medio,Alto,Extremo"</formula1>
    </dataValidation>
    <dataValidation type="list" allowBlank="1" showErrorMessage="1" sqref="J10:J71 P10:P71" xr:uid="{00000000-0002-0000-0100-000009000000}">
      <formula1>"1,2,3,4,5,6,7,8,9,10"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Matriz de riesgo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Caucali</cp:lastModifiedBy>
  <dcterms:modified xsi:type="dcterms:W3CDTF">2024-05-30T03:11:11Z</dcterms:modified>
</cp:coreProperties>
</file>