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d6e98fa0f60e42c/Desktop/Corso EPICODE/WEEK 1 - MODULO 1/"/>
    </mc:Choice>
  </mc:AlternateContent>
  <xr:revisionPtr revIDLastSave="12" documentId="8_{395C2A5C-E76E-4F64-BA8A-671271EDF341}" xr6:coauthVersionLast="47" xr6:coauthVersionMax="47" xr10:uidLastSave="{AE163F7E-E5EF-4A42-96DA-35E66AA9AABE}"/>
  <bookViews>
    <workbookView xWindow="-120" yWindow="-120" windowWidth="20730" windowHeight="1104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3" i="3" l="1"/>
  <c r="H9" i="3"/>
  <c r="I2" i="3"/>
  <c r="D298" i="1"/>
  <c r="I13" i="3"/>
  <c r="I12" i="3"/>
  <c r="I10" i="3"/>
  <c r="I9" i="3"/>
  <c r="I4" i="3"/>
  <c r="I15" i="3"/>
  <c r="I11" i="3"/>
  <c r="I14" i="3"/>
  <c r="I5" i="3"/>
  <c r="H12" i="3"/>
  <c r="H10" i="3"/>
  <c r="H11" i="3"/>
  <c r="H13" i="3"/>
  <c r="H14" i="3"/>
  <c r="H15" i="3"/>
  <c r="H5" i="3"/>
  <c r="H3" i="3"/>
  <c r="H4" i="3"/>
  <c r="H2" i="3"/>
  <c r="C4" i="2"/>
  <c r="C1" i="2"/>
  <c r="C2" i="2"/>
  <c r="C3" i="2"/>
  <c r="C5" i="2"/>
  <c r="C6" i="2"/>
  <c r="C7" i="2"/>
  <c r="C8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<sst xmlns="http://schemas.openxmlformats.org/spreadsheetml/2006/main" count="813" uniqueCount="574">
  <si>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</si>
  <si>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</si>
  <si>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</si>
  <si>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</si>
  <si>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</si>
  <si>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</si>
  <si>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</si>
  <si>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</si>
  <si>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</si>
  <si>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</si>
  <si>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</si>
  <si>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</si>
  <si>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</si>
  <si>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</si>
  <si>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</si>
  <si>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</si>
  <si>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</si>
  <si>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</si>
  <si>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</si>
  <si>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</si>
  <si>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</si>
  <si>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</si>
  <si>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</si>
  <si>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</si>
  <si>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</si>
  <si>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</si>
  <si>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</si>
  <si>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</si>
  <si>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</si>
  <si>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</si>
  <si>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</si>
  <si>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</si>
  <si>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</si>
  <si>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</si>
  <si>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</si>
  <si>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</si>
  <si>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</si>
  <si>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</si>
  <si>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</si>
  <si>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</si>
  <si>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</si>
  <si>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</si>
  <si>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</si>
  <si>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</si>
  <si>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</si>
  <si>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</si>
  <si>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</si>
  <si>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</si>
  <si>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</si>
  <si>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</si>
  <si>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</si>
  <si>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</si>
  <si>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</si>
  <si>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</si>
  <si>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</si>
  <si>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</si>
  <si>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</si>
  <si>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</si>
  <si>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</si>
  <si>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</si>
  <si>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</si>
  <si>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</si>
  <si>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</si>
  <si>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</si>
  <si>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</si>
  <si>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</si>
  <si>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</si>
  <si>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</si>
  <si>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</si>
  <si>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</si>
  <si>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</si>
  <si>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</si>
  <si>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</si>
  <si>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</si>
  <si>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</si>
  <si>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</si>
  <si>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</si>
  <si>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</si>
  <si>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</si>
  <si>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</si>
  <si>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</si>
  <si>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</si>
  <si>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</si>
  <si>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</si>
  <si>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</si>
  <si>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</si>
  <si>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</si>
  <si>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</si>
  <si>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</si>
  <si>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</si>
  <si>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</si>
  <si>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</si>
  <si>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</si>
  <si>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</si>
  <si>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</si>
  <si>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</si>
  <si>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</si>
  <si>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</si>
  <si>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</si>
  <si>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</si>
  <si>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</si>
  <si>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</si>
  <si>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</si>
  <si>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</si>
  <si>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</si>
  <si>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</si>
  <si>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</si>
  <si>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</si>
  <si>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</si>
  <si>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</si>
  <si>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</si>
  <si>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</si>
  <si>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</si>
  <si>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</si>
  <si>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</si>
  <si>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</si>
  <si>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</si>
  <si>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</si>
  <si>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</si>
  <si>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</si>
  <si>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</si>
  <si>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</si>
  <si>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</si>
  <si>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</si>
  <si>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</si>
  <si>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</si>
  <si>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</si>
  <si>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</si>
  <si>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</si>
  <si>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</si>
  <si>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</si>
  <si>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</si>
  <si>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</si>
  <si>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</si>
  <si>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</si>
  <si>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</si>
  <si>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</si>
  <si>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</si>
  <si>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</si>
  <si>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</si>
  <si>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</si>
  <si>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</si>
  <si>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</si>
  <si>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</si>
  <si>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</si>
  <si>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</si>
  <si>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</si>
  <si>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</si>
  <si>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</si>
  <si>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</si>
  <si>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</si>
  <si>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</si>
  <si>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</si>
  <si>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</si>
  <si>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</si>
  <si>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</si>
  <si>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</si>
  <si>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</si>
  <si>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</si>
  <si>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</si>
  <si>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</si>
  <si>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</si>
  <si>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</si>
  <si>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</si>
  <si>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</si>
  <si>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</si>
  <si>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</si>
  <si>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</si>
  <si>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</si>
  <si>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</si>
  <si>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</si>
  <si>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</si>
  <si>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</si>
  <si>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</si>
  <si>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</si>
  <si>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</si>
  <si>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</si>
  <si>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</si>
  <si>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</si>
  <si>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</si>
  <si>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</si>
  <si>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</si>
  <si>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</si>
  <si>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</si>
  <si>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</si>
  <si>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</si>
  <si>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</si>
  <si>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</si>
  <si>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</si>
  <si>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</si>
  <si>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</si>
  <si>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</si>
  <si>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</si>
  <si>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</si>
  <si>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</si>
  <si>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</si>
  <si>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</si>
  <si>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</si>
  <si>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</si>
  <si>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</si>
  <si>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</si>
  <si>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</si>
  <si>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</si>
  <si>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</si>
  <si>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</si>
  <si>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</si>
  <si>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</si>
  <si>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</si>
  <si>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</si>
  <si>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</si>
  <si>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</si>
  <si>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</si>
  <si>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</si>
  <si>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</si>
  <si>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</si>
  <si>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</si>
  <si>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</si>
  <si>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</si>
  <si>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</si>
  <si>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</si>
  <si>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</si>
  <si>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</si>
  <si>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</si>
  <si>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</si>
  <si>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</si>
  <si>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</si>
  <si>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</si>
  <si>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</si>
  <si>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</si>
  <si>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</si>
  <si>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</si>
  <si>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</si>
  <si>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</si>
  <si>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</si>
  <si>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</si>
  <si>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</si>
  <si>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</si>
  <si>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</si>
  <si>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</si>
  <si>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</si>
  <si>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</si>
  <si>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</si>
  <si>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</si>
  <si>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</si>
  <si>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</si>
  <si>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</si>
  <si>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</si>
  <si>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</si>
  <si>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</si>
  <si>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</si>
  <si>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</si>
  <si>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</si>
  <si>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</si>
  <si>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</si>
  <si>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</si>
  <si>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</si>
  <si>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</si>
  <si>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</si>
  <si>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</si>
  <si>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</si>
  <si>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</si>
  <si>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</si>
  <si>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</si>
  <si>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</si>
  <si>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</si>
  <si>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</si>
  <si>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</si>
  <si>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</si>
  <si>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</si>
  <si>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</si>
  <si>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</si>
  <si>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</si>
  <si>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</si>
  <si>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</si>
  <si>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</si>
  <si>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</si>
  <si>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</si>
  <si>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</si>
  <si>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</si>
  <si>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</si>
  <si>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</si>
  <si>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</si>
  <si>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</si>
  <si>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</si>
  <si>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</si>
  <si>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</si>
  <si>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</si>
  <si>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</si>
  <si>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</si>
  <si>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</si>
  <si>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</si>
  <si>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</si>
  <si>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</si>
  <si>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</si>
  <si>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</si>
  <si>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</si>
  <si>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</si>
  <si>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</si>
  <si>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</si>
  <si>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</si>
  <si>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</si>
  <si>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</si>
  <si>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</si>
  <si>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</si>
  <si>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</si>
  <si>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</si>
  <si>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</si>
  <si>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</si>
  <si>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</si>
  <si>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</si>
  <si>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</si>
  <si>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</si>
  <si>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</si>
  <si>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</si>
  <si>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</si>
  <si>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</si>
  <si>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</si>
  <si>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</si>
  <si>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</si>
  <si>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</si>
  <si>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</si>
  <si>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</si>
  <si>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</si>
  <si>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</si>
  <si>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</si>
  <si>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</si>
  <si>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</si>
  <si>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</si>
  <si>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</si>
  <si>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</si>
  <si>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</si>
  <si>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</si>
  <si>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</si>
  <si>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</si>
  <si>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</si>
  <si>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</si>
  <si>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</si>
  <si>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</si>
  <si>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</si>
  <si>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</si>
  <si>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</si>
  <si>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</si>
  <si>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</si>
  <si>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</si>
  <si>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</si>
  <si>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</si>
  <si>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</si>
  <si>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</si>
  <si>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</si>
  <si>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</si>
  <si>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</si>
  <si>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</si>
  <si>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</si>
  <si>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</si>
  <si>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</si>
  <si>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</si>
  <si>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</si>
  <si>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</si>
  <si>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</si>
  <si>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</si>
  <si>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</si>
  <si>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</si>
  <si>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</si>
  <si>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</si>
  <si>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</si>
  <si>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</si>
  <si>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</si>
  <si>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</si>
  <si>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</si>
  <si>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</si>
  <si>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</si>
  <si>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</si>
  <si>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</si>
  <si>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</si>
  <si>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</si>
  <si>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</si>
  <si>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</si>
  <si>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</si>
  <si>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</si>
  <si>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</si>
  <si>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</si>
  <si>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</si>
  <si>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</si>
  <si>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</si>
  <si>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</si>
  <si>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</si>
  <si>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</si>
  <si>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</si>
  <si>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</si>
  <si>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</si>
  <si>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</si>
  <si>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</si>
  <si>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</si>
  <si>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</si>
  <si>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</si>
  <si>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</si>
  <si>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</si>
  <si>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</si>
  <si>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</si>
  <si>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</si>
  <si>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</si>
  <si>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</si>
  <si>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</si>
  <si>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</si>
  <si>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</si>
  <si>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</si>
  <si>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</si>
  <si>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</si>
  <si>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</si>
  <si>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</si>
  <si>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</si>
  <si>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</si>
  <si>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</si>
  <si>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</si>
  <si>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</si>
  <si>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</si>
  <si>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</si>
  <si>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</si>
  <si>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</si>
  <si>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</si>
  <si>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</si>
  <si>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</si>
  <si>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</si>
  <si>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</si>
  <si>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</si>
  <si>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</si>
  <si>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</si>
  <si>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</si>
  <si>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</si>
  <si>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</si>
  <si>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</si>
  <si>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</si>
  <si>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</si>
  <si>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</si>
  <si>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</si>
  <si>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</si>
  <si>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</si>
  <si>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</si>
  <si>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</si>
  <si>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</si>
  <si>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</si>
  <si>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</si>
  <si>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</si>
  <si>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</si>
  <si>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</si>
  <si>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</si>
  <si>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</si>
  <si>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</si>
  <si>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</si>
  <si>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</si>
  <si>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</si>
  <si>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</si>
  <si>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</si>
  <si>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</si>
  <si>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</si>
  <si>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</si>
  <si>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</si>
  <si>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</si>
  <si>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</si>
  <si>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</si>
  <si>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</si>
  <si>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</si>
  <si>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</si>
  <si>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</si>
  <si>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</si>
  <si>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</si>
  <si>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</si>
  <si>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</si>
  <si>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</si>
  <si>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</si>
  <si>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</si>
  <si>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</si>
  <si>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</si>
  <si>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</si>
  <si>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</si>
  <si>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</si>
  <si>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</si>
  <si>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</si>
  <si>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</si>
  <si>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</si>
  <si>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</si>
  <si>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</si>
  <si>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</si>
  <si>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</si>
  <si>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</si>
  <si>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</si>
  <si>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</si>
  <si>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</si>
  <si>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</si>
  <si>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</si>
  <si>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</si>
  <si>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</si>
  <si>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</si>
  <si>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</si>
  <si>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</si>
  <si>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</si>
  <si>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</si>
  <si>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</si>
  <si>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</si>
  <si>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</si>
  <si>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</si>
  <si>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</si>
  <si>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</si>
  <si>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</si>
  <si>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</si>
  <si>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</si>
  <si>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</si>
  <si>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</si>
  <si>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</si>
  <si>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</si>
  <si>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</si>
  <si>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</si>
  <si>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</si>
  <si>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</si>
  <si>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</si>
  <si>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</si>
  <si>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</si>
  <si>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</si>
  <si>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</si>
  <si>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</si>
  <si>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</si>
  <si>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</si>
  <si>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</si>
  <si>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</si>
  <si>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</si>
  <si>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</si>
  <si>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</si>
  <si>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</si>
  <si>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</si>
  <si>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</si>
  <si>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</si>
  <si>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</si>
  <si>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</si>
  <si>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</si>
  <si>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</si>
  <si>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</si>
  <si>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</si>
  <si>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</si>
  <si>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</si>
  <si>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</si>
  <si>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</si>
  <si>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</si>
  <si>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</si>
  <si>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</si>
  <si>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</si>
  <si>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</si>
  <si>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</si>
  <si>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</si>
  <si>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</si>
  <si>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</si>
  <si>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</si>
  <si>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</si>
  <si>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</si>
  <si>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</si>
  <si>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</si>
  <si>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</si>
  <si>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</si>
  <si>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</si>
  <si>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</si>
  <si>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</si>
  <si>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</si>
  <si>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</si>
  <si>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</si>
  <si>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</si>
  <si>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</si>
  <si>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</si>
  <si>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</si>
  <si>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</si>
  <si>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</si>
  <si>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</si>
  <si>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respinto</t>
  </si>
  <si>
    <t>sufficiente</t>
  </si>
  <si>
    <t>discreto</t>
  </si>
  <si>
    <t>buono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</si>
</sst>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44" fontId="0" fillId="0" borderId="0" xfId="1" applyFont="1"/>
  </cellXfs>
  <cellStyles count="2">
    <cellStyle name="Normale" xfId="0" builtinId="0"/>
    <cellStyle name="Valuta" xfId="1" builtinId="4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+VLOOKUP(Table_1[[#This Row],[Column2]],$G$12:$H$15,2,0)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I1" workbookViewId="0">
      <pane ySplit="1" topLeftCell="A298" activePane="bottomLeft" state="frozen"/>
      <selection pane="bottomLeft" activeCell="E307" sqref="E307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17.7109375" customWidth="1"/>
    <col min="5" max="5" width="66.85546875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 t="s">
        <v>569</v>
      </c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+C2*0.2</f>
        <v>56200</v>
      </c>
      <c r="E2" s="4" t="str">
        <f>+A2&amp;" "&amp;B2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 t="shared" ref="D3:D66" si="0">+C3*0.2</f>
        <v>64600</v>
      </c>
      <c r="E3" s="4" t="str">
        <f t="shared" ref="E3:E66" si="1">+A3&amp;" "&amp;B3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 t="shared" ref="D67:D130" si="2">+C67*0.2</f>
        <v>100200</v>
      </c>
      <c r="E67" s="4" t="str">
        <f t="shared" ref="E67:E130" si="3">+A67&amp;" "&amp;B67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 t="shared" ref="D131:D194" si="4">+C131*0.2</f>
        <v>19400</v>
      </c>
      <c r="E131" s="4" t="str">
        <f t="shared" ref="E131:E194" si="5">+A131&amp;" "&amp;B131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 t="shared" ref="D195:D258" si="6">+C195*0.2</f>
        <v>2200</v>
      </c>
      <c r="E195" s="4" t="str">
        <f t="shared" ref="E195:E258" si="7">+A195&amp;" "&amp;B195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ref="D259:D322" si="8">+C259*0.2</f>
        <v>45400</v>
      </c>
      <c r="E259" s="4" t="str">
        <f t="shared" ref="E259:E322" si="9">+A259&amp;" "&amp;B259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>+C298*0.2</f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 t="shared" ref="D323:D337" si="10">+C323*0.2</f>
        <v>16000</v>
      </c>
      <c r="E323" s="4" t="str">
        <f t="shared" ref="E323:E337" si="11">+A323&amp;" "&amp;B323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6" sqref="C6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 t="e">
        <f>+VLOOKUP(Table_1[[#This Row],[Column2]],$G$12:$H$15,2,0)</f>
        <v>#N/A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+VLOOKUP(Table_1[[#This Row],[Column2]],$G$12:$H$15,2,0)</f>
        <v>sufficiente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>+VLOOKUP(Table_1[[#This Row],[Column2]],$G$12:$H$15,2,0)</f>
        <v>discreto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>+VLOOKUP(Table_1[[#This Row],[Column2]],$G$12:$H$15,2,0)</f>
        <v>discreto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>+VLOOKUP(Table_1[[#This Row],[Column2]],$G$12:$H$15,2,0)</f>
        <v>sufficiente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>+VLOOKUP(Table_1[[#This Row],[Column2]],$G$12:$H$15,2,0)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>+VLOOKUP(Table_1[[#This Row],[Column2]],$G$12:$H$15,2,0)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>+VLOOKUP(Table_1[[#This Row],[Column2]],$G$12:$H$15,2,0)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>
        <v>0</v>
      </c>
      <c r="H12" s="4" t="s">
        <v>570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>
        <v>40</v>
      </c>
      <c r="H13" s="4" t="s">
        <v>571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>
        <v>60</v>
      </c>
      <c r="H14" s="4" t="s">
        <v>572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>
        <v>70</v>
      </c>
      <c r="H15" s="4" t="s">
        <v>573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E14" sqref="E14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13.140625" customWidth="1"/>
    <col min="8" max="8" width="8.7109375" customWidth="1"/>
    <col min="9" max="9" width="13.7109375" customWidth="1"/>
    <col min="10" max="24" width="8.7109375" customWidth="1"/>
  </cols>
  <sheetData>
    <row r="1" spans="1:24" ht="13.5" customHeight="1" x14ac:dyDescent="0.3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3" t="s">
        <v>499</v>
      </c>
      <c r="H2">
        <f>+COUNTIF($C$2:$C$80,G2)</f>
        <v>11</v>
      </c>
      <c r="I2" s="15">
        <f>+SUMIF(C:C,G2,D:D)</f>
        <v>611780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3" t="s">
        <v>547</v>
      </c>
      <c r="H3">
        <f t="shared" ref="H3:H4" si="0">+COUNTIF($C$2:$C$80,G3)</f>
        <v>4</v>
      </c>
      <c r="I3" s="15">
        <f>+SUMIF(C:C,G3,D:D)</f>
        <v>6765600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3" t="s">
        <v>558</v>
      </c>
      <c r="H4">
        <f t="shared" si="0"/>
        <v>5</v>
      </c>
      <c r="I4" s="15">
        <f>+SUMIF(C:C,G4,D:D)</f>
        <v>30860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3" t="s">
        <v>506</v>
      </c>
      <c r="H5">
        <f>+COUNTIF($C$2:$C$80,G5)</f>
        <v>4</v>
      </c>
      <c r="I5" s="15">
        <f>+SUMIF(C:C,G5,D:D)</f>
        <v>54000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t="s">
        <v>507</v>
      </c>
      <c r="H9">
        <f>+COUNTIF($B$2:$B$80,G9)</f>
        <v>1</v>
      </c>
      <c r="I9" s="15">
        <f>+SUMIF(B:B,G9,D:D)</f>
        <v>50800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t="s">
        <v>509</v>
      </c>
      <c r="H10">
        <f t="shared" ref="H10:H15" si="1">+COUNTIF($B$2:$B$80,G10)</f>
        <v>1</v>
      </c>
      <c r="I10" s="15">
        <f>+SUMIF(B:B,G10,D:D)</f>
        <v>98450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t="s">
        <v>501</v>
      </c>
      <c r="H11">
        <f t="shared" si="1"/>
        <v>2</v>
      </c>
      <c r="I11" s="15">
        <f>+SUMIF(B:B,G11,D:D)</f>
        <v>73450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t="s">
        <v>511</v>
      </c>
      <c r="H12">
        <f>+COUNTIF($B$2:$B$80,G12)</f>
        <v>1</v>
      </c>
      <c r="I12" s="15">
        <f>+SUMIF(B:B,G12,D:D)</f>
        <v>7950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t="s">
        <v>528</v>
      </c>
      <c r="H13">
        <f t="shared" si="1"/>
        <v>2</v>
      </c>
      <c r="I13" s="15">
        <f>+SUMIF(B:B,G13,D:D)</f>
        <v>107700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t="s">
        <v>529</v>
      </c>
      <c r="H14">
        <f t="shared" si="1"/>
        <v>1</v>
      </c>
      <c r="I14" s="15">
        <f t="shared" ref="I14" si="2">+SUMIF(B:B,G14,D:D)</f>
        <v>27270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t="s">
        <v>525</v>
      </c>
      <c r="H15">
        <f t="shared" si="1"/>
        <v>4</v>
      </c>
      <c r="I15" s="15">
        <f>+SUMIF(B:B,G15,D:D)</f>
        <v>283000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Edoardo Maria Vitelli</cp:lastModifiedBy>
  <dcterms:created xsi:type="dcterms:W3CDTF">2005-04-12T12:35:30Z</dcterms:created>
  <dcterms:modified xsi:type="dcterms:W3CDTF">2024-12-12T17:57:22Z</dcterms:modified>
</cp:coreProperties>
</file>