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8B3CBF88-96A4-48CB-B263-3F39F1FB91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_Board1_PCB1_2025-05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<sst xmlns="http://schemas.openxmlformats.org/spreadsheetml/2006/main" count="329" uniqueCount="226">
  <si>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</si>
  <si>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</si>
  <si>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</si>
  <si>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</si>
  <si>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</si>
  <si>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</si>
  <si>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</si>
  <si>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</si>
  <si>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</si>
  <si>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</si>
  <si>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</si>
  <si>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4.7uF</t>
  </si>
  <si>
    <t>C7</t>
  </si>
  <si>
    <t>CAP-SMD_BD4.0-L4.3-W4.3-LS5.3-FD</t>
  </si>
  <si>
    <t>RVE1H4R7M0405</t>
  </si>
  <si>
    <t>HONOR(荣誉)</t>
  </si>
  <si>
    <t>C88672</t>
  </si>
  <si>
    <t>LCSC</t>
  </si>
  <si>
    <t>2</t>
  </si>
  <si>
    <t>330nF</t>
  </si>
  <si>
    <t>C10</t>
  </si>
  <si>
    <t>C0201</t>
  </si>
  <si>
    <t>TCC0201X5R334K6R3ZT</t>
  </si>
  <si>
    <t>CCTC(三环)</t>
  </si>
  <si>
    <t>C18164550</t>
  </si>
  <si>
    <t>3</t>
  </si>
  <si>
    <t>47uF</t>
  </si>
  <si>
    <t>C11</t>
  </si>
  <si>
    <t>CASE-A_3216</t>
  </si>
  <si>
    <t>CA45-A6R3K476T</t>
  </si>
  <si>
    <t>湘怡中元/湘江</t>
  </si>
  <si>
    <t>C122913</t>
  </si>
  <si>
    <t>4</t>
  </si>
  <si>
    <t>100nF</t>
  </si>
  <si>
    <t>C12,C13,C16,C17</t>
  </si>
  <si>
    <t>C0402</t>
  </si>
  <si>
    <t>0402B104K160NT</t>
  </si>
  <si>
    <t>FH(风华)</t>
  </si>
  <si>
    <t>C41851</t>
  </si>
  <si>
    <t>5</t>
  </si>
  <si>
    <t>22pF</t>
  </si>
  <si>
    <t>C14,C15</t>
  </si>
  <si>
    <t>TCC0402C0G220J500AT</t>
  </si>
  <si>
    <t>C466226</t>
  </si>
  <si>
    <t>6</t>
  </si>
  <si>
    <t>ORH-B36G</t>
  </si>
  <si>
    <t>CLOSE,OPEN,RX,TX</t>
  </si>
  <si>
    <t>LED0603-RD</t>
  </si>
  <si>
    <t/>
  </si>
  <si>
    <t>Orient(奥伦德)</t>
  </si>
  <si>
    <t>C193191</t>
  </si>
  <si>
    <t>7</t>
  </si>
  <si>
    <t>SS1P3L-M3/84A</t>
  </si>
  <si>
    <t>D1,D2</t>
  </si>
  <si>
    <t>DO-220AA_L3.4-W2.0-LS3.9-RD</t>
  </si>
  <si>
    <t>VISHAY(威世)</t>
  </si>
  <si>
    <t>C2875475</t>
  </si>
  <si>
    <t>8</t>
  </si>
  <si>
    <t>XH-4P卧贴</t>
  </si>
  <si>
    <t>D5/6,DHT22,DISP,EXT</t>
  </si>
  <si>
    <t>CONN-SMD_2.54-4P-WT</t>
  </si>
  <si>
    <t>BOOMELE(博穆精密)</t>
  </si>
  <si>
    <t>C146120</t>
  </si>
  <si>
    <t>9</t>
  </si>
  <si>
    <t>DC007B-2.0</t>
  </si>
  <si>
    <t>DC1</t>
  </si>
  <si>
    <t>DC-IN-TH_HX-DC007B-2.5</t>
  </si>
  <si>
    <t>SHOU HAN(首韩)</t>
  </si>
  <si>
    <t>C17701683</t>
  </si>
  <si>
    <t>10</t>
  </si>
  <si>
    <t>FH1-200CK-B</t>
  </si>
  <si>
    <t>FH1</t>
  </si>
  <si>
    <t>FUSE-TH_L24.8-W9.8-P22.60</t>
  </si>
  <si>
    <t>HONGJU(宏聚)</t>
  </si>
  <si>
    <t>C268205</t>
  </si>
  <si>
    <t>11</t>
  </si>
  <si>
    <t>PZ254V-12-6P</t>
  </si>
  <si>
    <t>H1</t>
  </si>
  <si>
    <t>HDR-TH_6P-P2.54-V-M-R2-C3-S2.54</t>
  </si>
  <si>
    <t>XFCN(兴飞)</t>
  </si>
  <si>
    <t>C492420</t>
  </si>
  <si>
    <t>12</t>
  </si>
  <si>
    <t>FH-00020</t>
  </si>
  <si>
    <t>H3</t>
  </si>
  <si>
    <t>HDR-TH_10P-P2.54-V-F-R2-C5-S2.54</t>
  </si>
  <si>
    <t>Liansheng(连盛)</t>
  </si>
  <si>
    <t>C2685204</t>
  </si>
  <si>
    <t>13</t>
  </si>
  <si>
    <t>SRA-12VDC-AL</t>
  </si>
  <si>
    <t>K1</t>
  </si>
  <si>
    <t>RELAY-TH_SRA-XXVDC-AL</t>
  </si>
  <si>
    <t>松乐</t>
  </si>
  <si>
    <t>C86414</t>
  </si>
  <si>
    <t>14</t>
  </si>
  <si>
    <t>CJ7805 3%</t>
  </si>
  <si>
    <t>LDO1</t>
  </si>
  <si>
    <t>TO-252-2_L6.6-W6.1-P4.58-LS10.1-BR-CW</t>
  </si>
  <si>
    <t>CJ(江苏长电/长晶)</t>
  </si>
  <si>
    <t>C21706</t>
  </si>
  <si>
    <t>15</t>
  </si>
  <si>
    <t>MX2EDGR-5.08-04P-GN01-Cu-A</t>
  </si>
  <si>
    <t>MOT</t>
  </si>
  <si>
    <t>CONN-TH_4P-P5.08_MX2EDGR-5.08-GN01-04P-CU-A</t>
  </si>
  <si>
    <t>MAX(迈旭)</t>
  </si>
  <si>
    <t>C5187975</t>
  </si>
  <si>
    <t>16</t>
  </si>
  <si>
    <t>S8050</t>
  </si>
  <si>
    <t>Q10</t>
  </si>
  <si>
    <t>SOT-23_L2.9-W1.3-P1.90-LS2.4-BR</t>
  </si>
  <si>
    <t>Slkor(萨科微)</t>
  </si>
  <si>
    <t>C444723</t>
  </si>
  <si>
    <t>17</t>
  </si>
  <si>
    <t>20P03</t>
  </si>
  <si>
    <t>Q11,Q12</t>
  </si>
  <si>
    <t>TO-252-2_L6.6-W6.1-P4.57-LS9.9-BR-CW</t>
  </si>
  <si>
    <t>HL(富海微)</t>
  </si>
  <si>
    <t>C18164391</t>
  </si>
  <si>
    <t>18</t>
  </si>
  <si>
    <t>20N03</t>
  </si>
  <si>
    <t>Q13,Q14</t>
  </si>
  <si>
    <t>TO-252-2_L6.5-W6.1-P4.56-LS9.9-BR-CW</t>
  </si>
  <si>
    <t>C19271469</t>
  </si>
  <si>
    <t>19</t>
  </si>
  <si>
    <t>5.1kΩ</t>
  </si>
  <si>
    <t>R3,R11</t>
  </si>
  <si>
    <t>R0402</t>
  </si>
  <si>
    <t>WR04X512JTL</t>
  </si>
  <si>
    <t>Walsin(华新科)</t>
  </si>
  <si>
    <t>C384321</t>
  </si>
  <si>
    <t>20</t>
  </si>
  <si>
    <t>1kΩ</t>
  </si>
  <si>
    <t>R12,R13,R14,R19,R20</t>
  </si>
  <si>
    <t>RC0402JR-071KL</t>
  </si>
  <si>
    <t>YAGEO(国巨)</t>
  </si>
  <si>
    <t>C105637</t>
  </si>
  <si>
    <t>21</t>
  </si>
  <si>
    <t>470Ω</t>
  </si>
  <si>
    <t>R15,R16,R17</t>
  </si>
  <si>
    <t>RC-02W471JT</t>
  </si>
  <si>
    <t>C258129</t>
  </si>
  <si>
    <t>22</t>
  </si>
  <si>
    <t>1.8kΩ</t>
  </si>
  <si>
    <t>R22</t>
  </si>
  <si>
    <t>RC-02K182JT</t>
  </si>
  <si>
    <t>C453576</t>
  </si>
  <si>
    <t>23</t>
  </si>
  <si>
    <t>10kΩ</t>
  </si>
  <si>
    <t>RN1,RN2</t>
  </si>
  <si>
    <t>RES-ARRAY-SMD_0402-8P-L2.0-W1.0-BL</t>
  </si>
  <si>
    <t>4D02WGJ0103TCE</t>
  </si>
  <si>
    <t>UNI-ROYAL(厚声)</t>
  </si>
  <si>
    <t>C25725</t>
  </si>
  <si>
    <t>24</t>
  </si>
  <si>
    <t>TSB008A2526A</t>
  </si>
  <si>
    <t>SW1</t>
  </si>
  <si>
    <t>SW-SMD_L6.0-W3.5-LS8.0</t>
  </si>
  <si>
    <t>BZCN(博众电气)</t>
  </si>
  <si>
    <t>C2888456</t>
  </si>
  <si>
    <t>25</t>
  </si>
  <si>
    <t>MSK-23D18G3 051</t>
  </si>
  <si>
    <t>SW3</t>
  </si>
  <si>
    <t>SW-TH_HX-MSK-23D18G3-051</t>
  </si>
  <si>
    <t>C7507438</t>
  </si>
  <si>
    <t>26</t>
  </si>
  <si>
    <t>TSD007A06026A03</t>
  </si>
  <si>
    <t>SW4</t>
  </si>
  <si>
    <t>SW-TH_BZCN_TSD007A06026A03</t>
  </si>
  <si>
    <t>C2888567</t>
  </si>
  <si>
    <t>27</t>
  </si>
  <si>
    <t>ATMEGA328P-MU</t>
  </si>
  <si>
    <t>U1</t>
  </si>
  <si>
    <t>HVQFN-32_L5.0-W5.0-P0.50-TL-EP3.1</t>
  </si>
  <si>
    <t>MICROCHIP(美国微芯)</t>
  </si>
  <si>
    <t>C7499261</t>
  </si>
  <si>
    <t>28</t>
  </si>
  <si>
    <t>FT232RL-REEL</t>
  </si>
  <si>
    <t>U2</t>
  </si>
  <si>
    <t>SSOP-28_L10.2-W5.3-P0.65-LS7.8-BL</t>
  </si>
  <si>
    <t>FTDI(飞特帝亚)</t>
  </si>
  <si>
    <t>C8690</t>
  </si>
  <si>
    <t>29</t>
  </si>
  <si>
    <t>1uF</t>
  </si>
  <si>
    <t>U4</t>
  </si>
  <si>
    <t>CAP-SMD_BD4.0-L4.3-W4.3-LS5.0-FD</t>
  </si>
  <si>
    <t>126RV0119</t>
  </si>
  <si>
    <t>KNSCHA(科尼盛)</t>
  </si>
  <si>
    <t>C7461250</t>
  </si>
  <si>
    <t>30</t>
  </si>
  <si>
    <t>SN74HC4066DR</t>
  </si>
  <si>
    <t>U7,U8</t>
  </si>
  <si>
    <t>SOIC-14_L8.7-W3.9-P1.27-LS6.0-BL</t>
  </si>
  <si>
    <t>TI(德州仪器)</t>
  </si>
  <si>
    <t>C2869168</t>
  </si>
  <si>
    <t>31</t>
  </si>
  <si>
    <t>PC817C</t>
  </si>
  <si>
    <t>U9,U11,U12</t>
  </si>
  <si>
    <t>SMD-4_L6.5-W4.6-P2.54-LS10.3-TL</t>
  </si>
  <si>
    <t>HXY MOSFET(华轩阳电子)</t>
  </si>
  <si>
    <t>C5451663</t>
  </si>
  <si>
    <t>32</t>
  </si>
  <si>
    <t>SMD1210B035TF</t>
  </si>
  <si>
    <t>U13</t>
  </si>
  <si>
    <t>R1210</t>
  </si>
  <si>
    <t>Brightking(君耀电子)</t>
  </si>
  <si>
    <t>C269159</t>
  </si>
  <si>
    <t>33</t>
  </si>
  <si>
    <t>DW254R-22-06-85</t>
  </si>
  <si>
    <t>U16</t>
  </si>
  <si>
    <t>HDR-TH_6P-P2.54-V-F-R2-C3-S2.54</t>
  </si>
  <si>
    <t>DEALON(德艺隆)</t>
  </si>
  <si>
    <t>C2935983</t>
  </si>
  <si>
    <t>34</t>
  </si>
  <si>
    <t>TYPE-C 16PIN 2MD(073)</t>
  </si>
  <si>
    <t>USB1</t>
  </si>
  <si>
    <t>USB-C-SMD_TYPE-C-6PIN-2MD-073</t>
  </si>
  <si>
    <t>C2765186</t>
  </si>
  <si>
    <t>35</t>
  </si>
  <si>
    <t>16MHz</t>
  </si>
  <si>
    <t>X2</t>
  </si>
  <si>
    <t>CRYSTAL-SMD_4P-L3.2-W2.5-BL</t>
  </si>
  <si>
    <t>XC32M4-16.000-F16NLDT</t>
  </si>
  <si>
    <t>HCI(杭晶)</t>
  </si>
  <si>
    <t>C2925591</t>
  </si>
  <si>
    <t>ORDINATI</t>
  </si>
  <si>
    <t>quante schede riesco a fare?</t>
  </si>
  <si>
    <t>Schede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</si>
</sst>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15" zoomScaleNormal="115" workbookViewId="0">
      <selection activeCell="N10" sqref="N10"/>
    </sheetView>
  </sheetViews>
  <sheetFormatPr defaultRowHeight="15" x14ac:dyDescent="0.25"/>
  <cols>
    <col min="1" max="10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</v>
      </c>
      <c r="L1" t="s">
        <v>225</v>
      </c>
    </row>
    <row r="2" spans="1:14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>
        <v>20</v>
      </c>
      <c r="L2">
        <f>K2/B2</f>
        <v>20</v>
      </c>
    </row>
    <row r="3" spans="1:14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  <c r="K3">
        <v>100</v>
      </c>
      <c r="L3">
        <f t="shared" ref="L3:L36" si="0">K3/B3</f>
        <v>100</v>
      </c>
    </row>
    <row r="4" spans="1:14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  <c r="K4">
        <v>5</v>
      </c>
      <c r="L4">
        <f t="shared" si="0"/>
        <v>5</v>
      </c>
      <c r="N4" t="s">
        <v>224</v>
      </c>
    </row>
    <row r="5" spans="1:14" x14ac:dyDescent="0.25">
      <c r="A5" t="s">
        <v>32</v>
      </c>
      <c r="B5">
        <v>4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  <c r="K5">
        <v>100</v>
      </c>
      <c r="L5">
        <f t="shared" si="0"/>
        <v>25</v>
      </c>
      <c r="N5" cm="1">
        <f t="array" ref="N5">MIN(K2:K36/B2:B36)</f>
        <v>3</v>
      </c>
    </row>
    <row r="6" spans="1:14" x14ac:dyDescent="0.25">
      <c r="A6" t="s">
        <v>39</v>
      </c>
      <c r="B6">
        <v>2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23</v>
      </c>
      <c r="I6" t="s">
        <v>43</v>
      </c>
      <c r="J6" t="s">
        <v>17</v>
      </c>
      <c r="K6">
        <v>100</v>
      </c>
      <c r="L6">
        <f t="shared" si="0"/>
        <v>50</v>
      </c>
    </row>
    <row r="7" spans="1:14" x14ac:dyDescent="0.25">
      <c r="A7" t="s">
        <v>44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17</v>
      </c>
      <c r="K7">
        <v>100</v>
      </c>
      <c r="L7">
        <f t="shared" si="0"/>
        <v>25</v>
      </c>
    </row>
    <row r="8" spans="1:14" x14ac:dyDescent="0.25">
      <c r="A8" t="s">
        <v>51</v>
      </c>
      <c r="B8">
        <v>2</v>
      </c>
      <c r="C8" t="s">
        <v>52</v>
      </c>
      <c r="D8" t="s">
        <v>53</v>
      </c>
      <c r="E8" t="s">
        <v>54</v>
      </c>
      <c r="F8" t="s">
        <v>48</v>
      </c>
      <c r="G8" t="s">
        <v>52</v>
      </c>
      <c r="H8" t="s">
        <v>55</v>
      </c>
      <c r="I8" t="s">
        <v>56</v>
      </c>
      <c r="J8" t="s">
        <v>17</v>
      </c>
      <c r="K8">
        <v>10</v>
      </c>
      <c r="L8">
        <f t="shared" si="0"/>
        <v>5</v>
      </c>
    </row>
    <row r="9" spans="1:14" x14ac:dyDescent="0.25">
      <c r="A9" t="s">
        <v>57</v>
      </c>
      <c r="B9">
        <v>10</v>
      </c>
      <c r="C9" t="s">
        <v>58</v>
      </c>
      <c r="D9" t="s">
        <v>59</v>
      </c>
      <c r="E9" t="s">
        <v>60</v>
      </c>
      <c r="F9" t="s">
        <v>48</v>
      </c>
      <c r="G9" t="s">
        <v>58</v>
      </c>
      <c r="H9" t="s">
        <v>61</v>
      </c>
      <c r="I9" t="s">
        <v>62</v>
      </c>
      <c r="J9" t="s">
        <v>17</v>
      </c>
      <c r="K9">
        <v>38</v>
      </c>
      <c r="L9">
        <f t="shared" si="0"/>
        <v>3.8</v>
      </c>
    </row>
    <row r="10" spans="1:14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48</v>
      </c>
      <c r="G10" t="s">
        <v>64</v>
      </c>
      <c r="H10" t="s">
        <v>67</v>
      </c>
      <c r="I10" t="s">
        <v>68</v>
      </c>
      <c r="J10" t="s">
        <v>17</v>
      </c>
      <c r="K10">
        <v>5</v>
      </c>
      <c r="L10">
        <f t="shared" si="0"/>
        <v>5</v>
      </c>
    </row>
    <row r="11" spans="1:14" x14ac:dyDescent="0.25">
      <c r="A11" t="s">
        <v>69</v>
      </c>
      <c r="B11">
        <v>1</v>
      </c>
      <c r="C11" t="s">
        <v>70</v>
      </c>
      <c r="D11" t="s">
        <v>71</v>
      </c>
      <c r="E11" t="s">
        <v>72</v>
      </c>
      <c r="F11" t="s">
        <v>48</v>
      </c>
      <c r="G11" t="s">
        <v>70</v>
      </c>
      <c r="H11" t="s">
        <v>73</v>
      </c>
      <c r="I11" t="s">
        <v>74</v>
      </c>
      <c r="J11" t="s">
        <v>17</v>
      </c>
      <c r="K11">
        <v>5</v>
      </c>
      <c r="L11">
        <f t="shared" si="0"/>
        <v>5</v>
      </c>
    </row>
    <row r="12" spans="1:14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48</v>
      </c>
      <c r="G12" t="s">
        <v>76</v>
      </c>
      <c r="H12" t="s">
        <v>79</v>
      </c>
      <c r="I12" t="s">
        <v>80</v>
      </c>
      <c r="J12" t="s">
        <v>17</v>
      </c>
      <c r="K12">
        <v>20</v>
      </c>
      <c r="L12">
        <f t="shared" si="0"/>
        <v>20</v>
      </c>
    </row>
    <row r="13" spans="1:14" x14ac:dyDescent="0.25">
      <c r="A13" t="s">
        <v>81</v>
      </c>
      <c r="B13">
        <v>1</v>
      </c>
      <c r="C13" t="s">
        <v>82</v>
      </c>
      <c r="D13" t="s">
        <v>83</v>
      </c>
      <c r="E13" t="s">
        <v>84</v>
      </c>
      <c r="F13" t="s">
        <v>48</v>
      </c>
      <c r="G13" t="s">
        <v>82</v>
      </c>
      <c r="H13" t="s">
        <v>85</v>
      </c>
      <c r="I13" t="s">
        <v>86</v>
      </c>
      <c r="J13" t="s">
        <v>17</v>
      </c>
      <c r="K13">
        <v>38</v>
      </c>
      <c r="L13">
        <f t="shared" si="0"/>
        <v>38</v>
      </c>
    </row>
    <row r="14" spans="1:14" x14ac:dyDescent="0.25">
      <c r="A14" t="s">
        <v>87</v>
      </c>
      <c r="B14">
        <v>1</v>
      </c>
      <c r="C14" t="s">
        <v>88</v>
      </c>
      <c r="D14" t="s">
        <v>89</v>
      </c>
      <c r="E14" t="s">
        <v>90</v>
      </c>
      <c r="F14" t="s">
        <v>48</v>
      </c>
      <c r="G14" t="s">
        <v>88</v>
      </c>
      <c r="H14" t="s">
        <v>91</v>
      </c>
      <c r="I14" t="s">
        <v>92</v>
      </c>
      <c r="J14" t="s">
        <v>17</v>
      </c>
      <c r="K14">
        <v>5</v>
      </c>
      <c r="L14">
        <f t="shared" si="0"/>
        <v>5</v>
      </c>
    </row>
    <row r="15" spans="1:14" x14ac:dyDescent="0.25">
      <c r="A15" t="s">
        <v>93</v>
      </c>
      <c r="B15">
        <v>1</v>
      </c>
      <c r="C15" t="s">
        <v>94</v>
      </c>
      <c r="D15" t="s">
        <v>95</v>
      </c>
      <c r="E15" t="s">
        <v>96</v>
      </c>
      <c r="F15" t="s">
        <v>48</v>
      </c>
      <c r="G15" t="s">
        <v>94</v>
      </c>
      <c r="H15" t="s">
        <v>97</v>
      </c>
      <c r="I15" t="s">
        <v>98</v>
      </c>
      <c r="J15" t="s">
        <v>17</v>
      </c>
      <c r="K15">
        <v>5</v>
      </c>
      <c r="L15">
        <f t="shared" si="0"/>
        <v>5</v>
      </c>
    </row>
    <row r="16" spans="1:14" x14ac:dyDescent="0.25">
      <c r="A16" t="s">
        <v>99</v>
      </c>
      <c r="B16">
        <v>1</v>
      </c>
      <c r="C16" t="s">
        <v>100</v>
      </c>
      <c r="D16" t="s">
        <v>101</v>
      </c>
      <c r="E16" t="s">
        <v>102</v>
      </c>
      <c r="F16" t="s">
        <v>48</v>
      </c>
      <c r="G16" t="s">
        <v>100</v>
      </c>
      <c r="H16" t="s">
        <v>103</v>
      </c>
      <c r="I16" t="s">
        <v>104</v>
      </c>
      <c r="J16" t="s">
        <v>17</v>
      </c>
      <c r="K16">
        <v>9</v>
      </c>
      <c r="L16">
        <f t="shared" si="0"/>
        <v>9</v>
      </c>
    </row>
    <row r="17" spans="1:12" x14ac:dyDescent="0.25">
      <c r="A17" t="s">
        <v>105</v>
      </c>
      <c r="B17">
        <v>1</v>
      </c>
      <c r="C17" t="s">
        <v>106</v>
      </c>
      <c r="D17" t="s">
        <v>107</v>
      </c>
      <c r="E17" t="s">
        <v>108</v>
      </c>
      <c r="F17" t="s">
        <v>48</v>
      </c>
      <c r="G17" t="s">
        <v>106</v>
      </c>
      <c r="H17" t="s">
        <v>109</v>
      </c>
      <c r="I17" t="s">
        <v>110</v>
      </c>
      <c r="J17" t="s">
        <v>17</v>
      </c>
      <c r="K17">
        <v>48</v>
      </c>
      <c r="L17">
        <f t="shared" si="0"/>
        <v>48</v>
      </c>
    </row>
    <row r="18" spans="1:12" x14ac:dyDescent="0.25">
      <c r="A18" t="s">
        <v>111</v>
      </c>
      <c r="B18">
        <v>2</v>
      </c>
      <c r="C18" t="s">
        <v>112</v>
      </c>
      <c r="D18" t="s">
        <v>113</v>
      </c>
      <c r="E18" t="s">
        <v>114</v>
      </c>
      <c r="F18" t="s">
        <v>48</v>
      </c>
      <c r="G18" t="s">
        <v>112</v>
      </c>
      <c r="H18" t="s">
        <v>115</v>
      </c>
      <c r="I18" t="s">
        <v>116</v>
      </c>
      <c r="J18" t="s">
        <v>17</v>
      </c>
      <c r="K18">
        <v>10</v>
      </c>
      <c r="L18">
        <f t="shared" si="0"/>
        <v>5</v>
      </c>
    </row>
    <row r="19" spans="1:12" x14ac:dyDescent="0.25">
      <c r="A19" t="s">
        <v>117</v>
      </c>
      <c r="B19">
        <v>2</v>
      </c>
      <c r="C19" t="s">
        <v>118</v>
      </c>
      <c r="D19" t="s">
        <v>119</v>
      </c>
      <c r="E19" t="s">
        <v>120</v>
      </c>
      <c r="F19" t="s">
        <v>48</v>
      </c>
      <c r="G19" t="s">
        <v>118</v>
      </c>
      <c r="H19" t="s">
        <v>115</v>
      </c>
      <c r="I19" t="s">
        <v>121</v>
      </c>
      <c r="J19" t="s">
        <v>17</v>
      </c>
      <c r="K19">
        <v>10</v>
      </c>
      <c r="L19">
        <f t="shared" si="0"/>
        <v>5</v>
      </c>
    </row>
    <row r="20" spans="1:12" x14ac:dyDescent="0.25">
      <c r="A20" t="s">
        <v>122</v>
      </c>
      <c r="B20">
        <v>2</v>
      </c>
      <c r="C20" t="s">
        <v>123</v>
      </c>
      <c r="D20" t="s">
        <v>124</v>
      </c>
      <c r="E20" t="s">
        <v>125</v>
      </c>
      <c r="F20" t="s">
        <v>123</v>
      </c>
      <c r="G20" t="s">
        <v>126</v>
      </c>
      <c r="H20" t="s">
        <v>127</v>
      </c>
      <c r="I20" t="s">
        <v>128</v>
      </c>
      <c r="J20" t="s">
        <v>17</v>
      </c>
      <c r="K20">
        <v>100</v>
      </c>
      <c r="L20">
        <f t="shared" si="0"/>
        <v>50</v>
      </c>
    </row>
    <row r="21" spans="1:12" x14ac:dyDescent="0.25">
      <c r="A21" t="s">
        <v>129</v>
      </c>
      <c r="B21">
        <v>5</v>
      </c>
      <c r="C21" t="s">
        <v>130</v>
      </c>
      <c r="D21" t="s">
        <v>131</v>
      </c>
      <c r="E21" t="s">
        <v>125</v>
      </c>
      <c r="F21" t="s">
        <v>130</v>
      </c>
      <c r="G21" t="s">
        <v>132</v>
      </c>
      <c r="H21" t="s">
        <v>133</v>
      </c>
      <c r="I21" t="s">
        <v>134</v>
      </c>
      <c r="J21" t="s">
        <v>17</v>
      </c>
      <c r="K21">
        <v>100</v>
      </c>
      <c r="L21">
        <f t="shared" si="0"/>
        <v>20</v>
      </c>
    </row>
    <row r="22" spans="1:12" x14ac:dyDescent="0.25">
      <c r="A22" t="s">
        <v>135</v>
      </c>
      <c r="B22">
        <v>3</v>
      </c>
      <c r="C22" t="s">
        <v>136</v>
      </c>
      <c r="D22" t="s">
        <v>137</v>
      </c>
      <c r="E22" t="s">
        <v>125</v>
      </c>
      <c r="F22" t="s">
        <v>136</v>
      </c>
      <c r="G22" t="s">
        <v>138</v>
      </c>
      <c r="H22" t="s">
        <v>37</v>
      </c>
      <c r="I22" t="s">
        <v>139</v>
      </c>
      <c r="J22" t="s">
        <v>17</v>
      </c>
      <c r="K22">
        <v>100</v>
      </c>
      <c r="L22">
        <f t="shared" si="0"/>
        <v>33.333333333333336</v>
      </c>
    </row>
    <row r="23" spans="1:12" x14ac:dyDescent="0.25">
      <c r="A23" t="s">
        <v>140</v>
      </c>
      <c r="B23">
        <v>1</v>
      </c>
      <c r="C23" t="s">
        <v>141</v>
      </c>
      <c r="D23" t="s">
        <v>142</v>
      </c>
      <c r="E23" t="s">
        <v>125</v>
      </c>
      <c r="F23" t="s">
        <v>141</v>
      </c>
      <c r="G23" t="s">
        <v>143</v>
      </c>
      <c r="H23" t="s">
        <v>37</v>
      </c>
      <c r="I23" t="s">
        <v>144</v>
      </c>
      <c r="J23" t="s">
        <v>17</v>
      </c>
      <c r="K23">
        <v>100</v>
      </c>
      <c r="L23">
        <f t="shared" si="0"/>
        <v>100</v>
      </c>
    </row>
    <row r="24" spans="1:12" x14ac:dyDescent="0.25">
      <c r="A24" t="s">
        <v>145</v>
      </c>
      <c r="B24">
        <v>2</v>
      </c>
      <c r="C24" t="s">
        <v>146</v>
      </c>
      <c r="D24" t="s">
        <v>147</v>
      </c>
      <c r="E24" t="s">
        <v>148</v>
      </c>
      <c r="F24" t="s">
        <v>146</v>
      </c>
      <c r="G24" t="s">
        <v>149</v>
      </c>
      <c r="H24" t="s">
        <v>150</v>
      </c>
      <c r="I24" t="s">
        <v>151</v>
      </c>
      <c r="J24" t="s">
        <v>17</v>
      </c>
      <c r="K24">
        <v>100</v>
      </c>
      <c r="L24">
        <f t="shared" si="0"/>
        <v>50</v>
      </c>
    </row>
    <row r="25" spans="1:12" x14ac:dyDescent="0.25">
      <c r="A25" t="s">
        <v>152</v>
      </c>
      <c r="B25">
        <v>1</v>
      </c>
      <c r="C25" t="s">
        <v>153</v>
      </c>
      <c r="D25" t="s">
        <v>154</v>
      </c>
      <c r="E25" t="s">
        <v>155</v>
      </c>
      <c r="F25" t="s">
        <v>48</v>
      </c>
      <c r="G25" t="s">
        <v>153</v>
      </c>
      <c r="H25" t="s">
        <v>156</v>
      </c>
      <c r="I25" t="s">
        <v>157</v>
      </c>
      <c r="J25" t="s">
        <v>17</v>
      </c>
      <c r="K25">
        <v>40</v>
      </c>
      <c r="L25">
        <f t="shared" si="0"/>
        <v>40</v>
      </c>
    </row>
    <row r="26" spans="1:12" x14ac:dyDescent="0.25">
      <c r="A26" t="s">
        <v>158</v>
      </c>
      <c r="B26">
        <v>1</v>
      </c>
      <c r="C26" t="s">
        <v>159</v>
      </c>
      <c r="D26" t="s">
        <v>160</v>
      </c>
      <c r="E26" t="s">
        <v>161</v>
      </c>
      <c r="F26" t="s">
        <v>48</v>
      </c>
      <c r="G26" t="s">
        <v>159</v>
      </c>
      <c r="H26" t="s">
        <v>67</v>
      </c>
      <c r="I26" t="s">
        <v>162</v>
      </c>
      <c r="J26" t="s">
        <v>17</v>
      </c>
      <c r="K26">
        <v>5</v>
      </c>
      <c r="L26">
        <f t="shared" si="0"/>
        <v>5</v>
      </c>
    </row>
    <row r="27" spans="1:12" x14ac:dyDescent="0.25">
      <c r="A27" t="s">
        <v>163</v>
      </c>
      <c r="B27">
        <v>1</v>
      </c>
      <c r="C27" t="s">
        <v>164</v>
      </c>
      <c r="D27" t="s">
        <v>165</v>
      </c>
      <c r="E27" t="s">
        <v>166</v>
      </c>
      <c r="F27" t="s">
        <v>48</v>
      </c>
      <c r="G27" t="s">
        <v>164</v>
      </c>
      <c r="H27" t="s">
        <v>156</v>
      </c>
      <c r="I27" t="s">
        <v>167</v>
      </c>
      <c r="J27" t="s">
        <v>17</v>
      </c>
      <c r="K27">
        <v>50</v>
      </c>
      <c r="L27">
        <f t="shared" si="0"/>
        <v>50</v>
      </c>
    </row>
    <row r="28" spans="1:12" x14ac:dyDescent="0.25">
      <c r="A28" t="s">
        <v>168</v>
      </c>
      <c r="B28">
        <v>1</v>
      </c>
      <c r="C28" t="s">
        <v>169</v>
      </c>
      <c r="D28" t="s">
        <v>170</v>
      </c>
      <c r="E28" t="s">
        <v>171</v>
      </c>
      <c r="F28" t="s">
        <v>48</v>
      </c>
      <c r="G28" t="s">
        <v>169</v>
      </c>
      <c r="H28" t="s">
        <v>172</v>
      </c>
      <c r="I28" t="s">
        <v>173</v>
      </c>
      <c r="J28" t="s">
        <v>17</v>
      </c>
      <c r="K28">
        <v>3</v>
      </c>
      <c r="L28">
        <f t="shared" si="0"/>
        <v>3</v>
      </c>
    </row>
    <row r="29" spans="1:12" x14ac:dyDescent="0.25">
      <c r="A29" t="s">
        <v>174</v>
      </c>
      <c r="B29">
        <v>1</v>
      </c>
      <c r="C29" t="s">
        <v>175</v>
      </c>
      <c r="D29" t="s">
        <v>176</v>
      </c>
      <c r="E29" t="s">
        <v>177</v>
      </c>
      <c r="F29" t="s">
        <v>48</v>
      </c>
      <c r="G29" t="s">
        <v>175</v>
      </c>
      <c r="H29" t="s">
        <v>178</v>
      </c>
      <c r="I29" t="s">
        <v>179</v>
      </c>
      <c r="J29" t="s">
        <v>17</v>
      </c>
      <c r="K29">
        <v>3</v>
      </c>
      <c r="L29">
        <f t="shared" si="0"/>
        <v>3</v>
      </c>
    </row>
    <row r="30" spans="1:12" x14ac:dyDescent="0.25">
      <c r="A30" t="s">
        <v>180</v>
      </c>
      <c r="B30">
        <v>1</v>
      </c>
      <c r="C30" t="s">
        <v>181</v>
      </c>
      <c r="D30" t="s">
        <v>182</v>
      </c>
      <c r="E30" t="s">
        <v>183</v>
      </c>
      <c r="F30" t="s">
        <v>181</v>
      </c>
      <c r="G30" t="s">
        <v>184</v>
      </c>
      <c r="H30" t="s">
        <v>185</v>
      </c>
      <c r="I30" t="s">
        <v>186</v>
      </c>
      <c r="J30" t="s">
        <v>17</v>
      </c>
      <c r="K30">
        <v>20</v>
      </c>
      <c r="L30">
        <f t="shared" si="0"/>
        <v>20</v>
      </c>
    </row>
    <row r="31" spans="1:12" x14ac:dyDescent="0.25">
      <c r="A31" t="s">
        <v>187</v>
      </c>
      <c r="B31">
        <v>2</v>
      </c>
      <c r="C31" t="s">
        <v>188</v>
      </c>
      <c r="D31" t="s">
        <v>189</v>
      </c>
      <c r="E31" t="s">
        <v>190</v>
      </c>
      <c r="F31" t="s">
        <v>48</v>
      </c>
      <c r="G31" t="s">
        <v>188</v>
      </c>
      <c r="H31" t="s">
        <v>191</v>
      </c>
      <c r="I31" t="s">
        <v>192</v>
      </c>
      <c r="J31" t="s">
        <v>17</v>
      </c>
      <c r="K31">
        <v>9</v>
      </c>
      <c r="L31">
        <f t="shared" si="0"/>
        <v>4.5</v>
      </c>
    </row>
    <row r="32" spans="1:12" x14ac:dyDescent="0.25">
      <c r="A32" t="s">
        <v>193</v>
      </c>
      <c r="B32">
        <v>3</v>
      </c>
      <c r="C32" t="s">
        <v>194</v>
      </c>
      <c r="D32" t="s">
        <v>195</v>
      </c>
      <c r="E32" t="s">
        <v>196</v>
      </c>
      <c r="F32" t="s">
        <v>48</v>
      </c>
      <c r="G32" t="s">
        <v>194</v>
      </c>
      <c r="H32" t="s">
        <v>197</v>
      </c>
      <c r="I32" t="s">
        <v>198</v>
      </c>
      <c r="J32" t="s">
        <v>17</v>
      </c>
      <c r="K32">
        <v>20</v>
      </c>
      <c r="L32">
        <f t="shared" si="0"/>
        <v>6.666666666666667</v>
      </c>
    </row>
    <row r="33" spans="1:12" x14ac:dyDescent="0.25">
      <c r="A33" t="s">
        <v>199</v>
      </c>
      <c r="B33">
        <v>1</v>
      </c>
      <c r="C33" t="s">
        <v>200</v>
      </c>
      <c r="D33" t="s">
        <v>201</v>
      </c>
      <c r="E33" t="s">
        <v>202</v>
      </c>
      <c r="F33" t="s">
        <v>48</v>
      </c>
      <c r="G33" t="s">
        <v>200</v>
      </c>
      <c r="H33" t="s">
        <v>203</v>
      </c>
      <c r="I33" t="s">
        <v>204</v>
      </c>
      <c r="J33" t="s">
        <v>17</v>
      </c>
      <c r="K33">
        <v>20</v>
      </c>
      <c r="L33">
        <f t="shared" si="0"/>
        <v>20</v>
      </c>
    </row>
    <row r="34" spans="1:12" x14ac:dyDescent="0.25">
      <c r="A34" t="s">
        <v>205</v>
      </c>
      <c r="B34">
        <v>1</v>
      </c>
      <c r="C34" t="s">
        <v>206</v>
      </c>
      <c r="D34" t="s">
        <v>207</v>
      </c>
      <c r="E34" t="s">
        <v>208</v>
      </c>
      <c r="F34" t="s">
        <v>48</v>
      </c>
      <c r="G34" t="s">
        <v>206</v>
      </c>
      <c r="H34" t="s">
        <v>209</v>
      </c>
      <c r="I34" t="s">
        <v>210</v>
      </c>
      <c r="J34" t="s">
        <v>17</v>
      </c>
      <c r="K34">
        <v>10</v>
      </c>
      <c r="L34">
        <f t="shared" si="0"/>
        <v>10</v>
      </c>
    </row>
    <row r="35" spans="1:12" x14ac:dyDescent="0.25">
      <c r="A35" t="s">
        <v>211</v>
      </c>
      <c r="B35">
        <v>1</v>
      </c>
      <c r="C35" t="s">
        <v>212</v>
      </c>
      <c r="D35" t="s">
        <v>213</v>
      </c>
      <c r="E35" t="s">
        <v>214</v>
      </c>
      <c r="F35" t="s">
        <v>48</v>
      </c>
      <c r="G35" t="s">
        <v>212</v>
      </c>
      <c r="H35" t="s">
        <v>67</v>
      </c>
      <c r="I35" t="s">
        <v>215</v>
      </c>
      <c r="J35" t="s">
        <v>17</v>
      </c>
      <c r="K35">
        <v>8</v>
      </c>
      <c r="L35">
        <f t="shared" si="0"/>
        <v>8</v>
      </c>
    </row>
    <row r="36" spans="1:12" x14ac:dyDescent="0.25">
      <c r="A36" t="s">
        <v>216</v>
      </c>
      <c r="B36">
        <v>1</v>
      </c>
      <c r="C36" t="s">
        <v>217</v>
      </c>
      <c r="D36" t="s">
        <v>218</v>
      </c>
      <c r="E36" t="s">
        <v>219</v>
      </c>
      <c r="F36" t="s">
        <v>217</v>
      </c>
      <c r="G36" t="s">
        <v>220</v>
      </c>
      <c r="H36" t="s">
        <v>221</v>
      </c>
      <c r="I36" t="s">
        <v>222</v>
      </c>
      <c r="J36" t="s">
        <v>17</v>
      </c>
      <c r="K36">
        <v>10</v>
      </c>
      <c r="L36">
        <f t="shared" si="0"/>
        <v>10</v>
      </c>
    </row>
    <row r="37" spans="1:12" x14ac:dyDescent="0.25">
      <c r="A37" t="s">
        <v>48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2025-05-10T12:23:55Z</dcterms:created>
  <dcterms:modified xsi:type="dcterms:W3CDTF">2025-05-12T23:05:25Z</dcterms:modified>
  <cp:category/>
</cp:coreProperties>
</file>