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foga\Downloads\"/>
    </mc:Choice>
  </mc:AlternateContent>
  <xr:revisionPtr revIDLastSave="0" documentId="13_ncr:1_{7EC59BBC-5AA2-481B-8B43-295AAF6B3FB0}" xr6:coauthVersionLast="47" xr6:coauthVersionMax="47" xr10:uidLastSave="{00000000-0000-0000-0000-000000000000}"/>
  <bookViews>
    <workbookView xWindow="29370" yWindow="2010" windowWidth="21600" windowHeight="11160" xr2:uid="{98CE9F81-3076-46CA-B61D-2F512EAE1B5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5" i="1" l="1"/>
  <c r="F20" i="1"/>
  <c r="F7" i="1"/>
  <c r="F2" i="1"/>
  <c r="F1" i="1" s="1" a="1"/>
  <c r="F1" i="1" s="1"/>
  <c r="F11" i="1"/>
  <c r="F4" i="1"/>
  <c r="F10" i="1"/>
  <c r="F9" i="1"/>
  <c r="F8" i="1"/>
  <c r="F17" i="1"/>
  <c r="F16" i="1"/>
  <c r="F13" i="1"/>
  <c r="F14" i="1"/>
  <c r="F12" i="1"/>
  <c r="F19" i="1"/>
  <c r="F6" i="1"/>
  <c r="F21" i="1"/>
  <c r="F5" i="1"/>
  <c r="D13" i="1"/>
  <c r="D14" i="1"/>
  <c r="D12" i="1"/>
  <c r="D19" i="1"/>
  <c r="D6" i="1"/>
  <c r="D21" i="1"/>
  <c r="D5" i="1"/>
  <c r="D10" i="1"/>
  <c r="D9" i="1"/>
  <c r="D3" i="1"/>
  <c r="D8" i="1"/>
  <c r="D17" i="1"/>
  <c r="D1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<sst xmlns="http://schemas.openxmlformats.org/spreadsheetml/2006/main" count="81" uniqueCount="51">
  <si>
    <t>NTR</t>
  </si>
  <si>
    <t>AXVI</t>
  </si>
  <si>
    <t>ITA</t>
  </si>
  <si>
    <t>A8QP</t>
  </si>
  <si>
    <t>EUR</t>
  </si>
  <si>
    <t>ADZP</t>
  </si>
  <si>
    <t>AB3P</t>
  </si>
  <si>
    <t>CLJP</t>
  </si>
  <si>
    <t>ARMP</t>
  </si>
  <si>
    <t>TWL</t>
  </si>
  <si>
    <t>IRAI</t>
  </si>
  <si>
    <t>AMCP</t>
  </si>
  <si>
    <t>A2DP</t>
  </si>
  <si>
    <t>ANMP</t>
  </si>
  <si>
    <t>AMGI</t>
  </si>
  <si>
    <t>ANDP</t>
  </si>
  <si>
    <t>A8TP</t>
  </si>
  <si>
    <t>Theme Park | Nintendo DS | Giochi | Nintendo</t>
  </si>
  <si>
    <t>Meteos: Disney Magic | Nintendo DS | Giochi | Nintendo</t>
  </si>
  <si>
    <t>Mario Slam Basketball | Nintendo DS | Giochi | Nintendo</t>
  </si>
  <si>
    <t>Codice</t>
  </si>
  <si>
    <t>Data di uscita</t>
  </si>
  <si>
    <t>Collegamento</t>
  </si>
  <si>
    <t>Mario &amp; Luigi: Viaggio al Centro di Bowser | Nintendo DS | Giochi | Nintendo</t>
  </si>
  <si>
    <t>Mario &amp; Luigi: Fratelli nel Tempo | Nintendo DS | Giochi | Nintendo</t>
  </si>
  <si>
    <t>Pokémon Versione Bianca | Nintendo DS | Giochi | Nintendo</t>
  </si>
  <si>
    <t>Mario Kart DS | Nintendo DS | Giochi | Nintendo</t>
  </si>
  <si>
    <t>New Super Mario Bros. | Nintendo DS | Giochi | Nintendo</t>
  </si>
  <si>
    <t>More Brain Training del Dr. Kawashima: Quanti anni ha il tuo cervello? | Nintendo DS | Giochi | Nintendo</t>
  </si>
  <si>
    <t>Brain Training del Dr. Kawashima: Quanti anni ha il tuo cervello? | Nintendo DS | Giochi | Nintendo</t>
  </si>
  <si>
    <t>Mario Party DS | Nintendo DS | Giochi | Nintendo</t>
  </si>
  <si>
    <t>Disney Friends | Nintendo DS | Giochi | Nintendo</t>
  </si>
  <si>
    <t>Animal Crossing: Wild World | Nintendo DS | Giochi | Nintendo</t>
  </si>
  <si>
    <t>Super Mario 64 DS | Nintendo DS | Giochi | Nintendo</t>
  </si>
  <si>
    <t>Cooking Mama | Nintendo DS | Giochi | Nintendo</t>
  </si>
  <si>
    <t>Gardening Mama</t>
  </si>
  <si>
    <t>Madagascar</t>
  </si>
  <si>
    <t>Nintendogs Labrador &amp; Amici | Nintendo DS | Giochi | Nintendo</t>
  </si>
  <si>
    <t>Pokémon Versione Oro HeartGold  | Nintendo DS | Giochi | Nintendo</t>
  </si>
  <si>
    <t>Pokémon Versione Diamante | Nintendo DS | Giochi | Nintendo</t>
  </si>
  <si>
    <t>Mario &amp; Sonic</t>
  </si>
  <si>
    <t>LEGO Indiana Jones</t>
  </si>
  <si>
    <t>LEGO Star Wars</t>
  </si>
  <si>
    <t>Madagascar 2</t>
  </si>
  <si>
    <t>Wacky Races</t>
  </si>
  <si>
    <t>Tetris DS</t>
  </si>
  <si>
    <t>Chi vuol essere milionario</t>
  </si>
  <si>
    <t>SimCity DS</t>
  </si>
  <si>
    <t>Cooking Mama 2</t>
  </si>
  <si>
    <t>V</t>
  </si>
  <si>
    <t>La guida in cucina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</si>
</sst>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intendo.it/Giochi/Nintendo-DS/New-Super-Mario-Bros-271969.html" TargetMode="External"/><Relationship Id="rId13" Type="http://schemas.openxmlformats.org/officeDocument/2006/relationships/hyperlink" Target="https://www.nintendo.it/Giochi/Nintendo-DS/Animal-Crossing-Wild-World-270011.html" TargetMode="External"/><Relationship Id="rId18" Type="http://schemas.openxmlformats.org/officeDocument/2006/relationships/hyperlink" Target="https://www.nintendo.it/Giochi/Nintendo-DS/Pokemon-Versione-Diamante-272354.html" TargetMode="External"/><Relationship Id="rId3" Type="http://schemas.openxmlformats.org/officeDocument/2006/relationships/hyperlink" Target="https://www.nintendo.it/Giochi/Nintendo-DS/Mario-Slam-Basketball-271551.html" TargetMode="External"/><Relationship Id="rId7" Type="http://schemas.openxmlformats.org/officeDocument/2006/relationships/hyperlink" Target="https://www.nintendo.it/Giochi/Nintendo-DS/Mario-Kart-DS-271518.html" TargetMode="External"/><Relationship Id="rId12" Type="http://schemas.openxmlformats.org/officeDocument/2006/relationships/hyperlink" Target="https://www.nintendo.it/Giochi/Nintendo-DS/Disney-Friends-270473.html" TargetMode="External"/><Relationship Id="rId17" Type="http://schemas.openxmlformats.org/officeDocument/2006/relationships/hyperlink" Target="https://www.nintendo.it/Giochi/Nintendo-DS/Pokemon-Versione-Oro-HeartGold--272365.html" TargetMode="External"/><Relationship Id="rId2" Type="http://schemas.openxmlformats.org/officeDocument/2006/relationships/hyperlink" Target="https://www.nintendo.it/Giochi/Nintendo-DS/Meteos-Disney-Magic-271683.html" TargetMode="External"/><Relationship Id="rId16" Type="http://schemas.openxmlformats.org/officeDocument/2006/relationships/hyperlink" Target="https://www.nintendo.it/Giochi/Nintendo-DS/Nintendogs-Labrador-Amici-272057.html" TargetMode="External"/><Relationship Id="rId1" Type="http://schemas.openxmlformats.org/officeDocument/2006/relationships/hyperlink" Target="https://www.nintendo.it/Giochi/Nintendo-DS/Theme-Park-273267.html" TargetMode="External"/><Relationship Id="rId6" Type="http://schemas.openxmlformats.org/officeDocument/2006/relationships/hyperlink" Target="https://www.nintendo.it/Giochi/Nintendo-DS/Pokemon-Versione-Bianca-272486.html" TargetMode="External"/><Relationship Id="rId11" Type="http://schemas.openxmlformats.org/officeDocument/2006/relationships/hyperlink" Target="https://www.nintendo.it/Giochi/Nintendo-DS/Mario-Party-DS-271540.html" TargetMode="External"/><Relationship Id="rId5" Type="http://schemas.openxmlformats.org/officeDocument/2006/relationships/hyperlink" Target="https://www.nintendo.it/Giochi/Nintendo-DS/Mario-Luigi-Fratelli-nel-Tempo-271595.html" TargetMode="External"/><Relationship Id="rId15" Type="http://schemas.openxmlformats.org/officeDocument/2006/relationships/hyperlink" Target="https://www.nintendo.it/Giochi/Nintendo-DS/Cooking-Mama-270330.html" TargetMode="External"/><Relationship Id="rId10" Type="http://schemas.openxmlformats.org/officeDocument/2006/relationships/hyperlink" Target="https://www.nintendo.it/Giochi/Nintendo-DS/Brain-Training-del-Dr-Kawashima-Quanti-anni-ha-il-tuo-cervello-270627.html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nintendo.it/Giochi/Nintendo-DS/Mario-Luigi-Viaggio-al-Centro-di-Bowser-271584.html" TargetMode="External"/><Relationship Id="rId9" Type="http://schemas.openxmlformats.org/officeDocument/2006/relationships/hyperlink" Target="https://www.nintendo.it/Giochi/Nintendo-DS/More-Brain-Training-del-Dr-Kawashima-Quanti-anni-ha-il-tuo-cervello-271749.html" TargetMode="External"/><Relationship Id="rId14" Type="http://schemas.openxmlformats.org/officeDocument/2006/relationships/hyperlink" Target="https://www.nintendo.it/Giochi/Nintendo-DS/Super-Mario-64-DS-27317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BE8DA-71F4-4800-9212-FC5EBCF7A50C}">
  <dimension ref="A1:G32"/>
  <sheetViews>
    <sheetView tabSelected="1" topLeftCell="A13" workbookViewId="0">
      <selection activeCell="F15" sqref="F15"/>
    </sheetView>
  </sheetViews>
  <sheetFormatPr defaultRowHeight="15" x14ac:dyDescent="0.25"/>
  <cols>
    <col min="4" max="4" width="15" customWidth="1"/>
    <col min="5" max="5" width="9.140625" style="1"/>
    <col min="6" max="6" width="62.85546875" customWidth="1"/>
  </cols>
  <sheetData>
    <row r="1" spans="1:7" x14ac:dyDescent="0.25">
      <c r="D1" t="s">
        <v>20</v>
      </c>
      <c r="E1" s="1" t="s">
        <v>21</v>
      </c>
      <c r="F1" t="str" cm="1">
        <f t="array" ref="F1">CONCATENATE("Titolo (", COUNTA(F2:F300), " totali, di cui ", COUNTIF(D2:D300,"V"), " da acquistare e ", SUM(COUNTA(F2:F300),-COUNTIF(D2:D300,"V"),-COUNTIF(D2:D300,LUNGHEZZA&gt;1)), " da trovare)")</f>
        <v>Titolo (30 totali, di cui 9 da acquistare e 21 da trovare)</v>
      </c>
      <c r="G1" t="s">
        <v>22</v>
      </c>
    </row>
    <row r="2" spans="1:7" x14ac:dyDescent="0.25">
      <c r="E2" s="1">
        <v>38422</v>
      </c>
      <c r="F2" t="str">
        <f>_xlfn.TEXTBEFORE(G2," | Nintendo DS")</f>
        <v>Super Mario 64 DS</v>
      </c>
      <c r="G2" s="2" t="s">
        <v>33</v>
      </c>
    </row>
    <row r="3" spans="1:7" x14ac:dyDescent="0.25">
      <c r="A3" t="s">
        <v>0</v>
      </c>
      <c r="B3" t="s">
        <v>14</v>
      </c>
      <c r="C3" t="s">
        <v>2</v>
      </c>
      <c r="D3" t="str">
        <f>_xlfn.CONCAT(A3,"-",B3,"-",C3)</f>
        <v>NTR-AMGI-ITA</v>
      </c>
      <c r="E3" s="1">
        <v>38533</v>
      </c>
      <c r="F3" t="s">
        <v>36</v>
      </c>
    </row>
    <row r="4" spans="1:7" x14ac:dyDescent="0.25">
      <c r="D4" t="s">
        <v>49</v>
      </c>
      <c r="E4" s="1">
        <v>38632</v>
      </c>
      <c r="F4" t="str">
        <f>_xlfn.TEXTBEFORE(G4," | Nintendo DS")</f>
        <v>Nintendogs Labrador &amp; Amici</v>
      </c>
      <c r="G4" s="2" t="s">
        <v>37</v>
      </c>
    </row>
    <row r="5" spans="1:7" x14ac:dyDescent="0.25">
      <c r="A5" t="s">
        <v>0</v>
      </c>
      <c r="B5" t="s">
        <v>11</v>
      </c>
      <c r="C5" t="s">
        <v>4</v>
      </c>
      <c r="D5" t="str">
        <f>_xlfn.CONCAT(A5,"-",B5,"-",C5)</f>
        <v>NTR-AMCP-EUR</v>
      </c>
      <c r="E5" s="1">
        <v>38681</v>
      </c>
      <c r="F5" t="str">
        <f>_xlfn.TEXTBEFORE(G5," | Nintendo DS")</f>
        <v>Mario Kart DS</v>
      </c>
      <c r="G5" s="2" t="s">
        <v>26</v>
      </c>
    </row>
    <row r="6" spans="1:7" x14ac:dyDescent="0.25">
      <c r="A6" t="s">
        <v>0</v>
      </c>
      <c r="B6" t="s">
        <v>8</v>
      </c>
      <c r="C6" t="s">
        <v>4</v>
      </c>
      <c r="D6" t="str">
        <f>_xlfn.CONCAT(A6,"-",B6,"-",C6)</f>
        <v>NTR-ARMP-EUR</v>
      </c>
      <c r="E6" s="1">
        <v>38744</v>
      </c>
      <c r="F6" t="str">
        <f>_xlfn.TEXTBEFORE(G6," | Nintendo DS")</f>
        <v>Mario &amp; Luigi: Fratelli nel Tempo</v>
      </c>
      <c r="G6" s="2" t="s">
        <v>24</v>
      </c>
    </row>
    <row r="7" spans="1:7" x14ac:dyDescent="0.25">
      <c r="E7" s="1">
        <v>38807</v>
      </c>
      <c r="F7" t="str">
        <f>_xlfn.TEXTBEFORE(G7," | Nintendo DS")</f>
        <v>Animal Crossing: Wild World</v>
      </c>
      <c r="G7" s="2" t="s">
        <v>32</v>
      </c>
    </row>
    <row r="8" spans="1:7" x14ac:dyDescent="0.25">
      <c r="A8" t="s">
        <v>0</v>
      </c>
      <c r="B8" t="s">
        <v>15</v>
      </c>
      <c r="C8" t="s">
        <v>4</v>
      </c>
      <c r="D8" t="str">
        <f>_xlfn.CONCAT(A8,"-",B8,"-",C8)</f>
        <v>NTR-ANDP-EUR</v>
      </c>
      <c r="E8" s="1">
        <v>38877</v>
      </c>
      <c r="F8" t="str">
        <f>_xlfn.TEXTBEFORE(G8," | Nintendo DS")</f>
        <v>Brain Training del Dr. Kawashima: Quanti anni ha il tuo cervello?</v>
      </c>
      <c r="G8" s="2" t="s">
        <v>29</v>
      </c>
    </row>
    <row r="9" spans="1:7" x14ac:dyDescent="0.25">
      <c r="A9" t="s">
        <v>0</v>
      </c>
      <c r="B9" t="s">
        <v>13</v>
      </c>
      <c r="C9" t="s">
        <v>4</v>
      </c>
      <c r="D9" t="str">
        <f>_xlfn.CONCAT(A9,"-",B9,"-",C9)</f>
        <v>NTR-ANMP-EUR</v>
      </c>
      <c r="E9" s="1">
        <v>38897</v>
      </c>
      <c r="F9" t="str">
        <f>_xlfn.TEXTBEFORE(G9," | Nintendo DS")</f>
        <v>More Brain Training del Dr. Kawashima: Quanti anni ha il tuo cervello?</v>
      </c>
      <c r="G9" s="2" t="s">
        <v>28</v>
      </c>
    </row>
    <row r="10" spans="1:7" x14ac:dyDescent="0.25">
      <c r="A10" t="s">
        <v>0</v>
      </c>
      <c r="B10" t="s">
        <v>12</v>
      </c>
      <c r="C10" t="s">
        <v>4</v>
      </c>
      <c r="D10" t="str">
        <f>_xlfn.CONCAT(A10,"-",B10,"-",C10)</f>
        <v>NTR-A2DP-EUR</v>
      </c>
      <c r="E10" s="1">
        <v>38898</v>
      </c>
      <c r="F10" t="str">
        <f>_xlfn.TEXTBEFORE(G10," | Nintendo DS")</f>
        <v>New Super Mario Bros.</v>
      </c>
      <c r="G10" s="2" t="s">
        <v>27</v>
      </c>
    </row>
    <row r="11" spans="1:7" x14ac:dyDescent="0.25">
      <c r="D11" t="s">
        <v>49</v>
      </c>
      <c r="E11" s="1">
        <v>39059</v>
      </c>
      <c r="F11" t="str">
        <f>_xlfn.TEXTBEFORE(G11," | Nintendo DS")</f>
        <v>Cooking Mama</v>
      </c>
      <c r="G11" s="2" t="s">
        <v>34</v>
      </c>
    </row>
    <row r="12" spans="1:7" x14ac:dyDescent="0.25">
      <c r="A12" t="s">
        <v>0</v>
      </c>
      <c r="B12" t="s">
        <v>6</v>
      </c>
      <c r="C12" t="s">
        <v>4</v>
      </c>
      <c r="D12" t="str">
        <f>_xlfn.CONCAT(A12,"-",B12,"-",C12)</f>
        <v>NTR-AB3P-EUR</v>
      </c>
      <c r="E12" s="1">
        <v>39129</v>
      </c>
      <c r="F12" t="str">
        <f>_xlfn.TEXTBEFORE(G12," | Nintendo DS")</f>
        <v>Mario Slam Basketball</v>
      </c>
      <c r="G12" s="2" t="s">
        <v>19</v>
      </c>
    </row>
    <row r="13" spans="1:7" x14ac:dyDescent="0.25">
      <c r="A13" t="s">
        <v>0</v>
      </c>
      <c r="B13" t="s">
        <v>3</v>
      </c>
      <c r="C13" t="s">
        <v>4</v>
      </c>
      <c r="D13" t="str">
        <f>_xlfn.CONCAT(A13,"-",B13,"-",C13)</f>
        <v>NTR-A8QP-EUR</v>
      </c>
      <c r="E13" s="1">
        <v>39164</v>
      </c>
      <c r="F13" t="str">
        <f>_xlfn.TEXTBEFORE(G13," | Nintendo DS")</f>
        <v>Theme Park</v>
      </c>
      <c r="G13" s="2" t="s">
        <v>17</v>
      </c>
    </row>
    <row r="14" spans="1:7" x14ac:dyDescent="0.25">
      <c r="A14" t="s">
        <v>0</v>
      </c>
      <c r="B14" t="s">
        <v>5</v>
      </c>
      <c r="C14" t="s">
        <v>4</v>
      </c>
      <c r="D14" t="str">
        <f>_xlfn.CONCAT(A14,"-",B14,"-",C14)</f>
        <v>NTR-ADZP-EUR</v>
      </c>
      <c r="E14" s="1">
        <v>39234</v>
      </c>
      <c r="F14" t="str">
        <f>_xlfn.TEXTBEFORE(G14," | Nintendo DS")</f>
        <v>Meteos: Disney Magic</v>
      </c>
      <c r="G14" s="2" t="s">
        <v>18</v>
      </c>
    </row>
    <row r="15" spans="1:7" x14ac:dyDescent="0.25">
      <c r="E15" s="1">
        <v>39290</v>
      </c>
      <c r="F15" t="str">
        <f>_xlfn.TEXTBEFORE(G15," | Nintendo DS")</f>
        <v>Pokémon Versione Diamante</v>
      </c>
      <c r="G15" s="2" t="s">
        <v>39</v>
      </c>
    </row>
    <row r="16" spans="1:7" x14ac:dyDescent="0.25">
      <c r="A16" t="s">
        <v>0</v>
      </c>
      <c r="B16" t="s">
        <v>1</v>
      </c>
      <c r="C16" t="s">
        <v>2</v>
      </c>
      <c r="D16" t="str">
        <f>_xlfn.CONCAT(A16,"-",B16,"-",C16)</f>
        <v>NTR-AXVI-ITA</v>
      </c>
      <c r="E16" s="1">
        <v>39380</v>
      </c>
      <c r="F16" t="str">
        <f>_xlfn.TEXTBEFORE(G16," | Nintendo DS")</f>
        <v>Disney Friends</v>
      </c>
      <c r="G16" s="2" t="s">
        <v>31</v>
      </c>
    </row>
    <row r="17" spans="1:7" x14ac:dyDescent="0.25">
      <c r="A17" t="s">
        <v>0</v>
      </c>
      <c r="B17" t="s">
        <v>16</v>
      </c>
      <c r="C17" t="s">
        <v>4</v>
      </c>
      <c r="D17" t="str">
        <f>_xlfn.CONCAT(A17,"-",B17,"-",C17)</f>
        <v>NTR-A8TP-EUR</v>
      </c>
      <c r="E17" s="1">
        <v>39409</v>
      </c>
      <c r="F17" t="str">
        <f>_xlfn.TEXTBEFORE(G17," | Nintendo DS")</f>
        <v>Mario Party DS</v>
      </c>
      <c r="G17" s="2" t="s">
        <v>30</v>
      </c>
    </row>
    <row r="18" spans="1:7" x14ac:dyDescent="0.25">
      <c r="E18" s="1">
        <v>39934</v>
      </c>
      <c r="F18" t="s">
        <v>35</v>
      </c>
    </row>
    <row r="19" spans="1:7" x14ac:dyDescent="0.25">
      <c r="A19" t="s">
        <v>0</v>
      </c>
      <c r="B19" t="s">
        <v>7</v>
      </c>
      <c r="C19" t="s">
        <v>4</v>
      </c>
      <c r="D19" t="str">
        <f>_xlfn.CONCAT(A19,"-",B19,"-",C19)</f>
        <v>NTR-CLJP-EUR</v>
      </c>
      <c r="E19" s="1">
        <v>40095</v>
      </c>
      <c r="F19" t="str">
        <f>_xlfn.TEXTBEFORE(G19," | Nintendo DS")</f>
        <v>Mario &amp; Luigi: Viaggio al Centro di Bowser</v>
      </c>
      <c r="G19" s="2" t="s">
        <v>23</v>
      </c>
    </row>
    <row r="20" spans="1:7" x14ac:dyDescent="0.25">
      <c r="D20" t="s">
        <v>49</v>
      </c>
      <c r="E20" s="1">
        <v>40263</v>
      </c>
      <c r="F20" t="str">
        <f>_xlfn.TEXTBEFORE(G20," | Nintendo DS")</f>
        <v>Pokémon Versione Oro HeartGold </v>
      </c>
      <c r="G20" s="2" t="s">
        <v>38</v>
      </c>
    </row>
    <row r="21" spans="1:7" x14ac:dyDescent="0.25">
      <c r="A21" t="s">
        <v>9</v>
      </c>
      <c r="B21" t="s">
        <v>10</v>
      </c>
      <c r="C21" t="s">
        <v>2</v>
      </c>
      <c r="D21" t="str">
        <f>_xlfn.CONCAT(A21,"-",B21,"-",C21)</f>
        <v>TWL-IRAI-ITA</v>
      </c>
      <c r="E21" s="1">
        <v>40606</v>
      </c>
      <c r="F21" t="str">
        <f>_xlfn.TEXTBEFORE(G21," | Nintendo DS")</f>
        <v>Pokémon Versione Bianca</v>
      </c>
      <c r="G21" s="2" t="s">
        <v>25</v>
      </c>
    </row>
    <row r="22" spans="1:7" x14ac:dyDescent="0.25">
      <c r="G22" s="2"/>
    </row>
    <row r="23" spans="1:7" x14ac:dyDescent="0.25">
      <c r="F23" t="s">
        <v>40</v>
      </c>
    </row>
    <row r="24" spans="1:7" x14ac:dyDescent="0.25">
      <c r="F24" t="s">
        <v>41</v>
      </c>
    </row>
    <row r="25" spans="1:7" x14ac:dyDescent="0.25">
      <c r="F25" t="s">
        <v>42</v>
      </c>
    </row>
    <row r="26" spans="1:7" x14ac:dyDescent="0.25">
      <c r="F26" t="s">
        <v>43</v>
      </c>
    </row>
    <row r="27" spans="1:7" x14ac:dyDescent="0.25">
      <c r="D27" t="s">
        <v>49</v>
      </c>
      <c r="F27" t="s">
        <v>44</v>
      </c>
    </row>
    <row r="28" spans="1:7" x14ac:dyDescent="0.25">
      <c r="D28" t="s">
        <v>49</v>
      </c>
      <c r="F28" t="s">
        <v>45</v>
      </c>
    </row>
    <row r="29" spans="1:7" x14ac:dyDescent="0.25">
      <c r="D29" t="s">
        <v>49</v>
      </c>
      <c r="F29" t="s">
        <v>46</v>
      </c>
    </row>
    <row r="30" spans="1:7" x14ac:dyDescent="0.25">
      <c r="D30" t="s">
        <v>49</v>
      </c>
      <c r="F30" t="s">
        <v>47</v>
      </c>
    </row>
    <row r="31" spans="1:7" x14ac:dyDescent="0.25">
      <c r="D31" t="s">
        <v>49</v>
      </c>
      <c r="F31" t="s">
        <v>48</v>
      </c>
    </row>
    <row r="32" spans="1:7" x14ac:dyDescent="0.25">
      <c r="D32" t="s">
        <v>49</v>
      </c>
      <c r="F32" t="s">
        <v>50</v>
      </c>
    </row>
  </sheetData>
  <sortState xmlns:xlrd2="http://schemas.microsoft.com/office/spreadsheetml/2017/richdata2" ref="A2:G32">
    <sortCondition ref="E2:E32"/>
  </sortState>
  <hyperlinks>
    <hyperlink ref="G13" r:id="rId1" display="https://www.nintendo.it/Giochi/Nintendo-DS/Theme-Park-273267.html" xr:uid="{4B021152-1479-45AD-9695-79F62BFB09DE}"/>
    <hyperlink ref="G14" r:id="rId2" display="https://www.nintendo.it/Giochi/Nintendo-DS/Meteos-Disney-Magic-271683.html" xr:uid="{A7B45DE8-2D2F-4304-B798-E19E3D4AF30F}"/>
    <hyperlink ref="G12" r:id="rId3" display="https://www.nintendo.it/Giochi/Nintendo-DS/Mario-Slam-Basketball-271551.html" xr:uid="{97CBA09E-A52C-4814-89DE-7960CC317748}"/>
    <hyperlink ref="G19" r:id="rId4" display="https://www.nintendo.it/Giochi/Nintendo-DS/Mario-Luigi-Viaggio-al-Centro-di-Bowser-271584.html" xr:uid="{059297E5-558E-4AA7-B7BB-C5E161F06E28}"/>
    <hyperlink ref="G6" r:id="rId5" display="https://www.nintendo.it/Giochi/Nintendo-DS/Mario-Luigi-Fratelli-nel-Tempo-271595.html" xr:uid="{3EB899C7-0191-44E9-B731-F03F8932B4DF}"/>
    <hyperlink ref="G21" r:id="rId6" display="https://www.nintendo.it/Giochi/Nintendo-DS/Pokemon-Versione-Bianca-272486.html" xr:uid="{E4542A30-F07D-4776-987C-E7B7E9721805}"/>
    <hyperlink ref="G5" r:id="rId7" display="https://www.nintendo.it/Giochi/Nintendo-DS/Mario-Kart-DS-271518.html" xr:uid="{B371618B-5082-45D3-97B5-A99303E7D140}"/>
    <hyperlink ref="G10" r:id="rId8" display="https://www.nintendo.it/Giochi/Nintendo-DS/New-Super-Mario-Bros-271969.html" xr:uid="{4A1C7B49-70BC-42F8-B64C-FEB319B6FCBD}"/>
    <hyperlink ref="G9" r:id="rId9" display="https://www.nintendo.it/Giochi/Nintendo-DS/More-Brain-Training-del-Dr-Kawashima-Quanti-anni-ha-il-tuo-cervello-271749.html" xr:uid="{CD8D0AC0-DC29-4878-BD5F-2F4DD9504C0F}"/>
    <hyperlink ref="G8" r:id="rId10" display="https://www.nintendo.it/Giochi/Nintendo-DS/Brain-Training-del-Dr-Kawashima-Quanti-anni-ha-il-tuo-cervello-270627.html" xr:uid="{63607CFB-5DE5-443C-BA7E-EC7C7259CA0D}"/>
    <hyperlink ref="G17" r:id="rId11" display="https://www.nintendo.it/Giochi/Nintendo-DS/Mario-Party-DS-271540.html" xr:uid="{E1E2FA56-A176-4F67-9395-A2DF853CBF69}"/>
    <hyperlink ref="G16" r:id="rId12" display="https://www.nintendo.it/Giochi/Nintendo-DS/Disney-Friends-270473.html" xr:uid="{AC21ED6A-38B4-4683-9A14-534876D367DC}"/>
    <hyperlink ref="G7" r:id="rId13" display="https://www.nintendo.it/Giochi/Nintendo-DS/Animal-Crossing-Wild-World-270011.html" xr:uid="{AF4D04B1-3FE2-4874-970D-7D3407C91F03}"/>
    <hyperlink ref="G2" r:id="rId14" display="https://www.nintendo.it/Giochi/Nintendo-DS/Super-Mario-64-DS-273179.html" xr:uid="{E156DD82-E33F-4B4C-8E1D-D3E9CD6439B2}"/>
    <hyperlink ref="G11" r:id="rId15" display="https://www.nintendo.it/Giochi/Nintendo-DS/Cooking-Mama-270330.html" xr:uid="{71DF3EE8-B380-4FAD-9FBC-5E6BF9715657}"/>
    <hyperlink ref="G4" r:id="rId16" display="https://www.nintendo.it/Giochi/Nintendo-DS/Nintendogs-Labrador-Amici-272057.html" xr:uid="{10F70C4F-2C6E-4EB1-9FE5-B2F3EA0F2D13}"/>
    <hyperlink ref="G20" r:id="rId17" display="https://www.nintendo.it/Giochi/Nintendo-DS/Pokemon-Versione-Oro-HeartGold--272365.html" xr:uid="{7C6CE983-5EFC-41AE-ACCB-162BCB6B4357}"/>
    <hyperlink ref="G15" r:id="rId18" display="https://www.nintendo.it/Giochi/Nintendo-DS/Pokemon-Versione-Diamante-272354.html" xr:uid="{4BB808A4-69D8-45AC-B467-2870CA655558}"/>
  </hyperlinks>
  <pageMargins left="0.7" right="0.7" top="0.75" bottom="0.75" header="0.3" footer="0.3"/>
  <pageSetup paperSize="9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Porcaro</dc:creator>
  <cp:lastModifiedBy>Edoardo Porcaro</cp:lastModifiedBy>
  <dcterms:created xsi:type="dcterms:W3CDTF">2023-02-11T16:12:55Z</dcterms:created>
  <dcterms:modified xsi:type="dcterms:W3CDTF">2023-02-19T05:35:47Z</dcterms:modified>
</cp:coreProperties>
</file>