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Default Extension="jpeg" ContentType="image/jpeg"/>
  <Override PartName="/xl/drawings/drawing4.xml" ContentType="application/vnd.openxmlformats-officedocument.drawing+xml"/>
  <Default Extension="emf" ContentType="image/x-emf"/>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filterPrivacy="1" codeName="ThisWorkbook" defaultThemeVersion="124226"/>
  <bookViews>
    <workbookView xWindow="1095" yWindow="2010" windowWidth="16440" windowHeight="6075" activeTab="5"/>
  </bookViews>
  <sheets>
    <sheet name="입사지원서" sheetId="16" r:id="rId1"/>
    <sheet name="경력기술서" sheetId="14" r:id="rId2"/>
    <sheet name="포트폴리오1" sheetId="5" r:id="rId3"/>
    <sheet name="포트폴리오2" sheetId="7" r:id="rId4"/>
    <sheet name="포트폴리오3" sheetId="20" r:id="rId5"/>
    <sheet name="포트폴리오4" sheetId="15" r:id="rId6"/>
  </sheets>
  <externalReferences>
    <externalReference r:id="rId7"/>
  </externalReferences>
  <definedNames>
    <definedName name="_xlnm._FilterDatabase" localSheetId="2" hidden="1">포트폴리오1!$B$20:$L$70</definedName>
    <definedName name="_xlnm._FilterDatabase" localSheetId="4" hidden="1">포트폴리오3!$B$5:$U$35</definedName>
    <definedName name="_GoBack" localSheetId="1">경력기술서!$G$42</definedName>
    <definedName name="_GoBack" localSheetId="0">입사지원서!$F$18</definedName>
    <definedName name="AD">포트폴리오3!$AF$19:$AF$21</definedName>
    <definedName name="TA">포트폴리오3!$AE$19:$AE$21</definedName>
    <definedName name="그래픽">포트폴리오3!$W$25:$W$34</definedName>
    <definedName name="그래픽팀">포트폴리오3!$X$18:$AF$21</definedName>
    <definedName name="기획">포트폴리오3!$X$25:$X$34</definedName>
    <definedName name="레벨디자인">포트폴리오3!$AB$19:$AB$21</definedName>
    <definedName name="배경모델링">포트폴리오3!$AA$19:$AA$21</definedName>
    <definedName name="배경원화">포트폴리오3!$Z$19:$Z$21</definedName>
    <definedName name="애니메이션">포트폴리오3!$AD$19:$AD$21</definedName>
    <definedName name="이펙트">포트폴리오3!$AC$19:$AC$21</definedName>
    <definedName name="캐릭터모델링">포트폴리오3!$Y$19:$Y$21</definedName>
    <definedName name="캐릭터원화">포트폴리오3!$X$19:$X$21</definedName>
    <definedName name="파트">포트폴리오3!$W$24:$Y$34</definedName>
    <definedName name="프로그램">포트폴리오3!$Y$25:$Y$34</definedName>
  </definedNames>
  <calcPr calcId="125725"/>
</workbook>
</file>

<file path=xl/calcChain.xml><?xml version="1.0" encoding="utf-8"?>
<calcChain xmlns="http://schemas.openxmlformats.org/spreadsheetml/2006/main">
  <c r="L18" i="20"/>
  <c r="L17"/>
  <c r="L16"/>
  <c r="L35"/>
  <c r="L34"/>
  <c r="L33"/>
  <c r="L32"/>
  <c r="L31"/>
  <c r="L30"/>
  <c r="L29"/>
  <c r="L28"/>
  <c r="L27"/>
  <c r="L26"/>
  <c r="L25"/>
  <c r="L24"/>
  <c r="N30"/>
  <c r="O22"/>
  <c r="O15"/>
  <c r="I22"/>
  <c r="I15"/>
  <c r="L10"/>
  <c r="I10"/>
  <c r="J10" l="1"/>
  <c r="K18"/>
  <c r="K35"/>
  <c r="K34"/>
  <c r="K33"/>
  <c r="K32"/>
  <c r="K31"/>
  <c r="K30"/>
  <c r="K29"/>
  <c r="K28"/>
  <c r="K27"/>
  <c r="K26"/>
  <c r="K25"/>
  <c r="K24"/>
  <c r="K23"/>
  <c r="K21"/>
  <c r="K20"/>
  <c r="K19"/>
  <c r="K17"/>
  <c r="K16"/>
  <c r="K14"/>
  <c r="K13"/>
  <c r="K12"/>
  <c r="K11"/>
  <c r="T32"/>
  <c r="N28"/>
  <c r="U28" s="1"/>
  <c r="T28"/>
  <c r="T24"/>
  <c r="N24"/>
  <c r="P24" s="1"/>
  <c r="T21"/>
  <c r="N21"/>
  <c r="P21" s="1"/>
  <c r="T17"/>
  <c r="T15"/>
  <c r="T30"/>
  <c r="T19"/>
  <c r="N19"/>
  <c r="P19" s="1"/>
  <c r="T33"/>
  <c r="N33"/>
  <c r="U33" s="1"/>
  <c r="T25"/>
  <c r="T16"/>
  <c r="T23"/>
  <c r="N20"/>
  <c r="P20" s="1"/>
  <c r="T20"/>
  <c r="T18"/>
  <c r="N18"/>
  <c r="P18" s="1"/>
  <c r="T34"/>
  <c r="N26"/>
  <c r="P26" s="1"/>
  <c r="T26"/>
  <c r="N16"/>
  <c r="P16" s="1"/>
  <c r="T31"/>
  <c r="N31"/>
  <c r="P31" s="1"/>
  <c r="N29"/>
  <c r="P29" s="1"/>
  <c r="T29"/>
  <c r="N32"/>
  <c r="P32" s="1"/>
  <c r="N17"/>
  <c r="P17" s="1"/>
  <c r="N25"/>
  <c r="P25" s="1"/>
  <c r="P30"/>
  <c r="T35"/>
  <c r="N35"/>
  <c r="P35" s="1"/>
  <c r="T27"/>
  <c r="N34"/>
  <c r="P34" s="1"/>
  <c r="N27"/>
  <c r="P27" s="1"/>
  <c r="N23"/>
  <c r="P23" s="1"/>
  <c r="T22"/>
  <c r="K22" l="1"/>
  <c r="P33"/>
  <c r="U20"/>
  <c r="U25"/>
  <c r="K15"/>
  <c r="U35"/>
  <c r="U27"/>
  <c r="U24"/>
  <c r="U23"/>
  <c r="U21"/>
  <c r="U19"/>
  <c r="U17"/>
  <c r="N15"/>
  <c r="P15" s="1"/>
  <c r="N22"/>
  <c r="P22" s="1"/>
  <c r="P28"/>
  <c r="U18"/>
  <c r="U34"/>
  <c r="U26"/>
  <c r="U31"/>
  <c r="U30"/>
  <c r="U32"/>
  <c r="U16"/>
  <c r="U29" l="1"/>
  <c r="U22"/>
  <c r="U15" s="1"/>
  <c r="N12"/>
  <c r="P12" s="1"/>
  <c r="T12"/>
  <c r="T14"/>
  <c r="N14"/>
  <c r="U14" s="1"/>
  <c r="T13"/>
  <c r="N13"/>
  <c r="P13" s="1"/>
  <c r="P14" l="1"/>
  <c r="U12"/>
  <c r="U13"/>
  <c r="N11"/>
  <c r="U11" s="1"/>
  <c r="T11"/>
  <c r="N10" l="1"/>
  <c r="P11"/>
  <c r="M10" l="1"/>
  <c r="T10" s="1"/>
  <c r="P10"/>
  <c r="U10"/>
</calcChain>
</file>

<file path=xl/comments1.xml><?xml version="1.0" encoding="utf-8"?>
<comments xmlns="http://schemas.openxmlformats.org/spreadsheetml/2006/main">
  <authors>
    <author>만든 이</author>
  </authors>
  <commentList>
    <comment ref="IX50" authorId="0">
      <text>
        <r>
          <rPr>
            <b/>
            <sz val="9"/>
            <color indexed="81"/>
            <rFont val="돋움"/>
            <family val="3"/>
            <charset val="129"/>
          </rPr>
          <t>만든 이:</t>
        </r>
        <r>
          <rPr>
            <sz val="9"/>
            <color indexed="81"/>
            <rFont val="돋움"/>
            <family val="3"/>
            <charset val="129"/>
          </rPr>
          <t xml:space="preserve">
퀘스트</t>
        </r>
        <r>
          <rPr>
            <sz val="9"/>
            <color indexed="81"/>
            <rFont val="Tahoma"/>
            <family val="2"/>
          </rPr>
          <t xml:space="preserve"> </t>
        </r>
        <r>
          <rPr>
            <sz val="9"/>
            <color indexed="81"/>
            <rFont val="돋움"/>
            <family val="3"/>
            <charset val="129"/>
          </rPr>
          <t>타이틀</t>
        </r>
        <r>
          <rPr>
            <sz val="9"/>
            <color indexed="81"/>
            <rFont val="Tahoma"/>
            <family val="2"/>
          </rPr>
          <t xml:space="preserve"> </t>
        </r>
      </text>
    </comment>
  </commentList>
</comments>
</file>

<file path=xl/sharedStrings.xml><?xml version="1.0" encoding="utf-8"?>
<sst xmlns="http://schemas.openxmlformats.org/spreadsheetml/2006/main" count="1198" uniqueCount="734">
  <si>
    <t xml:space="preserve">첫날 일단 Lv20까지 올리고까지의 감상입니다. BK와Fiesta 둘다 플레이 한 경험이 있습니다.
-느릿느릿하다. 전투, 이동의 쾌적함이 전혀없다. 플레이 속도를 1.5배 정도 해야되지 않을까 할정도로 느릿느릿하다. 너무 느려서 스킬 쿨타임이 길다고 느껴짐.
-버그에대해서는 요즘 MMO에서 sort가 없는건 참을 수 있지만 , 같은 아이템을 자동으로 중첩되지 않는건 있을수 없습니다. 퀘스트에서 보수를 받을 때마다 수동으로 찾아서 움직어야된다니, 자동이동같은것을 만들기보다는 이것을 먼저했어야 한다고 생각합니다. 
-BK/피에스타와 다르게 회복석이이 없어서 적정사냥터에서의 사냥이 의외로 어렵다.MMO초심자는 이 근처에서 포기할것같다. 
초심자부터 시스템에 익숙해지는 20레벨까지는 다소 쉽게 조정하는 것이 좋을것 같다. 
-KQ가 없다.
이것은 치명적, KQ가 특징이였는데 인스턴스형으로 변경해서는 어디에서나 볼 수 있는 그저그런 MMO로 밖에 안된다. 
-친절한 GM이 게임안에 있는것은 무척 좋은점이라고 생각한다. 
하지만 개선점등을 들을 생각이 없는것은 왜 인가.
GM도 힘들게 예를들면 **에 BOT가 있다고 보고해도, 공식홈에 얘기해주세요 라고 말한다거나 , 반대로 너무 장난치고 놀고 해서 일반유져가 좀 반대로 멀리하게되는 상황이 되버렸다. 
메모정도는 게임을 하면서 할텐데, 요청등을 받으면 메모해서 GM처리 한다거나 하는 정도는 하는게 좋다고 생각, 그게 아니면 카피 페이스트 정도는 할 수 있는 거 아닌가요
-위의 내용이 플레이하면서 느낀 나쁜점. 솔직히 옛날 게임을 하면 느낀점들을 어느정도 보정하면서 본 나지만, 개선할 점이 많다고 생각됩니다. 
직업은 좋은 발란스가 됐다고 생각합니다. 파티 맺기 쉬워졌다고 생각합니다
추억 보정도 있지만, 많이 기대하고 있기에 여러가지로 힘들겠다고 생각하고 있지만, 힘내서 수정등을 부탁드립니다. 
</t>
    <phoneticPr fontId="1"/>
  </si>
  <si>
    <t>・アーチャー攻撃速度が遅くなってる？　攻撃の間隔は少し早くても良いのでは、　以前あった足止めスキルが無くなっているようなので検討をお願いします。</t>
    <rPh sb="19" eb="21">
      <t>コウゲキ</t>
    </rPh>
    <rPh sb="22" eb="24">
      <t>カンカク</t>
    </rPh>
    <rPh sb="38" eb="40">
      <t>イゼン</t>
    </rPh>
    <rPh sb="50" eb="51">
      <t>ナ</t>
    </rPh>
    <rPh sb="66" eb="67">
      <t>ネガ</t>
    </rPh>
    <phoneticPr fontId="1"/>
  </si>
  <si>
    <t>これも多い意見として、デスペナでアイテムを落とす仕様をなくしてほしいというもの。　（要検討　なくす方向、または30LVあたりなどに引き上げ可能か？）</t>
    <rPh sb="3" eb="4">
      <t>オオ</t>
    </rPh>
    <rPh sb="5" eb="7">
      <t>イケン</t>
    </rPh>
    <rPh sb="42" eb="43">
      <t>ヨウ</t>
    </rPh>
    <rPh sb="43" eb="45">
      <t>ケントウ</t>
    </rPh>
    <rPh sb="49" eb="51">
      <t>ホウコウ</t>
    </rPh>
    <phoneticPr fontId="1"/>
  </si>
  <si>
    <t>・初心者が自分よりレベルの高いモンスターと戦うときに、苦戦する感じはある、最初のレベルに関しては若干、難易度が高いと思える部分を調整可能か。</t>
    <rPh sb="1" eb="4">
      <t>ショシンシャ</t>
    </rPh>
    <rPh sb="5" eb="7">
      <t>ジブン</t>
    </rPh>
    <rPh sb="13" eb="14">
      <t>タカ</t>
    </rPh>
    <rPh sb="21" eb="22">
      <t>タタカ</t>
    </rPh>
    <rPh sb="27" eb="29">
      <t>クセン</t>
    </rPh>
    <rPh sb="31" eb="32">
      <t>カン</t>
    </rPh>
    <rPh sb="37" eb="39">
      <t>サイショ</t>
    </rPh>
    <rPh sb="44" eb="45">
      <t>カン</t>
    </rPh>
    <rPh sb="48" eb="50">
      <t>ジャッカン</t>
    </rPh>
    <rPh sb="58" eb="59">
      <t>オモ</t>
    </rPh>
    <rPh sb="61" eb="63">
      <t>ブブン</t>
    </rPh>
    <rPh sb="64" eb="66">
      <t>チョウセイ</t>
    </rPh>
    <rPh sb="66" eb="68">
      <t>カノウ</t>
    </rPh>
    <phoneticPr fontId="1"/>
  </si>
  <si>
    <t>・新たなKQインスタンスダンジョンへ行きたい人を、パーティマッチングさせて条件が揃い次第、リーダーがKQを開始できるなど、</t>
    <rPh sb="1" eb="2">
      <t>アラ</t>
    </rPh>
    <rPh sb="18" eb="19">
      <t>イ</t>
    </rPh>
    <rPh sb="22" eb="23">
      <t>ヒト</t>
    </rPh>
    <rPh sb="37" eb="39">
      <t>ジョウケン</t>
    </rPh>
    <rPh sb="40" eb="41">
      <t>ソロ</t>
    </rPh>
    <rPh sb="42" eb="44">
      <t>シダイ</t>
    </rPh>
    <rPh sb="53" eb="55">
      <t>カイシ</t>
    </rPh>
    <phoneticPr fontId="1"/>
  </si>
  <si>
    <t>・また、5人以上の参加可能な新たなキンクエが登場するなど、今後のバージョンアップにて要望をお願いしたい。</t>
    <rPh sb="5" eb="6">
      <t>ニン</t>
    </rPh>
    <rPh sb="6" eb="8">
      <t>イジョウ</t>
    </rPh>
    <rPh sb="9" eb="11">
      <t>サンカ</t>
    </rPh>
    <rPh sb="11" eb="13">
      <t>カノウ</t>
    </rPh>
    <rPh sb="14" eb="15">
      <t>アラ</t>
    </rPh>
    <rPh sb="22" eb="24">
      <t>トウジョウ</t>
    </rPh>
    <rPh sb="29" eb="31">
      <t>コンゴ</t>
    </rPh>
    <rPh sb="42" eb="44">
      <t>ヨウボウ</t>
    </rPh>
    <rPh sb="46" eb="47">
      <t>ネガ</t>
    </rPh>
    <phoneticPr fontId="1"/>
  </si>
  <si>
    <t>※フィエスタと比べ、同じ見た目のモンスターでも強くLVが少し高くなっているモンスターがいる、その分経験値がUPしているとのコメントをもらっています。</t>
    <rPh sb="7" eb="8">
      <t>クラ</t>
    </rPh>
    <phoneticPr fontId="1"/>
  </si>
  <si>
    <t>※フィエスタより新しいバージョンとして登場したことをユーザーに告知し、これまでの難易度と変えた点として、日本としての難易度を検討</t>
    <rPh sb="8" eb="9">
      <t>アタラ</t>
    </rPh>
    <rPh sb="19" eb="21">
      <t>トウジョウ</t>
    </rPh>
    <rPh sb="31" eb="33">
      <t>コクチ</t>
    </rPh>
    <rPh sb="40" eb="43">
      <t>ナンイド</t>
    </rPh>
    <rPh sb="44" eb="45">
      <t>カ</t>
    </rPh>
    <rPh sb="47" eb="48">
      <t>テン</t>
    </rPh>
    <rPh sb="52" eb="54">
      <t>ニホン</t>
    </rPh>
    <rPh sb="58" eb="61">
      <t>ナンイド</t>
    </rPh>
    <rPh sb="62" eb="64">
      <t>ケントウ</t>
    </rPh>
    <phoneticPr fontId="1"/>
  </si>
  <si>
    <t>インベントリでアイテムが自動で重ならない（スタックしない）のがつらい、自動に同じアイテムが重ならないならないのであれば、せめて同じアイテムをソートして重ねることができるといい。</t>
    <rPh sb="35" eb="37">
      <t>ジドウ</t>
    </rPh>
    <rPh sb="38" eb="39">
      <t>オナ</t>
    </rPh>
    <rPh sb="45" eb="46">
      <t>カサ</t>
    </rPh>
    <rPh sb="63" eb="64">
      <t>オナ</t>
    </rPh>
    <rPh sb="75" eb="76">
      <t>カサ</t>
    </rPh>
    <phoneticPr fontId="1"/>
  </si>
  <si>
    <t>screenshotを　Documentsに出力してほしい</t>
    <rPh sb="22" eb="24">
      <t>シュツリョク</t>
    </rPh>
    <phoneticPr fontId="1"/>
  </si>
  <si>
    <t>各OSによる対応が可能か確認</t>
    <rPh sb="0" eb="1">
      <t>カク</t>
    </rPh>
    <rPh sb="6" eb="8">
      <t>タイオウ</t>
    </rPh>
    <rPh sb="9" eb="11">
      <t>カノウ</t>
    </rPh>
    <rPh sb="12" eb="14">
      <t>カクニン</t>
    </rPh>
    <phoneticPr fontId="1"/>
  </si>
  <si>
    <t>ギルドの副マスターによる倉庫管理ができるようになってほしい</t>
    <rPh sb="4" eb="5">
      <t>フク</t>
    </rPh>
    <rPh sb="12" eb="14">
      <t>ソウコ</t>
    </rPh>
    <rPh sb="14" eb="16">
      <t>カンリ</t>
    </rPh>
    <phoneticPr fontId="1"/>
  </si>
  <si>
    <t>　　　　チャット入力時にF9,F10を用いて　日本語＞ローマ字入力に変換すると不具合　⇒現在未確認</t>
    <rPh sb="8" eb="10">
      <t>ニュウリョク</t>
    </rPh>
    <rPh sb="10" eb="11">
      <t>ジ</t>
    </rPh>
    <rPh sb="19" eb="20">
      <t>モチ</t>
    </rPh>
    <rPh sb="23" eb="26">
      <t>ニホンゴ</t>
    </rPh>
    <rPh sb="30" eb="31">
      <t>ジ</t>
    </rPh>
    <rPh sb="31" eb="33">
      <t>ニュウリョク</t>
    </rPh>
    <rPh sb="34" eb="36">
      <t>ヘンカン</t>
    </rPh>
    <rPh sb="39" eb="42">
      <t>フグアイ</t>
    </rPh>
    <rPh sb="44" eb="46">
      <t>ゲンザイ</t>
    </rPh>
    <rPh sb="46" eb="49">
      <t>ミカクニン</t>
    </rPh>
    <phoneticPr fontId="1"/>
  </si>
  <si>
    <t>・メイジ攻撃の全てのスキルによるMP消費をもう少し緩和できないか</t>
    <phoneticPr fontId="1"/>
  </si>
  <si>
    <t>今後はちゃんとポーションで回復してもらう方向で開発と話をした項目</t>
    <rPh sb="0" eb="2">
      <t>コンゴ</t>
    </rPh>
    <rPh sb="13" eb="15">
      <t>カイフク</t>
    </rPh>
    <rPh sb="20" eb="22">
      <t>ホウコウ</t>
    </rPh>
    <rPh sb="30" eb="32">
      <t>コウモク</t>
    </rPh>
    <phoneticPr fontId="1"/>
  </si>
  <si>
    <t>こちらは日本人特有の意識がある。現状ではいまの仕様を実装したいと思うが、より世界観として説得をしないとならない。</t>
    <rPh sb="4" eb="7">
      <t>ニホンジン</t>
    </rPh>
    <rPh sb="7" eb="9">
      <t>トクユウ</t>
    </rPh>
    <rPh sb="10" eb="12">
      <t>イシキ</t>
    </rPh>
    <rPh sb="16" eb="18">
      <t>ゲンジョウ</t>
    </rPh>
    <rPh sb="23" eb="25">
      <t>シヨウ</t>
    </rPh>
    <rPh sb="26" eb="28">
      <t>ジッソウ</t>
    </rPh>
    <rPh sb="32" eb="33">
      <t>オモ</t>
    </rPh>
    <rPh sb="38" eb="41">
      <t>セカイカン</t>
    </rPh>
    <rPh sb="44" eb="46">
      <t>セットク</t>
    </rPh>
    <phoneticPr fontId="1"/>
  </si>
  <si>
    <t>攻撃を受けた側の被害者意識が高いためBBS等で恨み書き込みが増える、対立する闇（例えてカオス＝ダークサイト）をに心を奪われた者を、みんなで倒せなど、対戦的な構図にする？など。</t>
    <rPh sb="6" eb="7">
      <t>ソク</t>
    </rPh>
    <rPh sb="21" eb="22">
      <t>トウ</t>
    </rPh>
    <rPh sb="23" eb="24">
      <t>ウラ</t>
    </rPh>
    <rPh sb="25" eb="26">
      <t>カ</t>
    </rPh>
    <rPh sb="27" eb="28">
      <t>コ</t>
    </rPh>
    <rPh sb="30" eb="31">
      <t>フ</t>
    </rPh>
    <rPh sb="56" eb="57">
      <t>ココロ</t>
    </rPh>
    <rPh sb="58" eb="59">
      <t>ウバ</t>
    </rPh>
    <rPh sb="62" eb="63">
      <t>モノ</t>
    </rPh>
    <rPh sb="69" eb="70">
      <t>タオ</t>
    </rPh>
    <rPh sb="74" eb="76">
      <t>タイセン</t>
    </rPh>
    <rPh sb="76" eb="77">
      <t>テキ</t>
    </rPh>
    <rPh sb="78" eb="80">
      <t>コウズ</t>
    </rPh>
    <phoneticPr fontId="1"/>
  </si>
  <si>
    <t>クイックスロットに登録したスキルを、マウスの右クリックで使用できるようにしてほしい。　初心者がよくクイックスロットを使用しようとマウス右でアイコンを移動してしまう。</t>
    <phoneticPr fontId="1"/>
  </si>
  <si>
    <t>※いちおう確認</t>
    <rPh sb="5" eb="7">
      <t>カクニン</t>
    </rPh>
    <phoneticPr fontId="1"/>
  </si>
  <si>
    <t>オートランできないクエスト項目がある、詳細はマンティスに登録します</t>
    <rPh sb="13" eb="15">
      <t>コウモク</t>
    </rPh>
    <rPh sb="19" eb="21">
      <t>ショウサイ</t>
    </rPh>
    <rPh sb="28" eb="30">
      <t>トウロク</t>
    </rPh>
    <phoneticPr fontId="1"/>
  </si>
  <si>
    <t>他のゾーンにも、GMチャットが届くようなGMコマンドがほしい、　現在GMコマンドリストにある&amp;zでは他のゾーンにできないため。</t>
    <rPh sb="0" eb="1">
      <t>タ</t>
    </rPh>
    <rPh sb="15" eb="16">
      <t>トド</t>
    </rPh>
    <rPh sb="32" eb="34">
      <t>ゲンザイ</t>
    </rPh>
    <phoneticPr fontId="1"/>
  </si>
  <si>
    <t>要望：ただ特長がなくなってしまったと思われるのが惜しいため、なにか形を変えて、今の新たなインスタンスダンジョンのキンクエをより良くしてアピールしたいです。</t>
    <rPh sb="0" eb="2">
      <t>ヨウボウ</t>
    </rPh>
    <rPh sb="5" eb="7">
      <t>トクチョウ</t>
    </rPh>
    <rPh sb="18" eb="19">
      <t>オモ</t>
    </rPh>
    <rPh sb="24" eb="25">
      <t>オ</t>
    </rPh>
    <rPh sb="33" eb="34">
      <t>カタチ</t>
    </rPh>
    <rPh sb="35" eb="36">
      <t>カ</t>
    </rPh>
    <rPh sb="39" eb="40">
      <t>イマ</t>
    </rPh>
    <rPh sb="41" eb="42">
      <t>アラ</t>
    </rPh>
    <rPh sb="63" eb="64">
      <t>ヨ</t>
    </rPh>
    <phoneticPr fontId="1"/>
  </si>
  <si>
    <t>　気軽にKQに行きたい人が登録できるパーティマッチングできるシステムを検討できないか。</t>
    <rPh sb="7" eb="8">
      <t>イ</t>
    </rPh>
    <rPh sb="11" eb="12">
      <t>ヒト</t>
    </rPh>
    <rPh sb="13" eb="15">
      <t>トウロク</t>
    </rPh>
    <phoneticPr fontId="1"/>
  </si>
  <si>
    <t>キャラの顔のバリエーション　2 追加</t>
    <rPh sb="16" eb="18">
      <t>ツイカ</t>
    </rPh>
    <phoneticPr fontId="1"/>
  </si>
  <si>
    <t>修正中</t>
    <rPh sb="0" eb="2">
      <t>シュウセイ</t>
    </rPh>
    <rPh sb="2" eb="3">
      <t>チュウ</t>
    </rPh>
    <phoneticPr fontId="1"/>
  </si>
  <si>
    <t>キングダムクエスト復活は無理です。</t>
    <rPh sb="9" eb="11">
      <t>フッカツ</t>
    </rPh>
    <rPh sb="12" eb="14">
      <t>ムリ</t>
    </rPh>
    <phoneticPr fontId="1"/>
  </si>
  <si>
    <t>PTマチンクシステムを改選することでユーザーの要望に代用できると思います。</t>
    <rPh sb="11" eb="13">
      <t>カイセン</t>
    </rPh>
    <rPh sb="26" eb="28">
      <t>ダイヨウ</t>
    </rPh>
    <rPh sb="32" eb="33">
      <t>オモ</t>
    </rPh>
    <phoneticPr fontId="1"/>
  </si>
  <si>
    <t>今の段階ではクエストの修正したりしてプレイがスムズにできるように修正する予定</t>
    <rPh sb="0" eb="1">
      <t>イマ</t>
    </rPh>
    <rPh sb="2" eb="4">
      <t>ダンカイ</t>
    </rPh>
    <rPh sb="11" eb="13">
      <t>シュウセイ</t>
    </rPh>
    <rPh sb="32" eb="34">
      <t>シュウセイ</t>
    </rPh>
    <rPh sb="36" eb="38">
      <t>ヨテイ</t>
    </rPh>
    <phoneticPr fontId="1"/>
  </si>
  <si>
    <t>オートランはLV20を超えても使えるといい</t>
    <phoneticPr fontId="1"/>
  </si>
  <si>
    <t>回線の問題だっと思います。</t>
    <rPh sb="0" eb="2">
      <t>カイセン</t>
    </rPh>
    <rPh sb="3" eb="5">
      <t>モンダイ</t>
    </rPh>
    <rPh sb="8" eb="9">
      <t>オモ</t>
    </rPh>
    <phoneticPr fontId="1"/>
  </si>
  <si>
    <t>常に右クリックで使用できます。</t>
    <rPh sb="0" eb="1">
      <t>ツネ</t>
    </rPh>
    <phoneticPr fontId="1"/>
  </si>
  <si>
    <t>Lv６０に調整</t>
    <phoneticPr fontId="1"/>
  </si>
  <si>
    <t>フィエスタと比べの難易度ではなく、HKそのままの難易度のフィードバックが必要。</t>
    <rPh sb="9" eb="12">
      <t>ナンイド</t>
    </rPh>
    <rPh sb="24" eb="27">
      <t>ナンイド</t>
    </rPh>
    <rPh sb="36" eb="38">
      <t>ヒツヨウ</t>
    </rPh>
    <phoneticPr fontId="1"/>
  </si>
  <si>
    <t>他のことは開発の意図なので変更なし。</t>
    <rPh sb="0" eb="1">
      <t>ホカ</t>
    </rPh>
    <rPh sb="5" eb="7">
      <t>カイハツ</t>
    </rPh>
    <rPh sb="8" eb="10">
      <t>イト</t>
    </rPh>
    <rPh sb="13" eb="15">
      <t>ヘンコウ</t>
    </rPh>
    <phoneticPr fontId="1"/>
  </si>
  <si>
    <t>問い合わせ日時</t>
    <rPh sb="0" eb="1">
      <t>ト</t>
    </rPh>
    <rPh sb="2" eb="3">
      <t>ア</t>
    </rPh>
    <rPh sb="5" eb="7">
      <t>ニチジ</t>
    </rPh>
    <phoneticPr fontId="1"/>
  </si>
  <si>
    <t>分類</t>
    <rPh sb="0" eb="2">
      <t>ブンルイ</t>
    </rPh>
    <phoneticPr fontId="1"/>
  </si>
  <si>
    <t>要望</t>
    <rPh sb="0" eb="2">
      <t>ヨウボウ</t>
    </rPh>
    <phoneticPr fontId="1"/>
  </si>
  <si>
    <t>意見</t>
    <rPh sb="0" eb="2">
      <t>イケン</t>
    </rPh>
    <phoneticPr fontId="1"/>
  </si>
  <si>
    <t>ファイター♂でプレイしていますが、通常攻撃の際に♀Fの声が再生されているようです。</t>
    <phoneticPr fontId="1"/>
  </si>
  <si>
    <t>キャラが向いている方向or視点、カメラの方向をミニマップに
表示させてほしい</t>
    <rPh sb="4" eb="5">
      <t>ム</t>
    </rPh>
    <rPh sb="9" eb="11">
      <t>ホウコウ</t>
    </rPh>
    <rPh sb="13" eb="15">
      <t>シテン</t>
    </rPh>
    <rPh sb="20" eb="22">
      <t>ホウコウ</t>
    </rPh>
    <rPh sb="30" eb="32">
      <t>ヒョウジ</t>
    </rPh>
    <phoneticPr fontId="1"/>
  </si>
  <si>
    <t>クエスト大ログの文字小さい</t>
    <rPh sb="4" eb="5">
      <t>ダイ</t>
    </rPh>
    <phoneticPr fontId="1"/>
  </si>
  <si>
    <t>要望：アカデミーと、ささやきタブを増やしてほしい</t>
    <rPh sb="0" eb="2">
      <t>ヨウボウ</t>
    </rPh>
    <rPh sb="17" eb="18">
      <t>フ</t>
    </rPh>
    <phoneticPr fontId="1"/>
  </si>
  <si>
    <t>フィエスタと比べ難易度高い</t>
    <rPh sb="6" eb="7">
      <t>クラ</t>
    </rPh>
    <rPh sb="8" eb="11">
      <t>ナンイド</t>
    </rPh>
    <rPh sb="11" eb="12">
      <t>タカ</t>
    </rPh>
    <phoneticPr fontId="1"/>
  </si>
  <si>
    <t>チャットしずらい</t>
    <phoneticPr fontId="1"/>
  </si>
  <si>
    <t>要望：フォントサイズの調整が可能か確認　2ポイントほど大きく、漢字が潰れないようにしてほしい。</t>
    <rPh sb="0" eb="2">
      <t>ヨウボウ</t>
    </rPh>
    <rPh sb="11" eb="13">
      <t>チョウセイ</t>
    </rPh>
    <rPh sb="14" eb="16">
      <t>カノウ</t>
    </rPh>
    <rPh sb="17" eb="19">
      <t>カクニン</t>
    </rPh>
    <rPh sb="27" eb="28">
      <t>オオ</t>
    </rPh>
    <rPh sb="31" eb="33">
      <t>カンジ</t>
    </rPh>
    <rPh sb="34" eb="35">
      <t>ツブ</t>
    </rPh>
    <phoneticPr fontId="1"/>
  </si>
  <si>
    <t>キャラクター作成のパターンを増やしてほしい</t>
    <phoneticPr fontId="1"/>
  </si>
  <si>
    <t>要望：キャラメイク時のキャラの顔のバリエーション　3つほど選択可能にしてほしい。　日本のアニメ的なメイジやクレリック顔が好まれる。</t>
    <rPh sb="0" eb="2">
      <t>ヨウボウ</t>
    </rPh>
    <rPh sb="9" eb="10">
      <t>ジ</t>
    </rPh>
    <rPh sb="15" eb="16">
      <t>カオ</t>
    </rPh>
    <rPh sb="29" eb="31">
      <t>センタク</t>
    </rPh>
    <rPh sb="31" eb="33">
      <t>カノウ</t>
    </rPh>
    <rPh sb="41" eb="43">
      <t>ニホン</t>
    </rPh>
    <rPh sb="47" eb="48">
      <t>テキ</t>
    </rPh>
    <rPh sb="58" eb="59">
      <t>カオ</t>
    </rPh>
    <rPh sb="60" eb="61">
      <t>コノ</t>
    </rPh>
    <phoneticPr fontId="1"/>
  </si>
  <si>
    <t>インベントリにアイテムソートを</t>
    <phoneticPr fontId="1"/>
  </si>
  <si>
    <t>ストーンによる自動回復</t>
    <rPh sb="7" eb="9">
      <t>ジドウ</t>
    </rPh>
    <rPh sb="9" eb="11">
      <t>カイフク</t>
    </rPh>
    <phoneticPr fontId="1"/>
  </si>
  <si>
    <t>アイジェルの塔、ポイズンゴーレムを倒したあと、先に進めません</t>
    <phoneticPr fontId="1"/>
  </si>
  <si>
    <t>クエスト「ザックおじさん2」で、説明がマッシュとファイアマッシュになっているが、倒すのはボヨンスピーダー</t>
    <phoneticPr fontId="1"/>
  </si>
  <si>
    <t>ミニハウス画面を開き
「ミニルームに入る」にカーソルを合わせると…「ミニホーム設置場所'指定できません'キー」と表示される。</t>
    <phoneticPr fontId="1"/>
  </si>
  <si>
    <t xml:space="preserve">Lv8「ホワイトコーネルの剣」クエストを受けても緑Qになりません。進行中リストにはないのに、会話は受注後のもの。クエアイテムも入手できました。
</t>
    <phoneticPr fontId="1"/>
  </si>
  <si>
    <t>そのままクエアイテムを持って会話すると、強制終了してしまいます。</t>
    <phoneticPr fontId="1"/>
  </si>
  <si>
    <t>ランチャーから起動すると Fiesta.bin-アプリケーションエラーダイアログボックスが出て アプリケーションを正しく初期化できませんでした（0xc0150002）となり起動不可。再起動や再インストールを何度試しても改善無し。</t>
    <phoneticPr fontId="1"/>
  </si>
  <si>
    <t>XPで.NET FrameWorksライブラリがインストールされていない場合に発生する模様。</t>
    <phoneticPr fontId="1"/>
  </si>
  <si>
    <t>バグ　確認中の項目含む</t>
    <rPh sb="3" eb="6">
      <t>カクニンチュウ</t>
    </rPh>
    <rPh sb="7" eb="9">
      <t>コウモク</t>
    </rPh>
    <rPh sb="9" eb="10">
      <t>フク</t>
    </rPh>
    <phoneticPr fontId="1"/>
  </si>
  <si>
    <t>旧仕様のキングダムクエストがほしい</t>
    <phoneticPr fontId="1"/>
  </si>
  <si>
    <t>対人戦はいらない</t>
    <phoneticPr fontId="1"/>
  </si>
  <si>
    <t>動作がもっさりしている、ラグが多い</t>
    <phoneticPr fontId="1"/>
  </si>
  <si>
    <t>ＦＴＰにＳＳ：/from_SKD_QA/0712</t>
    <phoneticPr fontId="1"/>
  </si>
  <si>
    <t>ＡＴＩなどのグラフィックボードにより、クエストダイアログの吹き出し部分、ウィンドウの一部のグラフィックがずれる</t>
    <rPh sb="29" eb="30">
      <t>フ</t>
    </rPh>
    <rPh sb="31" eb="32">
      <t>ダ</t>
    </rPh>
    <rPh sb="33" eb="35">
      <t>ブブン</t>
    </rPh>
    <rPh sb="42" eb="44">
      <t>イチブ</t>
    </rPh>
    <phoneticPr fontId="1"/>
  </si>
  <si>
    <r>
      <t>HunterKingdom　要望・バグ抽出　Sakandoで主に対応を検討したほうがよいと思う物</t>
    </r>
    <r>
      <rPr>
        <b/>
        <sz val="11"/>
        <color indexed="9"/>
        <rFont val="ＭＳ Ｐゴシック"/>
        <family val="3"/>
        <charset val="128"/>
      </rPr>
      <t>　※上からがプライオリティ順と考えています。</t>
    </r>
    <rPh sb="14" eb="16">
      <t>ヨウボウ</t>
    </rPh>
    <rPh sb="19" eb="21">
      <t>チュウシュツ</t>
    </rPh>
    <rPh sb="30" eb="31">
      <t>オモ</t>
    </rPh>
    <rPh sb="32" eb="34">
      <t>タイオウ</t>
    </rPh>
    <rPh sb="35" eb="37">
      <t>ケントウ</t>
    </rPh>
    <rPh sb="45" eb="46">
      <t>オモ</t>
    </rPh>
    <rPh sb="47" eb="48">
      <t>モノ</t>
    </rPh>
    <rPh sb="50" eb="51">
      <t>ウエ</t>
    </rPh>
    <rPh sb="61" eb="62">
      <t>ジュン</t>
    </rPh>
    <rPh sb="63" eb="64">
      <t>カンガ</t>
    </rPh>
    <phoneticPr fontId="1"/>
  </si>
  <si>
    <t>運営上の要望</t>
    <rPh sb="0" eb="2">
      <t>ウンエイ</t>
    </rPh>
    <rPh sb="2" eb="3">
      <t>ジョウ</t>
    </rPh>
    <rPh sb="4" eb="6">
      <t>ヨウボウ</t>
    </rPh>
    <phoneticPr fontId="1"/>
  </si>
  <si>
    <t>同時接続、ユニークアクティブ、　プレイ時間と各レベル帯分布、等のデーターがＷＥＢ等から簡単に回覧できるように対応がお願いできないか。</t>
    <rPh sb="0" eb="2">
      <t>ドウジ</t>
    </rPh>
    <rPh sb="2" eb="4">
      <t>セツゾク</t>
    </rPh>
    <rPh sb="19" eb="21">
      <t>ジカン</t>
    </rPh>
    <rPh sb="22" eb="23">
      <t>カク</t>
    </rPh>
    <rPh sb="26" eb="27">
      <t>タイ</t>
    </rPh>
    <rPh sb="27" eb="29">
      <t>ブンプ</t>
    </rPh>
    <rPh sb="30" eb="31">
      <t>ナド</t>
    </rPh>
    <rPh sb="40" eb="41">
      <t>トウ</t>
    </rPh>
    <rPh sb="43" eb="45">
      <t>カンタン</t>
    </rPh>
    <rPh sb="46" eb="48">
      <t>カイラン</t>
    </rPh>
    <rPh sb="54" eb="56">
      <t>タイオウ</t>
    </rPh>
    <rPh sb="58" eb="59">
      <t>ネガ</t>
    </rPh>
    <phoneticPr fontId="1"/>
  </si>
  <si>
    <t>要望　フィルターにかけて多かった物をピックアップ</t>
    <rPh sb="0" eb="2">
      <t>ヨウボウ</t>
    </rPh>
    <rPh sb="12" eb="13">
      <t>オオ</t>
    </rPh>
    <rPh sb="16" eb="17">
      <t>モノ</t>
    </rPh>
    <phoneticPr fontId="1"/>
  </si>
  <si>
    <t>弊社にMS-SQLの知識者が存在せず、テキストデータとしてWEBで回覧できるだけでも、エクセルにコピーできたりしますので。ご検討をお願いできないか。</t>
    <rPh sb="0" eb="2">
      <t>ヘイシャ</t>
    </rPh>
    <rPh sb="10" eb="12">
      <t>チシキ</t>
    </rPh>
    <rPh sb="12" eb="13">
      <t>シャ</t>
    </rPh>
    <rPh sb="14" eb="16">
      <t>ソンザイ</t>
    </rPh>
    <rPh sb="33" eb="35">
      <t>カイラン</t>
    </rPh>
    <rPh sb="62" eb="64">
      <t>ケントウ</t>
    </rPh>
    <rPh sb="66" eb="67">
      <t>ネガ</t>
    </rPh>
    <phoneticPr fontId="1"/>
  </si>
  <si>
    <t>ミニマップもしくはMAP上に、プレイヤーキャラの向いている方向を矢印表示などで示してほしい</t>
    <rPh sb="12" eb="13">
      <t>ジョウ</t>
    </rPh>
    <rPh sb="24" eb="25">
      <t>ム</t>
    </rPh>
    <rPh sb="29" eb="31">
      <t>ホウコウ</t>
    </rPh>
    <rPh sb="32" eb="34">
      <t>ヤジルシ</t>
    </rPh>
    <rPh sb="34" eb="36">
      <t>ヒョウジ</t>
    </rPh>
    <rPh sb="39" eb="40">
      <t>シメ</t>
    </rPh>
    <phoneticPr fontId="1"/>
  </si>
  <si>
    <t>キャラの向いている方向をMAPに表示</t>
    <rPh sb="4" eb="5">
      <t>ム</t>
    </rPh>
    <rPh sb="9" eb="11">
      <t>ホウコウ</t>
    </rPh>
    <rPh sb="16" eb="18">
      <t>ヒョウジ</t>
    </rPh>
    <phoneticPr fontId="1"/>
  </si>
  <si>
    <t>ギルド倉庫副マスターまで出せるように</t>
    <phoneticPr fontId="1"/>
  </si>
  <si>
    <t>クレリック、メイジ・アーチャーの基本バランス　　</t>
    <phoneticPr fontId="1"/>
  </si>
  <si>
    <t>・メイジバーストリキャストが8秒は少し可愛そう　せめて5秒</t>
    <rPh sb="15" eb="16">
      <t>ビョウ</t>
    </rPh>
    <rPh sb="17" eb="18">
      <t>スコ</t>
    </rPh>
    <rPh sb="19" eb="21">
      <t>カワイ</t>
    </rPh>
    <phoneticPr fontId="1"/>
  </si>
  <si>
    <t>過去のKQを復活要望</t>
    <phoneticPr fontId="1"/>
  </si>
  <si>
    <t>クイックスロットをマウスの右クリックで使用</t>
    <rPh sb="13" eb="14">
      <t>ミギ</t>
    </rPh>
    <phoneticPr fontId="1"/>
  </si>
  <si>
    <t>・攻撃モーションのテンポが遅いとの意見が5つほどあった、最近のゲームと比べて言う場合もあれば、フィエスタと比べて言っている方がいるようでモーションのスピードなどに違いがあるのかを確認</t>
    <rPh sb="1" eb="3">
      <t>コウゲキ</t>
    </rPh>
    <rPh sb="13" eb="14">
      <t>オソ</t>
    </rPh>
    <rPh sb="17" eb="19">
      <t>イケン</t>
    </rPh>
    <rPh sb="28" eb="30">
      <t>サイキン</t>
    </rPh>
    <rPh sb="35" eb="36">
      <t>クラ</t>
    </rPh>
    <rPh sb="38" eb="39">
      <t>イ</t>
    </rPh>
    <rPh sb="40" eb="42">
      <t>バアイ</t>
    </rPh>
    <rPh sb="56" eb="57">
      <t>イ</t>
    </rPh>
    <rPh sb="61" eb="62">
      <t>カタ</t>
    </rPh>
    <phoneticPr fontId="1"/>
  </si>
  <si>
    <t>弊社では、ラグが重要な状態ではなかったが、一部　敵の位置と攻撃できる場所にずれがあったらりなどの報告がある。</t>
    <rPh sb="0" eb="2">
      <t>ヘイシャ</t>
    </rPh>
    <rPh sb="8" eb="10">
      <t>ジュウヨウ</t>
    </rPh>
    <rPh sb="11" eb="13">
      <t>ジョウタイ</t>
    </rPh>
    <rPh sb="21" eb="23">
      <t>イチブ</t>
    </rPh>
    <rPh sb="24" eb="25">
      <t>テキ</t>
    </rPh>
    <rPh sb="26" eb="28">
      <t>イチ</t>
    </rPh>
    <rPh sb="29" eb="31">
      <t>コウゲキ</t>
    </rPh>
    <rPh sb="34" eb="36">
      <t>バショ</t>
    </rPh>
    <rPh sb="48" eb="50">
      <t>ホウコク</t>
    </rPh>
    <phoneticPr fontId="1"/>
  </si>
  <si>
    <t>Sankandoから以前確認した項目と同内容、開発の作業量とご検討頂ければと。　あとオートランをもっと賢くという要望もありました。</t>
    <rPh sb="10" eb="12">
      <t>イゼン</t>
    </rPh>
    <rPh sb="12" eb="14">
      <t>カクニン</t>
    </rPh>
    <rPh sb="16" eb="18">
      <t>コウモク</t>
    </rPh>
    <rPh sb="19" eb="20">
      <t>ドウ</t>
    </rPh>
    <rPh sb="20" eb="22">
      <t>ナイヨウ</t>
    </rPh>
    <rPh sb="23" eb="25">
      <t>カイハツ</t>
    </rPh>
    <rPh sb="26" eb="28">
      <t>サギョウ</t>
    </rPh>
    <rPh sb="28" eb="29">
      <t>リョウ</t>
    </rPh>
    <rPh sb="31" eb="33">
      <t>ケントウ</t>
    </rPh>
    <rPh sb="33" eb="34">
      <t>イタダ</t>
    </rPh>
    <rPh sb="56" eb="58">
      <t>ヨウボウ</t>
    </rPh>
    <phoneticPr fontId="1"/>
  </si>
  <si>
    <t>今回もっとも多い要望になりますが、KQが実装されなかったらFiestaでKQ楽しむという意見も何名かいました。　（※WEBや動画にて新しいキンクエを紹介してことにします。</t>
    <rPh sb="0" eb="2">
      <t>コンカイ</t>
    </rPh>
    <rPh sb="6" eb="7">
      <t>オオ</t>
    </rPh>
    <rPh sb="8" eb="10">
      <t>ヨウボウ</t>
    </rPh>
    <rPh sb="44" eb="46">
      <t>イケン</t>
    </rPh>
    <rPh sb="47" eb="49">
      <t>ナンメイ</t>
    </rPh>
    <rPh sb="62" eb="64">
      <t>ドウガ</t>
    </rPh>
    <rPh sb="66" eb="67">
      <t>アタラ</t>
    </rPh>
    <rPh sb="74" eb="76">
      <t>ショウカイ</t>
    </rPh>
    <phoneticPr fontId="1"/>
  </si>
  <si>
    <t>・クレリックのヒールのヘイト値（※）が高い（ファイターがボスにターゲットして攻撃している時、クレリックがヒールで回復する瞬間にボスや敵にターゲット（※ヘイト）になる確率が高い）</t>
    <rPh sb="19" eb="20">
      <t>タカ</t>
    </rPh>
    <rPh sb="38" eb="40">
      <t>コウゲキ</t>
    </rPh>
    <rPh sb="44" eb="45">
      <t>トキ</t>
    </rPh>
    <rPh sb="56" eb="58">
      <t>カイフク</t>
    </rPh>
    <rPh sb="60" eb="62">
      <t>シュンカン</t>
    </rPh>
    <rPh sb="66" eb="67">
      <t>テキ</t>
    </rPh>
    <rPh sb="82" eb="84">
      <t>カクリツ</t>
    </rPh>
    <rPh sb="85" eb="86">
      <t>タカ</t>
    </rPh>
    <phoneticPr fontId="1"/>
  </si>
  <si>
    <t>デスペナルティでアイテムを落とす仕様を不可</t>
    <phoneticPr fontId="1"/>
  </si>
  <si>
    <t>アイテムを落とさないように修正</t>
    <rPh sb="13" eb="15">
      <t>シュウセイ</t>
    </rPh>
    <phoneticPr fontId="1"/>
  </si>
  <si>
    <t>モンスタの攻撃力を３０％ダウン</t>
    <rPh sb="5" eb="7">
      <t>コウゲキ</t>
    </rPh>
    <rPh sb="7" eb="8">
      <t>リョク</t>
    </rPh>
    <phoneticPr fontId="1"/>
  </si>
  <si>
    <t>OBT前修正</t>
    <rPh sb="4" eb="6">
      <t>シュウセイ</t>
    </rPh>
    <phoneticPr fontId="1"/>
  </si>
  <si>
    <t>OBT前修正</t>
    <rPh sb="3" eb="4">
      <t>マエ</t>
    </rPh>
    <phoneticPr fontId="1"/>
  </si>
  <si>
    <t>CS以後システムの改善</t>
    <rPh sb="2" eb="4">
      <t>イゴ</t>
    </rPh>
    <rPh sb="9" eb="11">
      <t>カイゼン</t>
    </rPh>
    <phoneticPr fontId="1"/>
  </si>
  <si>
    <t>CS以後システムの改善</t>
    <phoneticPr fontId="1"/>
  </si>
  <si>
    <t>クレリックのヒールのヘイトに関してはOBT前改善</t>
    <rPh sb="14" eb="15">
      <t>カン</t>
    </rPh>
    <rPh sb="21" eb="22">
      <t>マエ</t>
    </rPh>
    <phoneticPr fontId="1"/>
  </si>
  <si>
    <t>不可</t>
    <phoneticPr fontId="1"/>
  </si>
  <si>
    <t>改善</t>
    <phoneticPr fontId="1"/>
  </si>
  <si>
    <t>不可。生産ポーションを強化します。</t>
    <rPh sb="3" eb="5">
      <t>セイサン</t>
    </rPh>
    <rPh sb="11" eb="13">
      <t>キョウカ</t>
    </rPh>
    <phoneticPr fontId="1"/>
  </si>
  <si>
    <t>再現ができないので(いつも発生するものではないので）原因が分かりません。</t>
    <rPh sb="0" eb="2">
      <t>サイゲン</t>
    </rPh>
    <rPh sb="13" eb="15">
      <t>ハッセイ</t>
    </rPh>
    <rPh sb="26" eb="28">
      <t>ゲンイン</t>
    </rPh>
    <rPh sb="29" eb="30">
      <t>ワ</t>
    </rPh>
    <phoneticPr fontId="1"/>
  </si>
  <si>
    <t>修正中</t>
    <phoneticPr fontId="1"/>
  </si>
  <si>
    <t>詳しい内容必要</t>
    <rPh sb="0" eb="1">
      <t>クワ</t>
    </rPh>
    <rPh sb="3" eb="5">
      <t>ナイヨウ</t>
    </rPh>
    <rPh sb="5" eb="7">
      <t>ヒツヨウ</t>
    </rPh>
    <phoneticPr fontId="1"/>
  </si>
  <si>
    <t>再現ができないので(いつも発生するものではないので）原因が分かりません。</t>
    <phoneticPr fontId="1"/>
  </si>
  <si>
    <t>確認します。</t>
    <rPh sb="0" eb="2">
      <t>カクニン</t>
    </rPh>
    <phoneticPr fontId="1"/>
  </si>
  <si>
    <t>적용시점</t>
    <phoneticPr fontId="14" type="noConversion"/>
  </si>
  <si>
    <t>적용버전</t>
    <phoneticPr fontId="14" type="noConversion"/>
  </si>
  <si>
    <t>상용화이후</t>
    <phoneticPr fontId="14" type="noConversion"/>
  </si>
  <si>
    <t>영웅기</t>
    <phoneticPr fontId="14" type="noConversion"/>
  </si>
  <si>
    <t>작업없음</t>
    <phoneticPr fontId="14" type="noConversion"/>
  </si>
  <si>
    <t>일본</t>
    <phoneticPr fontId="14" type="noConversion"/>
  </si>
  <si>
    <t>OBT적용</t>
    <phoneticPr fontId="14" type="noConversion"/>
  </si>
  <si>
    <t>OBT 버전에 적용 가능하나 최종 완료 시점 체크 필요한 사항</t>
    <phoneticPr fontId="14" type="noConversion"/>
  </si>
  <si>
    <t>상용화 이후 추가 적용</t>
    <phoneticPr fontId="16" type="noConversion"/>
  </si>
  <si>
    <t>영웅기</t>
  </si>
  <si>
    <t>OBT 버전에 적용</t>
  </si>
  <si>
    <t>일본</t>
  </si>
  <si>
    <t>처리 상태</t>
    <phoneticPr fontId="13" type="noConversion"/>
  </si>
  <si>
    <t>작업 완료</t>
  </si>
  <si>
    <t>작업 완료</t>
    <phoneticPr fontId="14" type="noConversion"/>
  </si>
  <si>
    <t>기 개발된 개선사항</t>
  </si>
  <si>
    <t>기 개발된 개선사항</t>
    <phoneticPr fontId="14" type="noConversion"/>
  </si>
  <si>
    <t>대기/ 항목 파트너사 정책 필요</t>
  </si>
  <si>
    <t>대기/ 항목 파트너사 정책 필요</t>
    <phoneticPr fontId="14" type="noConversion"/>
  </si>
  <si>
    <t>OBT 버전에 적용 가능하나 최종 완료 시점 체크 필요한 사항</t>
  </si>
  <si>
    <t>작업 예정</t>
  </si>
  <si>
    <t>작업 예정</t>
    <phoneticPr fontId="16" type="noConversion"/>
  </si>
  <si>
    <t>검토중</t>
    <phoneticPr fontId="13" type="noConversion"/>
  </si>
  <si>
    <t>기입일</t>
    <phoneticPr fontId="1"/>
  </si>
  <si>
    <t>JP-SKD-003</t>
    <phoneticPr fontId="1"/>
  </si>
  <si>
    <t>캠페인 NO</t>
    <phoneticPr fontId="1"/>
  </si>
  <si>
    <t xml:space="preserve">이벤트 요청서 </t>
    <phoneticPr fontId="1"/>
  </si>
  <si>
    <t>Basic Item Rewards</t>
    <phoneticPr fontId="58" type="noConversion"/>
  </si>
  <si>
    <t>Fame</t>
  </si>
  <si>
    <t>Money</t>
  </si>
  <si>
    <t>EXP</t>
  </si>
  <si>
    <t>Monster</t>
  </si>
  <si>
    <t>CompleteNPC</t>
  </si>
  <si>
    <t>Start NPC</t>
  </si>
  <si>
    <t>Town</t>
  </si>
  <si>
    <t>Item</t>
  </si>
  <si>
    <t>Job</t>
  </si>
  <si>
    <t>Last LV</t>
  </si>
  <si>
    <t>Start LV</t>
  </si>
  <si>
    <t>ID</t>
  </si>
  <si>
    <t>-</t>
  </si>
  <si>
    <t>JP-SKD-005</t>
  </si>
  <si>
    <t>JP-SKD-003</t>
  </si>
  <si>
    <t>O</t>
  </si>
  <si>
    <t>JP-SKD-002</t>
  </si>
  <si>
    <t>JP-SKD-001</t>
  </si>
  <si>
    <t>Selectable Item Rewards</t>
    <phoneticPr fontId="58" type="noConversion"/>
  </si>
  <si>
    <t>Basic Rewards</t>
    <phoneticPr fontId="58" type="noConversion"/>
  </si>
  <si>
    <t>Rewards</t>
    <phoneticPr fontId="58" type="noConversion"/>
  </si>
  <si>
    <t>Complete Qualification</t>
    <phoneticPr fontId="58" type="noConversion"/>
  </si>
  <si>
    <t>Quest Title</t>
    <phoneticPr fontId="58" type="noConversion"/>
  </si>
  <si>
    <t>Quest Info</t>
    <phoneticPr fontId="58" type="noConversion"/>
  </si>
  <si>
    <t>Quest Qualification</t>
    <phoneticPr fontId="58" type="noConversion"/>
  </si>
  <si>
    <t>はぁ、暑い…今年はどこの街もほんまに暑うて困っとるから…。
こんな夏は、「アレ」が必要やないかな…。
[BUTTON]=[クエスト開始][1] 
[MENU]</t>
    <rPh sb="3" eb="4">
      <t>アツ</t>
    </rPh>
    <rPh sb="6" eb="8">
      <t>コトシ</t>
    </rPh>
    <rPh sb="18" eb="19">
      <t>アツ</t>
    </rPh>
    <rPh sb="33" eb="34">
      <t>ナツ</t>
    </rPh>
    <rPh sb="41" eb="43">
      <t>ヒツヨウ</t>
    </rPh>
    <phoneticPr fontId="59"/>
  </si>
  <si>
    <t>수료</t>
  </si>
  <si>
    <t>E-mail</t>
  </si>
  <si>
    <t>인적사항</t>
  </si>
  <si>
    <t>성명</t>
  </si>
  <si>
    <t>김성아</t>
  </si>
  <si>
    <t>영문</t>
  </si>
  <si>
    <t>kim seong-ah</t>
  </si>
  <si>
    <t>성별</t>
  </si>
  <si>
    <t>여</t>
  </si>
  <si>
    <t>생년월일</t>
  </si>
  <si>
    <t>연락처</t>
  </si>
  <si>
    <t>010-3225-4679</t>
  </si>
  <si>
    <t>sakim3@gmail.com</t>
  </si>
  <si>
    <t>주소</t>
  </si>
  <si>
    <t>서울시 마포구 합정동 432-45번지</t>
  </si>
  <si>
    <t>학력사항</t>
  </si>
  <si>
    <t>학력</t>
  </si>
  <si>
    <t>학교명</t>
  </si>
  <si>
    <t>주 전공</t>
  </si>
  <si>
    <t>복수/부전공</t>
  </si>
  <si>
    <t>입학년월</t>
  </si>
  <si>
    <t>졸업년월</t>
  </si>
  <si>
    <t>졸업여부</t>
  </si>
  <si>
    <t>대학</t>
  </si>
  <si>
    <t>상명대학교</t>
  </si>
  <si>
    <t>한국어문학</t>
  </si>
  <si>
    <t>일어일문학</t>
  </si>
  <si>
    <t>고등학교</t>
  </si>
  <si>
    <t>성일여자고등학교</t>
  </si>
  <si>
    <t>졸업</t>
  </si>
  <si>
    <t>회사명</t>
  </si>
  <si>
    <t>입사년월</t>
  </si>
  <si>
    <t>퇴사년월</t>
  </si>
  <si>
    <t>이게임스퀘어</t>
  </si>
  <si>
    <t>자격종류</t>
  </si>
  <si>
    <t>구분</t>
  </si>
  <si>
    <t>자격명</t>
  </si>
  <si>
    <t>취득점수</t>
  </si>
  <si>
    <t>취득등급</t>
  </si>
  <si>
    <t>취득년월</t>
  </si>
  <si>
    <t>발급기관</t>
  </si>
  <si>
    <t xml:space="preserve">외국어 </t>
  </si>
  <si>
    <t>일본어 능력 시험</t>
  </si>
  <si>
    <t>N1</t>
  </si>
  <si>
    <t>일본어국제교육협회</t>
  </si>
  <si>
    <t xml:space="preserve">연수사항 </t>
  </si>
  <si>
    <t>연수국가</t>
  </si>
  <si>
    <t>해외 연수 내용</t>
  </si>
  <si>
    <t>워킹홀리데이</t>
  </si>
  <si>
    <t>가족사항</t>
  </si>
  <si>
    <t>관계</t>
  </si>
  <si>
    <t>직업</t>
  </si>
  <si>
    <t>동거여부</t>
  </si>
  <si>
    <t> 권선락 </t>
  </si>
  <si>
    <t> 모 </t>
  </si>
  <si>
    <t>고졸</t>
  </si>
  <si>
    <t> - </t>
  </si>
  <si>
    <t> N </t>
  </si>
  <si>
    <t> 김성희 </t>
  </si>
  <si>
    <t> 자매 </t>
  </si>
  <si>
    <t xml:space="preserve"> 대졸 </t>
  </si>
  <si>
    <t> 주부 </t>
  </si>
  <si>
    <t>1981/03/13 (양) 만35세</t>
    <phoneticPr fontId="13" type="noConversion"/>
  </si>
  <si>
    <t>직무</t>
    <phoneticPr fontId="13" type="noConversion"/>
  </si>
  <si>
    <t>레벨디자인</t>
    <phoneticPr fontId="13" type="noConversion"/>
  </si>
  <si>
    <t>연수기간</t>
    <phoneticPr fontId="13" type="noConversion"/>
  </si>
  <si>
    <t>직무관련
경력사항</t>
    <phoneticPr fontId="13" type="noConversion"/>
  </si>
  <si>
    <t>교육내용</t>
    <phoneticPr fontId="13" type="noConversion"/>
  </si>
  <si>
    <t> 1957/03/12</t>
    <phoneticPr fontId="13" type="noConversion"/>
  </si>
  <si>
    <t> 1986/05/26</t>
    <phoneticPr fontId="13" type="noConversion"/>
  </si>
  <si>
    <t xml:space="preserve"> 농업 </t>
    <phoneticPr fontId="13" type="noConversion"/>
  </si>
  <si>
    <t xml:space="preserve"> 입 사 지 원 서 </t>
    <phoneticPr fontId="13" type="noConversion"/>
  </si>
  <si>
    <t xml:space="preserve"> 경 력 기 술 서</t>
    <phoneticPr fontId="13" type="noConversion"/>
  </si>
  <si>
    <t>핵심역량</t>
    <phoneticPr fontId="13" type="noConversion"/>
  </si>
  <si>
    <t>회사명</t>
    <phoneticPr fontId="13" type="noConversion"/>
  </si>
  <si>
    <t>제직기간</t>
    <phoneticPr fontId="13" type="noConversion"/>
  </si>
  <si>
    <t>주요업무</t>
    <phoneticPr fontId="13" type="noConversion"/>
  </si>
  <si>
    <t>핵심역량</t>
    <phoneticPr fontId="13" type="noConversion"/>
  </si>
  <si>
    <t>시리우스엔터테인먼트</t>
    <phoneticPr fontId="13" type="noConversion"/>
  </si>
  <si>
    <t>그라비티/레퀴엠</t>
    <phoneticPr fontId="13" type="noConversion"/>
  </si>
  <si>
    <t>온스온/피에스타</t>
    <phoneticPr fontId="13" type="noConversion"/>
  </si>
  <si>
    <t>스마일게이트/트라이포드</t>
    <phoneticPr fontId="13" type="noConversion"/>
  </si>
  <si>
    <t xml:space="preserve"> 게임 개발 관리</t>
    <phoneticPr fontId="13" type="noConversion"/>
  </si>
  <si>
    <t xml:space="preserve">라이브 서비스 </t>
    <phoneticPr fontId="13" type="noConversion"/>
  </si>
  <si>
    <t>일본 서비스 준비</t>
    <phoneticPr fontId="13" type="noConversion"/>
  </si>
  <si>
    <t>시작</t>
    <phoneticPr fontId="13" type="noConversion"/>
  </si>
  <si>
    <t>종료</t>
    <phoneticPr fontId="13" type="noConversion"/>
  </si>
  <si>
    <t xml:space="preserve"> 배경 레벨 디자인</t>
    <phoneticPr fontId="13" type="noConversion"/>
  </si>
  <si>
    <t xml:space="preserve"> 라이브 서비스 운영</t>
    <phoneticPr fontId="13" type="noConversion"/>
  </si>
  <si>
    <t xml:space="preserve"> 일본 서비스 준비 </t>
    <phoneticPr fontId="13" type="noConversion"/>
  </si>
  <si>
    <t xml:space="preserve"> 레벨디자인</t>
    <phoneticPr fontId="13" type="noConversion"/>
  </si>
  <si>
    <t>그래픽팀 개발 스케쥴 관리</t>
    <phoneticPr fontId="13" type="noConversion"/>
  </si>
  <si>
    <t xml:space="preserve"> 개발팀과 퍼블리셔간의 업무 조율</t>
    <phoneticPr fontId="13" type="noConversion"/>
  </si>
  <si>
    <t xml:space="preserve"> 그래픽리소스관리, 유관부서와의 커뮤니케이션</t>
    <phoneticPr fontId="13" type="noConversion"/>
  </si>
  <si>
    <t>게임 개발 관리</t>
    <phoneticPr fontId="13" type="noConversion"/>
  </si>
  <si>
    <t>교육과정</t>
    <phoneticPr fontId="13" type="noConversion"/>
  </si>
  <si>
    <t>2004년 3월</t>
    <phoneticPr fontId="13" type="noConversion"/>
  </si>
  <si>
    <t>게임아카데미</t>
    <phoneticPr fontId="13" type="noConversion"/>
  </si>
  <si>
    <t xml:space="preserve">홍익대 콘텐츠 창조 아카데미 </t>
    <phoneticPr fontId="13" type="noConversion"/>
  </si>
  <si>
    <t>JAVA</t>
    <phoneticPr fontId="13" type="noConversion"/>
  </si>
  <si>
    <t>중앙정보처리학원</t>
    <phoneticPr fontId="13" type="noConversion"/>
  </si>
  <si>
    <t>스마트폰게임개발</t>
    <phoneticPr fontId="13" type="noConversion"/>
  </si>
  <si>
    <t>보유기술</t>
    <phoneticPr fontId="13" type="noConversion"/>
  </si>
  <si>
    <t>기관명</t>
    <phoneticPr fontId="13" type="noConversion"/>
  </si>
  <si>
    <t xml:space="preserve">KGCA 게임아카데미 </t>
    <phoneticPr fontId="13" type="noConversion"/>
  </si>
  <si>
    <t>MS Office</t>
    <phoneticPr fontId="13" type="noConversion"/>
  </si>
  <si>
    <t>C#, Jave, Lua</t>
    <phoneticPr fontId="13" type="noConversion"/>
  </si>
  <si>
    <t xml:space="preserve">Unity, Corona 
</t>
    <phoneticPr fontId="13" type="noConversion"/>
  </si>
  <si>
    <t xml:space="preserve"> 게임 그래픽</t>
    <phoneticPr fontId="13" type="noConversion"/>
  </si>
  <si>
    <t>게임 그래픽</t>
    <phoneticPr fontId="13" type="noConversion"/>
  </si>
  <si>
    <t>3D max , illustrator, Photoshop</t>
    <phoneticPr fontId="13" type="noConversion"/>
  </si>
  <si>
    <r>
      <t>暑い夏といえばこのアイテム！その１（サマ</t>
    </r>
    <r>
      <rPr>
        <b/>
        <sz val="9"/>
        <color theme="1" tint="0.249977111117893"/>
        <rFont val="맑은 고딕"/>
        <family val="2"/>
        <charset val="128"/>
        <scheme val="major"/>
      </rPr>
      <t>ー</t>
    </r>
    <r>
      <rPr>
        <b/>
        <sz val="9"/>
        <color theme="1" tint="0.249977111117893"/>
        <rFont val="맑은 고딕"/>
        <family val="3"/>
        <charset val="129"/>
        <scheme val="major"/>
      </rPr>
      <t>イベント　）</t>
    </r>
    <rPh sb="0" eb="1">
      <t>ｱﾂ</t>
    </rPh>
    <rPh sb="2" eb="3">
      <t>ﾅﾂ</t>
    </rPh>
    <phoneticPr fontId="58" type="noConversion"/>
  </si>
  <si>
    <r>
      <t>ル</t>
    </r>
    <r>
      <rPr>
        <sz val="9"/>
        <color theme="1" tint="0.249977111117893"/>
        <rFont val="맑은 고딕"/>
        <family val="2"/>
        <charset val="128"/>
        <scheme val="major"/>
      </rPr>
      <t>ー</t>
    </r>
    <r>
      <rPr>
        <sz val="9"/>
        <color theme="1" tint="0.249977111117893"/>
        <rFont val="맑은 고딕"/>
        <family val="3"/>
        <charset val="129"/>
        <scheme val="major"/>
      </rPr>
      <t>メンのアイテム商人ペイが、暑い夏を</t>
    </r>
    <r>
      <rPr>
        <sz val="9"/>
        <color theme="1" tint="0.249977111117893"/>
        <rFont val="맑은 고딕"/>
        <family val="2"/>
        <charset val="128"/>
        <scheme val="major"/>
      </rPr>
      <t>乗</t>
    </r>
    <r>
      <rPr>
        <sz val="9"/>
        <color theme="1" tint="0.249977111117893"/>
        <rFont val="맑은 고딕"/>
        <family val="3"/>
        <charset val="129"/>
        <scheme val="major"/>
      </rPr>
      <t>り切るため、「アレ」を探してほしいと言っています。
モンスタ</t>
    </r>
    <r>
      <rPr>
        <sz val="9"/>
        <color theme="1" tint="0.249977111117893"/>
        <rFont val="맑은 고딕"/>
        <family val="2"/>
        <charset val="128"/>
        <scheme val="major"/>
      </rPr>
      <t>ー</t>
    </r>
    <r>
      <rPr>
        <sz val="9"/>
        <color theme="1" tint="0.249977111117893"/>
        <rFont val="맑은 고딕"/>
        <family val="3"/>
        <charset val="129"/>
        <scheme val="major"/>
      </rPr>
      <t>がドロップするキ</t>
    </r>
    <r>
      <rPr>
        <sz val="9"/>
        <color theme="1" tint="0.249977111117893"/>
        <rFont val="맑은 고딕"/>
        <family val="2"/>
        <charset val="128"/>
        <scheme val="major"/>
      </rPr>
      <t>ー</t>
    </r>
    <r>
      <rPr>
        <sz val="9"/>
        <color theme="1" tint="0.249977111117893"/>
        <rFont val="맑은 고딕"/>
        <family val="3"/>
        <charset val="129"/>
        <scheme val="major"/>
      </rPr>
      <t>ワ</t>
    </r>
    <r>
      <rPr>
        <sz val="9"/>
        <color theme="1" tint="0.249977111117893"/>
        <rFont val="맑은 고딕"/>
        <family val="2"/>
        <charset val="128"/>
        <scheme val="major"/>
      </rPr>
      <t>ー</t>
    </r>
    <r>
      <rPr>
        <sz val="9"/>
        <color theme="1" tint="0.249977111117893"/>
        <rFont val="맑은 고딕"/>
        <family val="3"/>
        <charset val="129"/>
        <scheme val="major"/>
      </rPr>
      <t>ドをあつめて、ペイから暑い夏を</t>
    </r>
    <r>
      <rPr>
        <sz val="9"/>
        <color theme="1" tint="0.249977111117893"/>
        <rFont val="맑은 고딕"/>
        <family val="2"/>
        <charset val="128"/>
        <scheme val="major"/>
      </rPr>
      <t>乗</t>
    </r>
    <r>
      <rPr>
        <sz val="9"/>
        <color theme="1" tint="0.249977111117893"/>
        <rFont val="맑은 고딕"/>
        <family val="3"/>
        <charset val="129"/>
        <scheme val="major"/>
      </rPr>
      <t>り切るために必要なアイテムをもらいましょう。
[LINE]
[SHOW_REWARD]</t>
    </r>
    <rPh sb="9" eb="11">
      <t>ショウニン</t>
    </rPh>
    <rPh sb="15" eb="16">
      <t>アツ</t>
    </rPh>
    <rPh sb="17" eb="18">
      <t>ナツ</t>
    </rPh>
    <rPh sb="19" eb="20">
      <t>ノ</t>
    </rPh>
    <rPh sb="21" eb="22">
      <t>キ</t>
    </rPh>
    <rPh sb="31" eb="32">
      <t>サガ</t>
    </rPh>
    <rPh sb="38" eb="39">
      <t>イ</t>
    </rPh>
    <rPh sb="73" eb="74">
      <t>アツ</t>
    </rPh>
    <rPh sb="75" eb="76">
      <t>ナツ</t>
    </rPh>
    <rPh sb="77" eb="78">
      <t>ノ</t>
    </rPh>
    <rPh sb="79" eb="80">
      <t>キ</t>
    </rPh>
    <rPh sb="84" eb="86">
      <t>ヒツヨウ</t>
    </rPh>
    <phoneticPr fontId="59"/>
  </si>
  <si>
    <r>
      <t>暑い、暑いときに使う「アレ」言うたら想像つくやん！
夏を</t>
    </r>
    <r>
      <rPr>
        <sz val="9"/>
        <color theme="1" tint="0.249977111117893"/>
        <rFont val="맑은 고딕"/>
        <family val="2"/>
        <charset val="128"/>
        <scheme val="major"/>
      </rPr>
      <t>乗</t>
    </r>
    <r>
      <rPr>
        <sz val="9"/>
        <color theme="1" tint="0.249977111117893"/>
        <rFont val="맑은 고딕"/>
        <family val="3"/>
        <charset val="129"/>
        <scheme val="major"/>
      </rPr>
      <t>り切るためには必需品やで、せやから「アレ」なアイテムに交換できる、
{color,yellow,モンスタ</t>
    </r>
    <r>
      <rPr>
        <sz val="9"/>
        <color theme="1" tint="0.249977111117893"/>
        <rFont val="맑은 고딕"/>
        <family val="2"/>
        <charset val="128"/>
        <scheme val="major"/>
      </rPr>
      <t>ー</t>
    </r>
    <r>
      <rPr>
        <sz val="9"/>
        <color theme="1" tint="0.249977111117893"/>
        <rFont val="맑은 고딕"/>
        <family val="3"/>
        <charset val="129"/>
        <scheme val="major"/>
      </rPr>
      <t>が落とすキ</t>
    </r>
    <r>
      <rPr>
        <sz val="9"/>
        <color theme="1" tint="0.249977111117893"/>
        <rFont val="맑은 고딕"/>
        <family val="2"/>
        <charset val="128"/>
        <scheme val="major"/>
      </rPr>
      <t>ー</t>
    </r>
    <r>
      <rPr>
        <sz val="9"/>
        <color theme="1" tint="0.249977111117893"/>
        <rFont val="맑은 고딕"/>
        <family val="3"/>
        <charset val="129"/>
        <scheme val="major"/>
      </rPr>
      <t>ワ</t>
    </r>
    <r>
      <rPr>
        <sz val="9"/>
        <color theme="1" tint="0.249977111117893"/>
        <rFont val="맑은 고딕"/>
        <family val="2"/>
        <charset val="128"/>
        <scheme val="major"/>
      </rPr>
      <t>ー</t>
    </r>
    <r>
      <rPr>
        <sz val="9"/>
        <color theme="1" tint="0.249977111117893"/>
        <rFont val="맑은 고딕"/>
        <family val="3"/>
        <charset val="129"/>
        <scheme val="major"/>
      </rPr>
      <t>ド}を集めてほしいねん、
そのキ</t>
    </r>
    <r>
      <rPr>
        <sz val="9"/>
        <color theme="1" tint="0.249977111117893"/>
        <rFont val="맑은 고딕"/>
        <family val="2"/>
        <charset val="128"/>
        <scheme val="major"/>
      </rPr>
      <t>ー</t>
    </r>
    <r>
      <rPr>
        <sz val="9"/>
        <color theme="1" tint="0.249977111117893"/>
        <rFont val="맑은 고딕"/>
        <family val="3"/>
        <charset val="129"/>
        <scheme val="major"/>
      </rPr>
      <t>ワ</t>
    </r>
    <r>
      <rPr>
        <sz val="9"/>
        <color theme="1" tint="0.249977111117893"/>
        <rFont val="맑은 고딕"/>
        <family val="2"/>
        <charset val="128"/>
        <scheme val="major"/>
      </rPr>
      <t>ー</t>
    </r>
    <r>
      <rPr>
        <sz val="9"/>
        <color theme="1" tint="0.249977111117893"/>
        <rFont val="맑은 고딕"/>
        <family val="3"/>
        <charset val="129"/>
        <scheme val="major"/>
      </rPr>
      <t>ドは、{color,yellow,「カリキン」}やで。
どや？　この{color,yellow,「サマ</t>
    </r>
    <r>
      <rPr>
        <sz val="9"/>
        <color theme="1" tint="0.249977111117893"/>
        <rFont val="맑은 고딕"/>
        <family val="2"/>
        <charset val="128"/>
        <scheme val="major"/>
      </rPr>
      <t>ー</t>
    </r>
    <r>
      <rPr>
        <sz val="9"/>
        <color theme="1" tint="0.249977111117893"/>
        <rFont val="맑은 고딕"/>
        <family val="3"/>
        <charset val="129"/>
        <scheme val="major"/>
      </rPr>
      <t>イベント」}クエスト受けてみいへん？
[BUTTON]=[はい！挑</t>
    </r>
    <r>
      <rPr>
        <sz val="9"/>
        <color theme="1" tint="0.249977111117893"/>
        <rFont val="맑은 고딕"/>
        <family val="2"/>
        <charset val="128"/>
        <scheme val="major"/>
      </rPr>
      <t>戦</t>
    </r>
    <r>
      <rPr>
        <sz val="9"/>
        <color theme="1" tint="0.249977111117893"/>
        <rFont val="맑은 고딕"/>
        <family val="3"/>
        <charset val="129"/>
        <scheme val="major"/>
      </rPr>
      <t>します。][1]
[BUTTON]=[いいえ、後にします。][2]
[MENU]</t>
    </r>
    <rPh sb="0" eb="1">
      <t>アツ</t>
    </rPh>
    <rPh sb="3" eb="4">
      <t>アツ</t>
    </rPh>
    <rPh sb="8" eb="9">
      <t>ツカ</t>
    </rPh>
    <rPh sb="18" eb="20">
      <t>ソウゾウ</t>
    </rPh>
    <rPh sb="26" eb="27">
      <t>ナツ</t>
    </rPh>
    <rPh sb="28" eb="29">
      <t>ノ</t>
    </rPh>
    <rPh sb="30" eb="31">
      <t>キ</t>
    </rPh>
    <rPh sb="36" eb="39">
      <t>ヒツジュヒン</t>
    </rPh>
    <rPh sb="83" eb="84">
      <t>オ</t>
    </rPh>
    <rPh sb="93" eb="94">
      <t>アツ</t>
    </rPh>
    <rPh sb="171" eb="172">
      <t>ウ</t>
    </rPh>
    <phoneticPr fontId="59"/>
  </si>
  <si>
    <r>
      <t>ペイさん、キ</t>
    </r>
    <r>
      <rPr>
        <sz val="9"/>
        <color theme="1" tint="0.249977111117893"/>
        <rFont val="맑은 고딕"/>
        <family val="2"/>
        <charset val="128"/>
        <scheme val="major"/>
      </rPr>
      <t>ー</t>
    </r>
    <r>
      <rPr>
        <sz val="9"/>
        <color theme="1" tint="0.249977111117893"/>
        <rFont val="맑은 고딕"/>
        <family val="3"/>
        <charset val="129"/>
        <scheme val="major"/>
      </rPr>
      <t>ワ</t>
    </r>
    <r>
      <rPr>
        <sz val="9"/>
        <color theme="1" tint="0.249977111117893"/>
        <rFont val="맑은 고딕"/>
        <family val="2"/>
        <charset val="128"/>
        <scheme val="major"/>
      </rPr>
      <t>ー</t>
    </r>
    <r>
      <rPr>
        <sz val="9"/>
        <color theme="1" tint="0.249977111117893"/>
        <rFont val="맑은 고딕"/>
        <family val="3"/>
        <charset val="129"/>
        <scheme val="major"/>
      </rPr>
      <t>ドが集まりました「アレ」と交換してください！
[NEXT]</t>
    </r>
    <rPh sb="11" eb="12">
      <t>ｱﾂ</t>
    </rPh>
    <rPh sb="22" eb="24">
      <t>ｺｳｶﾝ</t>
    </rPh>
    <phoneticPr fontId="58" type="noConversion"/>
  </si>
  <si>
    <r>
      <t>あ、早やかったな～。 {color,yellow,キ</t>
    </r>
    <r>
      <rPr>
        <sz val="9"/>
        <color theme="1" tint="0.249977111117893"/>
        <rFont val="맑은 고딕"/>
        <family val="2"/>
        <charset val="128"/>
        <scheme val="major"/>
      </rPr>
      <t>ー</t>
    </r>
    <r>
      <rPr>
        <sz val="9"/>
        <color theme="1" tint="0.249977111117893"/>
        <rFont val="맑은 고딕"/>
        <family val="3"/>
        <charset val="129"/>
        <scheme val="major"/>
      </rPr>
      <t>ワ</t>
    </r>
    <r>
      <rPr>
        <sz val="9"/>
        <color theme="1" tint="0.249977111117893"/>
        <rFont val="맑은 고딕"/>
        <family val="2"/>
        <charset val="128"/>
        <scheme val="major"/>
      </rPr>
      <t>ー</t>
    </r>
    <r>
      <rPr>
        <sz val="9"/>
        <color theme="1" tint="0.249977111117893"/>
        <rFont val="맑은 고딕"/>
        <family val="3"/>
        <charset val="129"/>
        <scheme val="major"/>
      </rPr>
      <t>ド集め}なんてアンタには簡</t>
    </r>
    <r>
      <rPr>
        <sz val="9"/>
        <color theme="1" tint="0.249977111117893"/>
        <rFont val="맑은 고딕"/>
        <family val="2"/>
        <charset val="128"/>
        <scheme val="major"/>
      </rPr>
      <t>単</t>
    </r>
    <r>
      <rPr>
        <sz val="9"/>
        <color theme="1" tint="0.249977111117893"/>
        <rFont val="맑은 고딕"/>
        <family val="3"/>
        <charset val="129"/>
        <scheme val="major"/>
      </rPr>
      <t>すぎたんちゃうか～。
ほなこの「アレ」なアイテムで、暑い夏を</t>
    </r>
    <r>
      <rPr>
        <sz val="9"/>
        <color theme="1" tint="0.249977111117893"/>
        <rFont val="맑은 고딕"/>
        <family val="2"/>
        <charset val="128"/>
        <scheme val="major"/>
      </rPr>
      <t>乗</t>
    </r>
    <r>
      <rPr>
        <sz val="9"/>
        <color theme="1" tint="0.249977111117893"/>
        <rFont val="맑은 고딕"/>
        <family val="3"/>
        <charset val="129"/>
        <scheme val="major"/>
      </rPr>
      <t>りきるんやで！
[BUTTON]=[クエスト完了][1]
[SHOW_REWARD]</t>
    </r>
    <rPh sb="30" eb="31">
      <t>アツ</t>
    </rPh>
    <rPh sb="69" eb="70">
      <t>アツ</t>
    </rPh>
    <rPh sb="71" eb="72">
      <t>ナツ</t>
    </rPh>
    <rPh sb="73" eb="74">
      <t>ノ</t>
    </rPh>
    <phoneticPr fontId="59"/>
  </si>
  <si>
    <r>
      <t>フィ</t>
    </r>
    <r>
      <rPr>
        <sz val="9"/>
        <color theme="1" tint="0.249977111117893"/>
        <rFont val="맑은 고딕"/>
        <family val="2"/>
        <charset val="128"/>
        <scheme val="major"/>
      </rPr>
      <t>ー</t>
    </r>
    <r>
      <rPr>
        <sz val="9"/>
        <color theme="1" tint="0.249977111117893"/>
        <rFont val="맑은 고딕"/>
        <family val="3"/>
        <charset val="129"/>
        <scheme val="major"/>
      </rPr>
      <t>ルドのモンスタ</t>
    </r>
    <r>
      <rPr>
        <sz val="9"/>
        <color theme="1" tint="0.249977111117893"/>
        <rFont val="맑은 고딕"/>
        <family val="2"/>
        <charset val="128"/>
        <scheme val="major"/>
      </rPr>
      <t>ー</t>
    </r>
    <r>
      <rPr>
        <sz val="9"/>
        <color theme="1" tint="0.249977111117893"/>
        <rFont val="맑은 고딕"/>
        <family val="3"/>
        <charset val="129"/>
        <scheme val="major"/>
      </rPr>
      <t>を倒すと、キ</t>
    </r>
    <r>
      <rPr>
        <sz val="9"/>
        <color theme="1" tint="0.249977111117893"/>
        <rFont val="맑은 고딕"/>
        <family val="2"/>
        <charset val="128"/>
        <scheme val="major"/>
      </rPr>
      <t>ー</t>
    </r>
    <r>
      <rPr>
        <sz val="9"/>
        <color theme="1" tint="0.249977111117893"/>
        <rFont val="맑은 고딕"/>
        <family val="3"/>
        <charset val="129"/>
        <scheme val="major"/>
      </rPr>
      <t>ワ</t>
    </r>
    <r>
      <rPr>
        <sz val="9"/>
        <color theme="1" tint="0.249977111117893"/>
        <rFont val="맑은 고딕"/>
        <family val="2"/>
        <charset val="128"/>
        <scheme val="major"/>
      </rPr>
      <t>ー</t>
    </r>
    <r>
      <rPr>
        <sz val="9"/>
        <color theme="1" tint="0.249977111117893"/>
        <rFont val="맑은 고딕"/>
        <family val="3"/>
        <charset val="129"/>
        <scheme val="major"/>
      </rPr>
      <t>ドをたまに落とすさかい、
{color,yellow,「カリキン」}があつまったら持って</t>
    </r>
    <r>
      <rPr>
        <sz val="9"/>
        <color theme="1" tint="0.249977111117893"/>
        <rFont val="맑은 고딕"/>
        <family val="2"/>
        <charset val="128"/>
        <scheme val="major"/>
      </rPr>
      <t>来</t>
    </r>
    <r>
      <rPr>
        <sz val="9"/>
        <color theme="1" tint="0.249977111117893"/>
        <rFont val="맑은 고딕"/>
        <family val="3"/>
        <charset val="129"/>
        <scheme val="major"/>
      </rPr>
      <t>てくれるか。
[BUTTON]=[</t>
    </r>
    <r>
      <rPr>
        <sz val="9"/>
        <color theme="1" tint="0.249977111117893"/>
        <rFont val="맑은 고딕"/>
        <family val="2"/>
        <charset val="128"/>
        <scheme val="major"/>
      </rPr>
      <t>継続</t>
    </r>
    <r>
      <rPr>
        <sz val="9"/>
        <color theme="1" tint="0.249977111117893"/>
        <rFont val="맑은 고딕"/>
        <family val="3"/>
        <charset val="129"/>
        <scheme val="major"/>
      </rPr>
      <t>][1]
[MENU]</t>
    </r>
    <rPh sb="12" eb="13">
      <t>タオ</t>
    </rPh>
    <rPh sb="25" eb="26">
      <t>オ</t>
    </rPh>
    <rPh sb="61" eb="62">
      <t>モ</t>
    </rPh>
    <rPh sb="64" eb="65">
      <t>キ</t>
    </rPh>
    <phoneticPr fontId="59"/>
  </si>
  <si>
    <t>Priority</t>
    <phoneticPr fontId="58" type="noConversion"/>
  </si>
  <si>
    <t>伝書鳩依頼</t>
    <phoneticPr fontId="58" type="noConversion"/>
  </si>
  <si>
    <t>伝書鳩完了</t>
    <phoneticPr fontId="58" type="noConversion"/>
  </si>
  <si>
    <t>Repeat</t>
    <phoneticPr fontId="58" type="noConversion"/>
  </si>
  <si>
    <t>Type</t>
    <phoneticPr fontId="58" type="noConversion"/>
  </si>
  <si>
    <t>Dlg.No</t>
    <phoneticPr fontId="58" type="noConversion"/>
  </si>
  <si>
    <t>Name of Quest</t>
    <phoneticPr fontId="58" type="noConversion"/>
  </si>
  <si>
    <t>NO</t>
    <phoneticPr fontId="58" type="noConversion"/>
  </si>
  <si>
    <t>Item</t>
    <phoneticPr fontId="58" type="noConversion"/>
  </si>
  <si>
    <t>icon</t>
    <phoneticPr fontId="58" type="noConversion"/>
  </si>
  <si>
    <t>Drop %</t>
    <phoneticPr fontId="58" type="noConversion"/>
  </si>
  <si>
    <t>index</t>
    <phoneticPr fontId="58" type="noConversion"/>
  </si>
  <si>
    <t>name</t>
    <phoneticPr fontId="58" type="noConversion"/>
  </si>
  <si>
    <t>no</t>
    <phoneticPr fontId="58" type="noConversion"/>
  </si>
  <si>
    <t>캠페인 명</t>
    <phoneticPr fontId="1"/>
  </si>
  <si>
    <t>써머이벤트</t>
    <phoneticPr fontId="1"/>
  </si>
  <si>
    <t>콘텐츠명</t>
    <phoneticPr fontId="1"/>
  </si>
  <si>
    <t>헌터킹덤</t>
    <phoneticPr fontId="1"/>
  </si>
  <si>
    <t>ALL</t>
    <phoneticPr fontId="58" type="noConversion"/>
  </si>
  <si>
    <t>-</t>
    <phoneticPr fontId="58" type="noConversion"/>
  </si>
  <si>
    <t>NO</t>
    <phoneticPr fontId="58" type="noConversion"/>
  </si>
  <si>
    <t>[JP]</t>
    <phoneticPr fontId="58" type="noConversion"/>
  </si>
  <si>
    <t>暑い夏といえばこのアイテム！その１（サマーイベント　）</t>
    <phoneticPr fontId="58" type="noConversion"/>
  </si>
  <si>
    <t>20Lv-30Lv</t>
    <phoneticPr fontId="58" type="noConversion"/>
  </si>
  <si>
    <t>カ</t>
    <phoneticPr fontId="58" type="noConversion"/>
  </si>
  <si>
    <t>기획입안자</t>
    <phoneticPr fontId="1"/>
  </si>
  <si>
    <t>쿠모노/신</t>
    <phoneticPr fontId="1"/>
  </si>
  <si>
    <t>실시일</t>
    <phoneticPr fontId="1"/>
  </si>
  <si>
    <t>2011/7/29-8/16 11시 점검전까지</t>
    <phoneticPr fontId="1"/>
  </si>
  <si>
    <t>リ</t>
    <phoneticPr fontId="58" type="noConversion"/>
  </si>
  <si>
    <t>참가대상자</t>
    <phoneticPr fontId="1"/>
  </si>
  <si>
    <t>전유저</t>
    <phoneticPr fontId="1"/>
  </si>
  <si>
    <t>참가상정인원</t>
    <phoneticPr fontId="1"/>
  </si>
  <si>
    <t>3000 캐릭</t>
    <phoneticPr fontId="1"/>
  </si>
  <si>
    <t>[KR]</t>
    <phoneticPr fontId="58" type="noConversion"/>
  </si>
  <si>
    <t>루멘</t>
    <phoneticPr fontId="58" type="noConversion"/>
  </si>
  <si>
    <t>페이</t>
    <phoneticPr fontId="58" type="noConversion"/>
  </si>
  <si>
    <t>キ</t>
    <phoneticPr fontId="58" type="noConversion"/>
  </si>
  <si>
    <t>캠페인개요</t>
    <phoneticPr fontId="1"/>
  </si>
  <si>
    <t>1. 게임내에 로그인 해서 루멘의 아이템상인NPC페이에 말을 건다 
2. 2종류의 아이템의 수집 퀘스트로 몬스터가 드롭하는 키워드 
「カリキン」, 「HERO」를 수집한다.
3. 2종류의 퀘스트로 각각 키워드 아이템 수집이 완료하면 아이템상인페이로부터, 
   여름 이벤트용의 아이템 받을 수 있다. 
4. 이벤트NPC:아이템 상인 페이(루멘) 
5. 드롭하는 문자:カ、リ、キ、ン, H、E、R、O
6. 보상 아이템:カリキン-&gt;밀짚모자(7일）:32420 Hat_Straw00_3
                   HERO-&gt;하트 썬그라스(sunglass) (7일）:33705 Glas_Lovely00 
7. 여러번 중복수행은 되지 않는다.</t>
    <phoneticPr fontId="13" type="noConversion"/>
  </si>
  <si>
    <t>ン</t>
    <phoneticPr fontId="58" type="noConversion"/>
  </si>
  <si>
    <t>[index]</t>
    <phoneticPr fontId="58" type="noConversion"/>
  </si>
  <si>
    <t>RouN</t>
    <phoneticPr fontId="58" type="noConversion"/>
  </si>
  <si>
    <t>暑い夏といえばこのアイテム！その2（サマーイベント　）</t>
    <phoneticPr fontId="58" type="noConversion"/>
  </si>
  <si>
    <t>30Lv-40Lv</t>
    <phoneticPr fontId="58" type="noConversion"/>
  </si>
  <si>
    <t>H</t>
    <phoneticPr fontId="58" type="noConversion"/>
  </si>
  <si>
    <t>E</t>
    <phoneticPr fontId="58" type="noConversion"/>
  </si>
  <si>
    <t>R</t>
    <phoneticPr fontId="58" type="noConversion"/>
  </si>
  <si>
    <t>感謝の気持ち！！</t>
    <phoneticPr fontId="58" type="noConversion"/>
  </si>
  <si>
    <t>레미</t>
    <phoneticPr fontId="58" type="noConversion"/>
  </si>
  <si>
    <t>실시목적</t>
    <phoneticPr fontId="1"/>
  </si>
  <si>
    <t>集まれルーキーハンター！(友達紹介イベント)</t>
    <phoneticPr fontId="58" type="noConversion"/>
  </si>
  <si>
    <t>??</t>
    <phoneticPr fontId="58" type="noConversion"/>
  </si>
  <si>
    <t>효과확인 방법</t>
    <phoneticPr fontId="1"/>
  </si>
  <si>
    <t>신규가입 및 동접수치</t>
    <phoneticPr fontId="1"/>
  </si>
  <si>
    <t>신규 작성 아이템</t>
    <phoneticPr fontId="1"/>
  </si>
  <si>
    <t>명칭</t>
    <phoneticPr fontId="1"/>
  </si>
  <si>
    <t>처리제한</t>
    <phoneticPr fontId="1"/>
  </si>
  <si>
    <t>HK써머이벤트아이템「カ」
HK써머이벤트아이템「リ」
HK써머이벤트아이템「キ」
HK써머이벤트아이템「ン」
HK써머이벤트아이템「H」
HK써머이벤트아이템「E」
HK써머이벤트아이템「R」
HK써머이벤트아이템「O」</t>
    <phoneticPr fontId="1"/>
  </si>
  <si>
    <t>거래/상점판매</t>
    <phoneticPr fontId="1"/>
  </si>
  <si>
    <t>아이템명</t>
    <phoneticPr fontId="1"/>
  </si>
  <si>
    <t>HK써머이벤트아이템</t>
    <phoneticPr fontId="1"/>
  </si>
  <si>
    <t>창고</t>
    <phoneticPr fontId="1"/>
  </si>
  <si>
    <t>드롭</t>
    <phoneticPr fontId="1"/>
  </si>
  <si>
    <t>아이템설명</t>
    <phoneticPr fontId="1"/>
  </si>
  <si>
    <t>드롭하는 문자 ：　
カ, リ, キ, ン, H, E, R, O</t>
    <phoneticPr fontId="1"/>
  </si>
  <si>
    <t>스텍</t>
    <phoneticPr fontId="1"/>
  </si>
  <si>
    <t>소비방법</t>
    <phoneticPr fontId="1"/>
  </si>
  <si>
    <t>사용가능레벨</t>
    <phoneticPr fontId="1"/>
  </si>
  <si>
    <t>아이템표기(마우스커서를 
가져가면 보이는 표기)</t>
    <phoneticPr fontId="1"/>
  </si>
  <si>
    <t>아이콘</t>
    <phoneticPr fontId="1"/>
  </si>
  <si>
    <t>NPC</t>
    <phoneticPr fontId="1"/>
  </si>
  <si>
    <t>지급 NPC</t>
    <phoneticPr fontId="1"/>
  </si>
  <si>
    <t>배치 맵</t>
    <phoneticPr fontId="1"/>
  </si>
  <si>
    <t>맵ID</t>
    <phoneticPr fontId="1"/>
  </si>
  <si>
    <t>X좌표</t>
    <phoneticPr fontId="1"/>
  </si>
  <si>
    <t>Y좌표</t>
    <phoneticPr fontId="1"/>
  </si>
  <si>
    <t>그래픽</t>
    <phoneticPr fontId="1"/>
  </si>
  <si>
    <t>비고</t>
    <phoneticPr fontId="1"/>
  </si>
  <si>
    <t>루멘의 아이템상인 페이</t>
    <phoneticPr fontId="1"/>
  </si>
  <si>
    <t>루멘</t>
    <phoneticPr fontId="1"/>
  </si>
  <si>
    <t>NPC페이</t>
    <phoneticPr fontId="1"/>
  </si>
  <si>
    <t>Quest대사는 써머이벤트Questdaig시트에 개재</t>
    <phoneticPr fontId="1"/>
  </si>
  <si>
    <t>index</t>
    <phoneticPr fontId="59"/>
  </si>
  <si>
    <t>[JP]</t>
    <phoneticPr fontId="59"/>
  </si>
  <si>
    <t>[KR]</t>
    <phoneticPr fontId="13" type="noConversion"/>
  </si>
  <si>
    <t xml:space="preserve">루멘의 아이템 상인 페이가 더운 여름을 무사히 보내기 위해, 
「그것」을 찾아달라고 합니다. 
몬스터가 떨어트리는 키워드아이템을 모아 페이에게 가져다 줍시다. 
그리고 더운 여름의 필수 아이템을 받아봅시다. </t>
    <phoneticPr fontId="13" type="noConversion"/>
  </si>
  <si>
    <t>하아..더워….정말 올해는 어딜가도 더워서 죽겠어..
이런 여름엔 「그것」이 필요한데 말이지…
[BUTTON]=[퀘스트시작][1] 
[MENU]</t>
    <phoneticPr fontId="13" type="noConversion"/>
  </si>
  <si>
    <t>ペイさん、「アレ」ってなんですか？
[NEXT]</t>
    <phoneticPr fontId="59"/>
  </si>
  <si>
    <r>
      <t>밀짚모자</t>
    </r>
    <r>
      <rPr>
        <sz val="9"/>
        <color theme="1" tint="0.249977111117893"/>
        <rFont val="ＭＳ Ｐゴシック"/>
        <family val="2"/>
        <charset val="128"/>
      </rPr>
      <t>(7</t>
    </r>
    <r>
      <rPr>
        <sz val="9"/>
        <color theme="1" tint="0.249977111117893"/>
        <rFont val="BatangChe"/>
        <family val="1"/>
      </rPr>
      <t>일</t>
    </r>
    <r>
      <rPr>
        <sz val="9"/>
        <color theme="1" tint="0.249977111117893"/>
        <rFont val="ＭＳ Ｐゴシック"/>
        <family val="2"/>
        <charset val="128"/>
      </rPr>
      <t>）</t>
    </r>
    <phoneticPr fontId="58" type="noConversion"/>
  </si>
  <si>
    <r>
      <rPr>
        <sz val="9"/>
        <color theme="1" tint="0.249977111117893"/>
        <rFont val="돋움"/>
        <family val="3"/>
        <charset val="129"/>
      </rPr>
      <t>더운</t>
    </r>
    <r>
      <rPr>
        <sz val="9"/>
        <color theme="1" tint="0.249977111117893"/>
        <rFont val="ＭＳ Ｐゴシック"/>
        <family val="2"/>
        <charset val="128"/>
      </rPr>
      <t xml:space="preserve"> </t>
    </r>
    <r>
      <rPr>
        <sz val="9"/>
        <color theme="1" tint="0.249977111117893"/>
        <rFont val="돋움"/>
        <family val="3"/>
        <charset val="129"/>
      </rPr>
      <t>여름이라고</t>
    </r>
    <r>
      <rPr>
        <sz val="9"/>
        <color theme="1" tint="0.249977111117893"/>
        <rFont val="ＭＳ Ｐゴシック"/>
        <family val="2"/>
        <charset val="128"/>
      </rPr>
      <t xml:space="preserve"> </t>
    </r>
    <r>
      <rPr>
        <sz val="9"/>
        <color theme="1" tint="0.249977111117893"/>
        <rFont val="돋움"/>
        <family val="3"/>
        <charset val="129"/>
      </rPr>
      <t>하면</t>
    </r>
    <r>
      <rPr>
        <sz val="9"/>
        <color theme="1" tint="0.249977111117893"/>
        <rFont val="ＭＳ Ｐゴシック"/>
        <family val="2"/>
        <charset val="128"/>
      </rPr>
      <t xml:space="preserve"> </t>
    </r>
    <r>
      <rPr>
        <sz val="9"/>
        <color theme="1" tint="0.249977111117893"/>
        <rFont val="돋움"/>
        <family val="3"/>
        <charset val="129"/>
      </rPr>
      <t>바로</t>
    </r>
    <r>
      <rPr>
        <sz val="9"/>
        <color theme="1" tint="0.249977111117893"/>
        <rFont val="ＭＳ Ｐゴシック"/>
        <family val="2"/>
        <charset val="128"/>
      </rPr>
      <t xml:space="preserve"> </t>
    </r>
    <r>
      <rPr>
        <sz val="9"/>
        <color theme="1" tint="0.249977111117893"/>
        <rFont val="돋움"/>
        <family val="3"/>
        <charset val="129"/>
      </rPr>
      <t>이</t>
    </r>
    <r>
      <rPr>
        <sz val="9"/>
        <color theme="1" tint="0.249977111117893"/>
        <rFont val="ＭＳ Ｐゴシック"/>
        <family val="2"/>
        <charset val="128"/>
      </rPr>
      <t xml:space="preserve"> </t>
    </r>
    <r>
      <rPr>
        <sz val="9"/>
        <color theme="1" tint="0.249977111117893"/>
        <rFont val="돋움"/>
        <family val="3"/>
        <charset val="129"/>
      </rPr>
      <t>아이템</t>
    </r>
    <r>
      <rPr>
        <sz val="9"/>
        <color theme="1" tint="0.249977111117893"/>
        <rFont val="ＭＳ Ｐゴシック"/>
        <family val="2"/>
        <charset val="128"/>
      </rPr>
      <t>! 1 (</t>
    </r>
    <r>
      <rPr>
        <sz val="9"/>
        <color theme="1" tint="0.249977111117893"/>
        <rFont val="돋움"/>
        <family val="3"/>
        <charset val="129"/>
      </rPr>
      <t>써머이벤트</t>
    </r>
    <r>
      <rPr>
        <sz val="9"/>
        <color theme="1" tint="0.249977111117893"/>
        <rFont val="ＭＳ Ｐゴシック"/>
        <family val="2"/>
        <charset val="128"/>
      </rPr>
      <t>)</t>
    </r>
    <phoneticPr fontId="58" type="noConversion"/>
  </si>
  <si>
    <r>
      <t>하트</t>
    </r>
    <r>
      <rPr>
        <sz val="9"/>
        <color theme="1" tint="0.249977111117893"/>
        <rFont val="ＭＳ Ｐゴシック"/>
        <family val="2"/>
        <charset val="128"/>
      </rPr>
      <t xml:space="preserve"> </t>
    </r>
    <r>
      <rPr>
        <sz val="9"/>
        <color theme="1" tint="0.249977111117893"/>
        <rFont val="BatangChe"/>
        <family val="1"/>
        <charset val="129"/>
      </rPr>
      <t>썬그라스</t>
    </r>
    <r>
      <rPr>
        <sz val="9"/>
        <color theme="1" tint="0.249977111117893"/>
        <rFont val="ＭＳ Ｐゴシック"/>
        <family val="2"/>
        <charset val="128"/>
      </rPr>
      <t>(sunglass) (7</t>
    </r>
    <r>
      <rPr>
        <sz val="9"/>
        <color theme="1" tint="0.249977111117893"/>
        <rFont val="BatangChe"/>
        <family val="1"/>
        <charset val="129"/>
      </rPr>
      <t>일</t>
    </r>
    <r>
      <rPr>
        <sz val="9"/>
        <color theme="1" tint="0.249977111117893"/>
        <rFont val="ＭＳ Ｐゴシック"/>
        <family val="2"/>
        <charset val="128"/>
      </rPr>
      <t>）</t>
    </r>
  </si>
  <si>
    <r>
      <rPr>
        <sz val="9"/>
        <color theme="1" tint="0.249977111117893"/>
        <rFont val="돋움"/>
        <family val="3"/>
        <charset val="129"/>
      </rPr>
      <t>더운</t>
    </r>
    <r>
      <rPr>
        <sz val="9"/>
        <color theme="1" tint="0.249977111117893"/>
        <rFont val="ＭＳ Ｐゴシック"/>
        <family val="2"/>
        <charset val="128"/>
      </rPr>
      <t xml:space="preserve"> </t>
    </r>
    <r>
      <rPr>
        <sz val="9"/>
        <color theme="1" tint="0.249977111117893"/>
        <rFont val="돋움"/>
        <family val="3"/>
        <charset val="129"/>
      </rPr>
      <t>여름이라고</t>
    </r>
    <r>
      <rPr>
        <sz val="9"/>
        <color theme="1" tint="0.249977111117893"/>
        <rFont val="ＭＳ Ｐゴシック"/>
        <family val="2"/>
        <charset val="128"/>
      </rPr>
      <t xml:space="preserve"> </t>
    </r>
    <r>
      <rPr>
        <sz val="9"/>
        <color theme="1" tint="0.249977111117893"/>
        <rFont val="돋움"/>
        <family val="3"/>
        <charset val="129"/>
      </rPr>
      <t>하면</t>
    </r>
    <r>
      <rPr>
        <sz val="9"/>
        <color theme="1" tint="0.249977111117893"/>
        <rFont val="ＭＳ Ｐゴシック"/>
        <family val="2"/>
        <charset val="128"/>
      </rPr>
      <t xml:space="preserve"> </t>
    </r>
    <r>
      <rPr>
        <sz val="9"/>
        <color theme="1" tint="0.249977111117893"/>
        <rFont val="돋움"/>
        <family val="3"/>
        <charset val="129"/>
      </rPr>
      <t>바로</t>
    </r>
    <r>
      <rPr>
        <sz val="9"/>
        <color theme="1" tint="0.249977111117893"/>
        <rFont val="ＭＳ Ｐゴシック"/>
        <family val="2"/>
        <charset val="128"/>
      </rPr>
      <t xml:space="preserve"> </t>
    </r>
    <r>
      <rPr>
        <sz val="9"/>
        <color theme="1" tint="0.249977111117893"/>
        <rFont val="돋움"/>
        <family val="3"/>
        <charset val="129"/>
      </rPr>
      <t>이</t>
    </r>
    <r>
      <rPr>
        <sz val="9"/>
        <color theme="1" tint="0.249977111117893"/>
        <rFont val="ＭＳ Ｐゴシック"/>
        <family val="2"/>
        <charset val="128"/>
      </rPr>
      <t xml:space="preserve"> </t>
    </r>
    <r>
      <rPr>
        <sz val="9"/>
        <color theme="1" tint="0.249977111117893"/>
        <rFont val="돋움"/>
        <family val="3"/>
        <charset val="129"/>
      </rPr>
      <t>아이템</t>
    </r>
    <r>
      <rPr>
        <sz val="9"/>
        <color theme="1" tint="0.249977111117893"/>
        <rFont val="ＭＳ Ｐゴシック"/>
        <family val="2"/>
        <charset val="128"/>
      </rPr>
      <t>! 2(</t>
    </r>
    <r>
      <rPr>
        <sz val="9"/>
        <color theme="1" tint="0.249977111117893"/>
        <rFont val="돋움"/>
        <family val="3"/>
        <charset val="129"/>
      </rPr>
      <t>써머이벤트</t>
    </r>
    <r>
      <rPr>
        <sz val="9"/>
        <color theme="1" tint="0.249977111117893"/>
        <rFont val="ＭＳ Ｐゴシック"/>
        <family val="2"/>
        <charset val="128"/>
      </rPr>
      <t>)</t>
    </r>
    <phoneticPr fontId="58" type="noConversion"/>
  </si>
  <si>
    <r>
      <rPr>
        <sz val="9"/>
        <color theme="1" tint="0.249977111117893"/>
        <rFont val="돋움"/>
        <family val="3"/>
        <charset val="129"/>
      </rPr>
      <t>감사의</t>
    </r>
    <r>
      <rPr>
        <sz val="9"/>
        <color theme="1" tint="0.249977111117893"/>
        <rFont val="ＭＳ Ｐゴシック"/>
        <family val="2"/>
        <charset val="128"/>
      </rPr>
      <t xml:space="preserve"> </t>
    </r>
    <r>
      <rPr>
        <sz val="9"/>
        <color theme="1" tint="0.249977111117893"/>
        <rFont val="돋움"/>
        <family val="3"/>
        <charset val="129"/>
      </rPr>
      <t>마음</t>
    </r>
    <r>
      <rPr>
        <sz val="9"/>
        <color theme="1" tint="0.249977111117893"/>
        <rFont val="ＭＳ Ｐゴシック"/>
        <family val="2"/>
        <charset val="128"/>
      </rPr>
      <t>!!</t>
    </r>
    <phoneticPr fontId="58" type="noConversion"/>
  </si>
  <si>
    <r>
      <rPr>
        <sz val="10"/>
        <color theme="1" tint="0.249977111117893"/>
        <rFont val="맑은 고딕"/>
        <family val="3"/>
        <charset val="128"/>
        <scheme val="major"/>
      </rPr>
      <t>・</t>
    </r>
    <r>
      <rPr>
        <sz val="10"/>
        <color theme="1" tint="0.249977111117893"/>
        <rFont val="맑은 고딕"/>
        <family val="3"/>
        <charset val="129"/>
        <scheme val="major"/>
      </rPr>
      <t xml:space="preserve">유니크 접속증가
</t>
    </r>
    <r>
      <rPr>
        <sz val="10"/>
        <color theme="1" tint="0.249977111117893"/>
        <rFont val="맑은 고딕"/>
        <family val="3"/>
        <charset val="128"/>
        <scheme val="major"/>
      </rPr>
      <t>・</t>
    </r>
    <r>
      <rPr>
        <sz val="10"/>
        <color theme="1" tint="0.249977111117893"/>
        <rFont val="맑은 고딕"/>
        <family val="3"/>
        <charset val="129"/>
        <scheme val="major"/>
      </rPr>
      <t>신규획득</t>
    </r>
    <phoneticPr fontId="1"/>
  </si>
  <si>
    <r>
      <rPr>
        <sz val="9"/>
        <color theme="1" tint="0.249977111117893"/>
        <rFont val="돋움"/>
        <family val="3"/>
        <charset val="129"/>
      </rPr>
      <t>모여라</t>
    </r>
    <r>
      <rPr>
        <sz val="9"/>
        <color theme="1" tint="0.249977111117893"/>
        <rFont val="ＭＳ Ｐゴシック"/>
        <family val="2"/>
        <charset val="128"/>
      </rPr>
      <t xml:space="preserve"> </t>
    </r>
    <r>
      <rPr>
        <sz val="9"/>
        <color theme="1" tint="0.249977111117893"/>
        <rFont val="돋움"/>
        <family val="3"/>
        <charset val="129"/>
      </rPr>
      <t>루키헌터</t>
    </r>
    <r>
      <rPr>
        <sz val="9"/>
        <color theme="1" tint="0.249977111117893"/>
        <rFont val="ＭＳ Ｐゴシック"/>
        <family val="2"/>
        <charset val="128"/>
      </rPr>
      <t>! (</t>
    </r>
    <r>
      <rPr>
        <sz val="9"/>
        <color theme="1" tint="0.249977111117893"/>
        <rFont val="돋움"/>
        <family val="3"/>
        <charset val="129"/>
      </rPr>
      <t>친구소개이벤트</t>
    </r>
    <r>
      <rPr>
        <sz val="9"/>
        <color theme="1" tint="0.249977111117893"/>
        <rFont val="ＭＳ Ｐゴシック"/>
        <family val="2"/>
        <charset val="128"/>
      </rPr>
      <t>)</t>
    </r>
    <phoneticPr fontId="58" type="noConversion"/>
  </si>
  <si>
    <r>
      <t>各種</t>
    </r>
    <r>
      <rPr>
        <b/>
        <sz val="10"/>
        <color theme="1" tint="0.249977111117893"/>
        <rFont val="맑은 고딕"/>
        <family val="3"/>
        <charset val="128"/>
        <scheme val="major"/>
      </rPr>
      <t>説</t>
    </r>
    <r>
      <rPr>
        <b/>
        <sz val="10"/>
        <color theme="1" tint="0.249977111117893"/>
        <rFont val="맑은 고딕"/>
        <family val="3"/>
        <charset val="129"/>
        <scheme val="major"/>
      </rPr>
      <t>明文（ゲ</t>
    </r>
    <r>
      <rPr>
        <b/>
        <sz val="10"/>
        <color theme="1" tint="0.249977111117893"/>
        <rFont val="맑은 고딕"/>
        <family val="3"/>
        <charset val="128"/>
        <scheme val="major"/>
      </rPr>
      <t>ー</t>
    </r>
    <r>
      <rPr>
        <b/>
        <sz val="10"/>
        <color theme="1" tint="0.249977111117893"/>
        <rFont val="맑은 고딕"/>
        <family val="3"/>
        <charset val="129"/>
        <scheme val="major"/>
      </rPr>
      <t>ム</t>
    </r>
    <r>
      <rPr>
        <b/>
        <sz val="10"/>
        <color theme="1" tint="0.249977111117893"/>
        <rFont val="맑은 고딕"/>
        <family val="3"/>
        <charset val="128"/>
        <scheme val="major"/>
      </rPr>
      <t>内</t>
    </r>
    <r>
      <rPr>
        <b/>
        <sz val="10"/>
        <color theme="1" tint="0.249977111117893"/>
        <rFont val="맑은 고딕"/>
        <family val="3"/>
        <charset val="129"/>
        <scheme val="major"/>
      </rPr>
      <t>での</t>
    </r>
    <r>
      <rPr>
        <b/>
        <sz val="10"/>
        <color theme="1" tint="0.249977111117893"/>
        <rFont val="맑은 고딕"/>
        <family val="3"/>
        <charset val="128"/>
        <scheme val="major"/>
      </rPr>
      <t>説</t>
    </r>
    <r>
      <rPr>
        <b/>
        <sz val="10"/>
        <color theme="1" tint="0.249977111117893"/>
        <rFont val="맑은 고딕"/>
        <family val="3"/>
        <charset val="129"/>
        <scheme val="major"/>
      </rPr>
      <t>明もそのまま使用）</t>
    </r>
    <rPh sb="0" eb="2">
      <t>カクシュ</t>
    </rPh>
    <rPh sb="9" eb="10">
      <t>ナイ</t>
    </rPh>
    <rPh sb="12" eb="14">
      <t>セツメイ</t>
    </rPh>
    <rPh sb="19" eb="21">
      <t>シヨウ</t>
    </rPh>
    <phoneticPr fontId="1"/>
  </si>
  <si>
    <r>
      <t>ハンタ</t>
    </r>
    <r>
      <rPr>
        <sz val="9"/>
        <color theme="1" tint="0.249977111117893"/>
        <rFont val="맑은 고딕"/>
        <family val="3"/>
        <charset val="128"/>
        <scheme val="major"/>
      </rPr>
      <t>ー</t>
    </r>
    <r>
      <rPr>
        <sz val="9"/>
        <color theme="1" tint="0.249977111117893"/>
        <rFont val="맑은 고딕"/>
        <family val="3"/>
        <charset val="129"/>
        <scheme val="major"/>
      </rPr>
      <t>キングダム　サマ</t>
    </r>
    <r>
      <rPr>
        <sz val="9"/>
        <color theme="1" tint="0.249977111117893"/>
        <rFont val="맑은 고딕"/>
        <family val="3"/>
        <charset val="128"/>
        <scheme val="major"/>
      </rPr>
      <t>ー</t>
    </r>
    <r>
      <rPr>
        <sz val="9"/>
        <color theme="1" tint="0.249977111117893"/>
        <rFont val="맑은 고딕"/>
        <family val="3"/>
        <charset val="129"/>
        <scheme val="major"/>
      </rPr>
      <t>イベントアイテム</t>
    </r>
    <r>
      <rPr>
        <sz val="9"/>
        <rFont val="BatangChe"/>
        <family val="3"/>
      </rPr>
      <t/>
    </r>
    <phoneticPr fontId="1"/>
  </si>
  <si>
    <t>씨크라프트</t>
    <phoneticPr fontId="13" type="noConversion"/>
  </si>
  <si>
    <t xml:space="preserve">업무 관련되어 저의 가장 큰 장점은 개발 업무 프로세스를 파악하고 있다는 점입니다. 게임 개발의 첫발을 레벨디자인이란 업무로 시작하게 되어, 다른 파트들 기획, 프로그램 커뮤니케이션이 개발에서 얼마나 중요한지 자연스럽게 익히게 됐습니다.  다행히도 그 업무가 제 기본적인 성격과도 잘 맞았고 함께 일하시는 분들이 능력도 인정해주셔서 줄곧 커뮤니케이터의 역할을 할 수 있었습니다.
 스마일게이트를 퇴사하게 되면서 앞으로의 제 역할과 저한테 필요한 것에 대해서 고민을 하는 시점이 왔습니다. 트라이포드에선 애자일 방식을 이용하여 개발을 진행했는데, 그 때 프로그램에 관한 지식이 전혀 없는 상태라 나름 노력은 했지만 부족함을 많이 느꼈었습니다. 그래서  "프로그램" 에 관한 무지함을 보완을 해야겠다 생각했고, 국비지원으로 일년간 Java를 배웠습니다. C++이나 C등 게임에서 많이 사용하는 프로그래밍 언어를 선택하지 않은 이유는 모바일 앱(안드로이드)이 java로 만들어진다는 것도 있었지만 라이브 서비스나 개발 관리 업무를 하면서 많이 답답했던 것이 웹과 DB쪽 관련 지식이었고 개발자가 목표가 아닌 이상 이쪽이 더 필요하겠다고 생각했기 때문입니다. 
 애초에 목표가 개발자가 되는 것이 아니었기에 실제 코딩 스킬 보다는 기본 개념들을 이해하려고 노력했습니다. 기본적인 프로그램 문법만이 아니라 알고리즘, 구조, 서버,  DB등 여러 가지 관련 지식들을 쌓으려고 노력했고 깊진 않아도 기본적으로 프로그래머들의 대화를 이해할 수 있는 수준은 됐다고 생각합니다. 
 그 뒤 스스로 게임을 만들어 보고 싶단 생각에 Corona(Lua사용 게임엔진)를 배워서 게임 개발 방법을 배웠고 프로그램언어 외에도 그 동안 궁금했었던 시나리오 작법이나 사운드 등 이것 저것 게임을 만드는데 필요한 지식들을 쌓았습니다. 그리고 완벽하진 않지만 그 동안의 쌓은 지식과 경험을 바탕으로 독학으로 C#과 Unity를 이용하여 간단한 게임은 혼자 만들 수 있게 되었습니다. 
 혼자 Unity를 가지고 게임을 만드는 동안의 경험은 제가 지난 몇 년간 회사를 다니면서 쌓을 수 있었을 경험보다 더 가치가 있었다고 생각합니다. 누군가의 도움이 없이 혼자 모든 것을 해야 하니 해결방법을 우선적으로 생각하고 고민하며 해결 방법을 찾는 방법을 알게 됐습니다. 무엇보다 그 동안 개발지분들이 힘들어하던 부분들을 이해할 수 있게 된 것 같고 , 게임을 만드는데 필요한 부분들이 어떤 것인지 알게 된 것 같습니다. 그리고 그 동안 함께해주신 분들에 대한 고마움도 많이 생각했습니다. 
게임을 만드는 일도 재미있었지만 저는 개발 차체보다는 개발을 하는 과정과 그 속의 사람들을 좋아합니다. 사람들과 관계 속에서 부딪치고 해결하고 하는 과정에서 즐거움을 느끼는 것에 대한 만족도가 높은 편입니다. 그래서 배경 그래픽보다는 레벨디자인을 선택했고 매니지먼트 쪽으로 전향하게 되었습니다. 그리고 앞으로도 개발보다는 매니지먼트 업무를 하고 싶습니다. 
 이렇게 지난 몇 년간 시간은 좀 걸렸지만 제 길을 가기 위한 여러 가지 준비를 했습니다. 적은 나이가 아니기에 쉬운 결정은 아니지만 정말 좋아하는 일을 잘하기 위해서 결정을 했었고 그리고 무엇보다 게임 개발 일을 즐겁게 하고 싶었습니다. 게임이라는 것이 즐기기 위해서 존재하는 것이고 만드는 사람도 그 과정 속에서 즐거워야 된다고 생각합니다. 이런 생각은 처음 개발을 해야겠다 생각했을 때부터 줄곧 변하지 않는 제가 가지고 있는 가치관입니다. 현실적으로 여러 가지 많은 어려움이 있지만 그래도 그런 어려움들을 해결해 나가면서 만드는 사람도 즐기는 사람들도 즐거울 수 있는 게임을 만들고 싶습니다. 감사합니다. 
</t>
    <phoneticPr fontId="13" type="noConversion"/>
  </si>
  <si>
    <r>
      <rPr>
        <b/>
        <sz val="10"/>
        <color theme="1" tint="0.14999847407452621"/>
        <rFont val="맑은 고딕"/>
        <family val="3"/>
        <charset val="129"/>
        <scheme val="minor"/>
      </rPr>
      <t xml:space="preserve">1. 회사 소개 </t>
    </r>
    <r>
      <rPr>
        <sz val="10"/>
        <color theme="1" tint="0.14999847407452621"/>
        <rFont val="맑은 고딕"/>
        <family val="3"/>
        <charset val="129"/>
        <scheme val="minor"/>
      </rPr>
      <t xml:space="preserve">
 현재 "로스트아크"라는 게임을 타이틀로 공개 개발중인 MO(온라인 PC)게임 제작 스튜디오입니다. 재직 당시 개발 스튜디오 개발 인원은 80여명이었습니다.
</t>
    </r>
    <r>
      <rPr>
        <b/>
        <sz val="10"/>
        <color theme="1" tint="0.14999847407452621"/>
        <rFont val="맑은 고딕"/>
        <family val="3"/>
        <charset val="129"/>
        <scheme val="minor"/>
      </rPr>
      <t xml:space="preserve">2. 담당 업무 : 개발 관리 (그래픽 담당) </t>
    </r>
    <r>
      <rPr>
        <sz val="10"/>
        <color theme="1" tint="0.14999847407452621"/>
        <rFont val="맑은 고딕"/>
        <family val="3"/>
        <charset val="129"/>
        <scheme val="minor"/>
      </rPr>
      <t xml:space="preserve">
 개발 관련 일정 관리,조율 /이슈 트래킹
 리소스 관리 
 이터레이션 진행 
 개발관련 필요 매뉴얼 등 각종 필요 문서 제작 
 대회 협력 부서와의 커뮤니케이션 
 스튜디오 운영 ,지원 
메인 업무는 그래픽 팀 일정관리와 각 부서간의 커뮤니케이션 조절이였습니다. 스케쥴 관리 프로그램은 hansoft를 사용하였고 ,이슈 트래킹 프로그램은 자체 개발한 인트라넷을 사용하였습니다. 형상관리 프로그램으로는 그래픽 팀은 SVN을 사용하였습니다. 
</t>
    </r>
    <r>
      <rPr>
        <b/>
        <sz val="10"/>
        <color theme="1" tint="0.14999847407452621"/>
        <rFont val="맑은 고딕"/>
        <family val="3"/>
        <charset val="129"/>
        <scheme val="minor"/>
      </rPr>
      <t>3. 퇴사사유</t>
    </r>
    <r>
      <rPr>
        <sz val="10"/>
        <color theme="1" tint="0.14999847407452621"/>
        <rFont val="맑은 고딕"/>
        <family val="3"/>
        <charset val="129"/>
        <scheme val="minor"/>
      </rPr>
      <t xml:space="preserve">
 1차 마일스톤이 어느 정도 끝나가는 시점에서, 스튜디오 내부적인 운영에 관한 여러 가지 정책 이슈가 있었습니다. 그에 개발 관리 팀 자체 개편이 필요하단 대표님의 의견을 존중하여 협의 하에 퇴사하게 되었습니다. 
</t>
    </r>
    <phoneticPr fontId="13" type="noConversion"/>
  </si>
  <si>
    <r>
      <rPr>
        <b/>
        <sz val="10"/>
        <color theme="1" tint="0.14999847407452621"/>
        <rFont val="맑은 고딕"/>
        <family val="3"/>
        <charset val="129"/>
        <scheme val="minor"/>
      </rPr>
      <t xml:space="preserve">1. 회사 소개 </t>
    </r>
    <r>
      <rPr>
        <sz val="10"/>
        <color theme="1" tint="0.14999847407452621"/>
        <rFont val="맑은 고딕"/>
        <family val="3"/>
        <charset val="129"/>
        <scheme val="minor"/>
      </rPr>
      <t xml:space="preserve">
 2007년에 발표된  "피에스타 온라인"이라는 타이틀의 MMORPG(온라인 PC)를 개발한 회사로 북미와 유럽 서비스가 주력 회사입니다. 당시 해외서비스의 성공을 기반으로  일본과 국내 서비스 재시작과 신규프로젝트를 준비 중이었습니다. 피에스타 팀은 개발 인원은 50여명이였습니다. 
</t>
    </r>
    <r>
      <rPr>
        <b/>
        <sz val="10"/>
        <color theme="1" tint="0.14999847407452621"/>
        <rFont val="맑은 고딕"/>
        <family val="3"/>
        <charset val="129"/>
        <scheme val="minor"/>
      </rPr>
      <t>2. 담당업무: 일본 서비스 런칭 준비</t>
    </r>
    <r>
      <rPr>
        <sz val="10"/>
        <color theme="1" tint="0.14999847407452621"/>
        <rFont val="맑은 고딕"/>
        <family val="3"/>
        <charset val="129"/>
        <scheme val="minor"/>
      </rPr>
      <t xml:space="preserve">
 퍼블리셔와 업무 협의 및 조율등의 커뮤니케이션
 컨텐츠 및 개발 일정 통합 관리, 점검, 이슈트래킹
 개발 리소스 관리, 버전관리, 패치
 개발 관련 문서 통, 번역
일본 서비스 런칭을 위한 퍼블리셔와의 커뮤니케이션과 전반적인 관리를 하였습니다.  스케쥴 관리와 자체 인트라넷을 사용하였고, 이슈트래킹은 JIRA, 버그트래킹은MANTIS,  형상관리프로그램으론 SVN을 사용하였습니다. 
</t>
    </r>
    <r>
      <rPr>
        <b/>
        <sz val="10"/>
        <color theme="1" tint="0.14999847407452621"/>
        <rFont val="맑은 고딕"/>
        <family val="3"/>
        <charset val="129"/>
        <scheme val="minor"/>
      </rPr>
      <t>3. 퇴사사유</t>
    </r>
    <r>
      <rPr>
        <sz val="10"/>
        <color theme="1" tint="0.14999847407452621"/>
        <rFont val="맑은 고딕"/>
        <family val="3"/>
        <charset val="129"/>
        <scheme val="minor"/>
      </rPr>
      <t xml:space="preserve">
 CBT이후 OBT준비 중 일본 퍼블리셔의 자금난으로 인한 폐업으로 프로젝트를 더 이상 진행 할 수 없게 되었습니다. 일본 쪽 퍼블리셔가 주체가 되어 서비스가 준비했던 프로젝트로 이후 진행이 불가능 해짐에 따라 퇴사하였습니다. 
</t>
    </r>
    <phoneticPr fontId="13" type="noConversion"/>
  </si>
  <si>
    <r>
      <rPr>
        <b/>
        <sz val="10"/>
        <color theme="1" tint="0.14999847407452621"/>
        <rFont val="맑은 고딕"/>
        <family val="3"/>
        <charset val="129"/>
        <scheme val="minor"/>
      </rPr>
      <t>1. 회사 소개</t>
    </r>
    <r>
      <rPr>
        <sz val="10"/>
        <color theme="1" tint="0.14999847407452621"/>
        <rFont val="맑은 고딕"/>
        <family val="3"/>
        <charset val="129"/>
        <scheme val="minor"/>
      </rPr>
      <t xml:space="preserve">
 "레퀴엠"이라는 타이틀의 MMORPG(온라인 PC) 를 라이브 서비스를 하고 있던 스튜디오로 재직 당시 개발 인원 40여명이었습니다. 
</t>
    </r>
    <r>
      <rPr>
        <b/>
        <sz val="10"/>
        <color theme="1" tint="0.14999847407452621"/>
        <rFont val="맑은 고딕"/>
        <family val="3"/>
        <charset val="129"/>
        <scheme val="minor"/>
      </rPr>
      <t xml:space="preserve">
2. 담당업무: 신규 업데이트 개발 서포트,  버전관리</t>
    </r>
    <r>
      <rPr>
        <sz val="10"/>
        <color theme="1" tint="0.14999847407452621"/>
        <rFont val="맑은 고딕"/>
        <family val="3"/>
        <charset val="129"/>
        <scheme val="minor"/>
      </rPr>
      <t xml:space="preserve">
 퀘스트 스크립트 제작 (LUA사용)
 신규 전장 맵 등 배경 그래픽 제작
 그래픽 리소스 관리 
 패치 관리,버전관리
 라이브 서비스를 위한 유관 부서와 커뮤니케이션
신규 서비스 업데이트를 위한 각종 업무 서포트를 했고, 업데이트 이후에는 패치 파일 관리.버전 관리등 라이브서비스를 위한 운영협조를 했습니다.(그라비티의 경우 개발팀과 운영 팀이 별도 사업부로 분리되어있어서 그 사이에 커뮤니케이터 역할을 했습니다.)  형상관리프로그램으로 SVN을 사용하였습니다.
</t>
    </r>
    <r>
      <rPr>
        <b/>
        <sz val="10"/>
        <color theme="1" tint="0.14999847407452621"/>
        <rFont val="맑은 고딕"/>
        <family val="3"/>
        <charset val="129"/>
        <scheme val="minor"/>
      </rPr>
      <t>3. 퇴사사유</t>
    </r>
    <r>
      <rPr>
        <sz val="10"/>
        <color theme="1" tint="0.14999847407452621"/>
        <rFont val="맑은 고딕"/>
        <family val="3"/>
        <charset val="129"/>
        <scheme val="minor"/>
      </rPr>
      <t xml:space="preserve">
 대규모 신규 업데이트 준비를 위한 채용으로 입사하였던 것이고, 업데이트 이후 개인적으로 준비하던 워킹홀리데이 출국을 위해 퇴사하였습니다.
</t>
    </r>
    <phoneticPr fontId="13" type="noConversion"/>
  </si>
  <si>
    <r>
      <rPr>
        <b/>
        <sz val="10"/>
        <color theme="1" tint="0.14999847407452621"/>
        <rFont val="맑은 고딕"/>
        <family val="3"/>
        <charset val="129"/>
        <scheme val="minor"/>
      </rPr>
      <t>1. 회사 소개</t>
    </r>
    <r>
      <rPr>
        <sz val="10"/>
        <color theme="1" tint="0.14999847407452621"/>
        <rFont val="맑은 고딕"/>
        <family val="3"/>
        <charset val="129"/>
        <scheme val="minor"/>
      </rPr>
      <t xml:space="preserve">
 그라비티의 라그나로크2 개발자들이 주축으로 "라임오딧세이"라는 신규 타이틀의 MMORPG(PC온라인)를 만들던 곳입니다. 재직 중 개발 인원은 70여명이었습니다. 
</t>
    </r>
    <r>
      <rPr>
        <b/>
        <sz val="10"/>
        <color theme="1" tint="0.14999847407452621"/>
        <rFont val="맑은 고딕"/>
        <family val="3"/>
        <charset val="129"/>
        <scheme val="minor"/>
      </rPr>
      <t>2. 담당업무: 레벨 디자인</t>
    </r>
    <r>
      <rPr>
        <sz val="10"/>
        <color theme="1" tint="0.14999847407452621"/>
        <rFont val="맑은 고딕"/>
        <family val="3"/>
        <charset val="129"/>
        <scheme val="minor"/>
      </rPr>
      <t xml:space="preserve">
 겜브리오엔진을 이용한 레벨 디자인
 오브젝트 제작 배치, 지형 제작, NabiMash제작등
 그래픽 리소스 관리, 문서관리
그래픽팀으로 입사하였으나 이후에 커뮤니케이션 능력을 인정받아 기획팀으로 소속이  변경되어 , 이후 테스트 맵 제작 등 , 기획팀과 프로그램 팀에서 필요로 하는 각종 그래픽 리소스들을 서포트 하고, 전반적인 그래픽 리소스관리와 문서작업, 버전 관리 등을 하였습니다.  
</t>
    </r>
    <r>
      <rPr>
        <b/>
        <sz val="10"/>
        <color theme="1" tint="0.14999847407452621"/>
        <rFont val="맑은 고딕"/>
        <family val="3"/>
        <charset val="129"/>
        <scheme val="minor"/>
      </rPr>
      <t>3. 퇴사사유</t>
    </r>
    <r>
      <rPr>
        <sz val="10"/>
        <color theme="1" tint="0.14999847407452621"/>
        <rFont val="맑은 고딕"/>
        <family val="3"/>
        <charset val="129"/>
        <scheme val="minor"/>
      </rPr>
      <t xml:space="preserve">
우연히 일본 워킹홀리데이 비자를 받게 되었고 인생에 한 번밖에 받을 수 없는 비자라 준비를 위해 퇴사하게 됐습니다
</t>
    </r>
    <phoneticPr fontId="13" type="noConversion"/>
  </si>
  <si>
    <t>제직기간</t>
    <phoneticPr fontId="13" type="noConversion"/>
  </si>
  <si>
    <r>
      <rPr>
        <b/>
        <sz val="10"/>
        <color theme="1" tint="0.14999847407452621"/>
        <rFont val="맑은 고딕"/>
        <family val="3"/>
        <charset val="129"/>
        <scheme val="minor"/>
      </rPr>
      <t xml:space="preserve">1. 회사 소개 </t>
    </r>
    <r>
      <rPr>
        <sz val="10"/>
        <color theme="1" tint="0.14999847407452621"/>
        <rFont val="맑은 고딕"/>
        <family val="3"/>
        <charset val="129"/>
        <scheme val="minor"/>
      </rPr>
      <t xml:space="preserve">
 MO게임 제작을 목표로 한 신규 게임 제작 회사로 개발인원은 10여명이 었습니다. 
</t>
    </r>
    <r>
      <rPr>
        <b/>
        <sz val="10"/>
        <color theme="1" tint="0.14999847407452621"/>
        <rFont val="맑은 고딕"/>
        <family val="3"/>
        <charset val="129"/>
        <scheme val="minor"/>
      </rPr>
      <t>2.담당업무</t>
    </r>
    <r>
      <rPr>
        <sz val="10"/>
        <color theme="1" tint="0.14999847407452621"/>
        <rFont val="맑은 고딕"/>
        <family val="3"/>
        <charset val="129"/>
        <scheme val="minor"/>
      </rPr>
      <t xml:space="preserve">
 3D 배경 그래픽
</t>
    </r>
    <r>
      <rPr>
        <b/>
        <sz val="10"/>
        <color theme="1" tint="0.14999847407452621"/>
        <rFont val="맑은 고딕"/>
        <family val="3"/>
        <charset val="129"/>
        <scheme val="minor"/>
      </rPr>
      <t>3. 퇴사사유</t>
    </r>
    <r>
      <rPr>
        <sz val="10"/>
        <color theme="1" tint="0.14999847407452621"/>
        <rFont val="맑은 고딕"/>
        <family val="3"/>
        <charset val="129"/>
        <scheme val="minor"/>
      </rPr>
      <t xml:space="preserve">
 비전상실
</t>
    </r>
    <phoneticPr fontId="13" type="noConversion"/>
  </si>
  <si>
    <t xml:space="preserve">자 기 소 개 서 </t>
    <phoneticPr fontId="13" type="noConversion"/>
  </si>
  <si>
    <t>페이씨, 「그것」이 뭡니까?
[NEXT]</t>
    <phoneticPr fontId="13" type="noConversion"/>
  </si>
  <si>
    <t>덥고 더울때 사용하는 것「그것」! 이라고 하면 알겠지
여름을 보내기 위한 필수품이라고, 그러니깐「그것」으로 바꿀 수 있는
{color,yellow,몬스터가 떨어트리는 키워드}를 모아다 줘 
그 키워드는 {color,yellow,「カリキン」} 야.
어때? 이{color,yellow,「써머이벤트」} 퀘스트 해보지 않겠어?
[BUTTON]=[네! 해보겠습니다.][1]
[BUTTON]=[아니요. 다음에 할께요][2]
[MENU]</t>
    <phoneticPr fontId="13" type="noConversion"/>
  </si>
  <si>
    <t>더운 여름이라고 하면 바로 이 아이템! 1 (써머이벤트)</t>
    <phoneticPr fontId="13" type="noConversion"/>
  </si>
  <si>
    <t>페이씨, 키워드를 모아왔습니다.「그것」과 교환해주세요!
[NEXT]</t>
    <phoneticPr fontId="13" type="noConversion"/>
  </si>
  <si>
    <t>와 빠르네~。 {color,yellow,키워드 모으기}정도는 당신한테 너무 쉬웠나 보네~
그럼 「그것」을 줄테니 이 아이템으로 더운 여름을 무사히 잘 보내라고！
[BUTTON]=[퀘스트 완료][1]
[SHOW_REWARD]</t>
    <phoneticPr fontId="13" type="noConversion"/>
  </si>
  <si>
    <r>
      <t>필드 몬스터를 물리치면,가끔 키워드 아이템을 떨어트립니다.
{color,yellow,「カリキン」}를 모두 모으면 페이에게 가져다 주세요.
[BUTTON]=[</t>
    </r>
    <r>
      <rPr>
        <sz val="9"/>
        <color theme="1" tint="0.249977111117893"/>
        <rFont val="맑은 고딕"/>
        <family val="3"/>
        <charset val="128"/>
        <scheme val="major"/>
      </rPr>
      <t>계속</t>
    </r>
    <r>
      <rPr>
        <sz val="9"/>
        <color theme="1" tint="0.249977111117893"/>
        <rFont val="맑은 고딕"/>
        <family val="3"/>
        <charset val="129"/>
        <scheme val="major"/>
      </rPr>
      <t>][1]
[MENU]</t>
    </r>
    <phoneticPr fontId="13" type="noConversion"/>
  </si>
  <si>
    <t>내용</t>
    <phoneticPr fontId="1"/>
  </si>
  <si>
    <t>자신이 어느방향으로 향하고 있는지 
어느 방향으로 가고 있는지 알수 없어서 곤란합니다.
[내 캐릭터가 지금 보고 있는 방향]또는 [시점,카메라 각도]를
미니맵에서 표시해주었으면 좋겠습니다.</t>
    <phoneticPr fontId="1"/>
  </si>
  <si>
    <t>바로가기키의 키 컨피그에서 F(펑션)키가 등록이 안됩니다.
펑션키를 등록할 수 있게 해주세요</t>
    <phoneticPr fontId="1"/>
  </si>
  <si>
    <t>슬롯의 클릭으로 그 내용을 사용할 수 있도록 해주세요
현재는 드래그 이동이 아니기에 어려울지도 모르지만, 
슬롯록의 중에 클릭으로 그 행동을 할 수 있게 해주세요</t>
    <phoneticPr fontId="1"/>
  </si>
  <si>
    <t>브라이트킹덤과 비교하여, 도대체 뭐가 바꼈나요? 세부적인것은 변화가 된것 같지만, 그래픽이나 연출은 바뀐게 없네요.
 애니메이션 온라인게임이라고 하는데, 그것을 어필하기위한 부분이 옛날 서비스 할때와 비교해서 없는것이 아쉽습니다. 
 또한, 선택할 수 있는 캐릭터 패턴도 너무 없습니다. CBT라고는 하지만, 무비라던가 스크린샷에는 나와있는데 사용할 수 없는것이 아쉽습니다. (열받는다)
 이걸로 부활했습니다.라고 해도 바로 납득이 되지 않습니다. CBT가 끝나면 바로 OBT를 할텐데, 그때는 변했습니다.라고 할 수 있는건지 매우 의문입니다.</t>
    <phoneticPr fontId="1"/>
  </si>
  <si>
    <r>
      <rPr>
        <b/>
        <sz val="10"/>
        <color indexed="8"/>
        <rFont val="맑은 고딕"/>
        <family val="3"/>
        <charset val="128"/>
        <scheme val="major"/>
      </rPr>
      <t>内</t>
    </r>
    <r>
      <rPr>
        <b/>
        <sz val="10"/>
        <color indexed="8"/>
        <rFont val="맑은 고딕"/>
        <family val="3"/>
        <charset val="129"/>
        <scheme val="major"/>
      </rPr>
      <t>容</t>
    </r>
    <rPh sb="0" eb="2">
      <t>ナイヨウ</t>
    </rPh>
    <phoneticPr fontId="1"/>
  </si>
  <si>
    <r>
      <t>コメント</t>
    </r>
    <r>
      <rPr>
        <b/>
        <sz val="10"/>
        <color indexed="8"/>
        <rFont val="맑은 고딕"/>
        <family val="3"/>
        <charset val="128"/>
        <scheme val="major"/>
      </rPr>
      <t>・</t>
    </r>
    <r>
      <rPr>
        <b/>
        <sz val="10"/>
        <color indexed="8"/>
        <rFont val="맑은 고딕"/>
        <family val="3"/>
        <charset val="129"/>
        <scheme val="major"/>
      </rPr>
      <t>まとめ</t>
    </r>
    <phoneticPr fontId="1"/>
  </si>
  <si>
    <r>
      <t>自分がどちらの方角を向いているのか
どちらの方角へ進もうとしているのかが
分かりづらくて困っています。
「Myキャラが今見ている方角」
もしくは「視点</t>
    </r>
    <r>
      <rPr>
        <sz val="10"/>
        <color indexed="8"/>
        <rFont val="맑은 고딕"/>
        <family val="3"/>
        <charset val="128"/>
        <scheme val="major"/>
      </rPr>
      <t>・</t>
    </r>
    <r>
      <rPr>
        <sz val="10"/>
        <color indexed="8"/>
        <rFont val="맑은 고딕"/>
        <family val="3"/>
        <charset val="129"/>
        <scheme val="major"/>
      </rPr>
      <t>カメラの方角」を
ミニマップの表示に反映させて欲しいです。</t>
    </r>
    <phoneticPr fontId="1"/>
  </si>
  <si>
    <r>
      <t>ショ</t>
    </r>
    <r>
      <rPr>
        <sz val="10"/>
        <color indexed="8"/>
        <rFont val="맑은 고딕"/>
        <family val="3"/>
        <charset val="128"/>
        <scheme val="major"/>
      </rPr>
      <t>ー</t>
    </r>
    <r>
      <rPr>
        <sz val="10"/>
        <color indexed="8"/>
        <rFont val="맑은 고딕"/>
        <family val="3"/>
        <charset val="129"/>
        <scheme val="major"/>
      </rPr>
      <t>トカットキ</t>
    </r>
    <r>
      <rPr>
        <sz val="10"/>
        <color indexed="8"/>
        <rFont val="맑은 고딕"/>
        <family val="3"/>
        <charset val="128"/>
        <scheme val="major"/>
      </rPr>
      <t>ー</t>
    </r>
    <r>
      <rPr>
        <sz val="10"/>
        <color indexed="8"/>
        <rFont val="맑은 고딕"/>
        <family val="3"/>
        <charset val="129"/>
        <scheme val="major"/>
      </rPr>
      <t>のキ</t>
    </r>
    <r>
      <rPr>
        <sz val="10"/>
        <color indexed="8"/>
        <rFont val="맑은 고딕"/>
        <family val="3"/>
        <charset val="128"/>
        <scheme val="major"/>
      </rPr>
      <t>ー</t>
    </r>
    <r>
      <rPr>
        <sz val="10"/>
        <color indexed="8"/>
        <rFont val="맑은 고딕"/>
        <family val="3"/>
        <charset val="129"/>
        <scheme val="major"/>
      </rPr>
      <t>コンフィグについてですが、F(ファンクション)キ</t>
    </r>
    <r>
      <rPr>
        <sz val="10"/>
        <color indexed="8"/>
        <rFont val="맑은 고딕"/>
        <family val="3"/>
        <charset val="128"/>
        <scheme val="major"/>
      </rPr>
      <t>ー</t>
    </r>
    <r>
      <rPr>
        <sz val="10"/>
        <color indexed="8"/>
        <rFont val="맑은 고딕"/>
        <family val="3"/>
        <charset val="129"/>
        <scheme val="major"/>
      </rPr>
      <t>が登</t>
    </r>
    <r>
      <rPr>
        <sz val="10"/>
        <color indexed="8"/>
        <rFont val="맑은 고딕"/>
        <family val="3"/>
        <charset val="128"/>
        <scheme val="major"/>
      </rPr>
      <t>録</t>
    </r>
    <r>
      <rPr>
        <sz val="10"/>
        <color indexed="8"/>
        <rFont val="맑은 고딕"/>
        <family val="3"/>
        <charset val="129"/>
        <scheme val="major"/>
      </rPr>
      <t>できないようになっています。
ぜひともFキ</t>
    </r>
    <r>
      <rPr>
        <sz val="10"/>
        <color indexed="8"/>
        <rFont val="맑은 고딕"/>
        <family val="3"/>
        <charset val="128"/>
        <scheme val="major"/>
      </rPr>
      <t>ー</t>
    </r>
    <r>
      <rPr>
        <sz val="10"/>
        <color indexed="8"/>
        <rFont val="맑은 고딕"/>
        <family val="3"/>
        <charset val="129"/>
        <scheme val="major"/>
      </rPr>
      <t>を登</t>
    </r>
    <r>
      <rPr>
        <sz val="10"/>
        <color indexed="8"/>
        <rFont val="맑은 고딕"/>
        <family val="3"/>
        <charset val="128"/>
        <scheme val="major"/>
      </rPr>
      <t>録</t>
    </r>
    <r>
      <rPr>
        <sz val="10"/>
        <color indexed="8"/>
        <rFont val="맑은 고딕"/>
        <family val="3"/>
        <charset val="129"/>
        <scheme val="major"/>
      </rPr>
      <t>できるようにしてください。</t>
    </r>
    <phoneticPr fontId="1"/>
  </si>
  <si>
    <r>
      <t>キ</t>
    </r>
    <r>
      <rPr>
        <sz val="10"/>
        <color indexed="8"/>
        <rFont val="맑은 고딕"/>
        <family val="3"/>
        <charset val="128"/>
        <scheme val="major"/>
      </rPr>
      <t>ー</t>
    </r>
    <r>
      <rPr>
        <sz val="10"/>
        <color indexed="8"/>
        <rFont val="맑은 고딕"/>
        <family val="3"/>
        <charset val="129"/>
        <scheme val="major"/>
      </rPr>
      <t>コンフィグでファンクションキ</t>
    </r>
    <r>
      <rPr>
        <sz val="10"/>
        <color indexed="8"/>
        <rFont val="맑은 고딕"/>
        <family val="3"/>
        <charset val="128"/>
        <scheme val="major"/>
      </rPr>
      <t>ー</t>
    </r>
    <r>
      <rPr>
        <sz val="10"/>
        <color indexed="8"/>
        <rFont val="맑은 고딕"/>
        <family val="3"/>
        <charset val="129"/>
        <scheme val="major"/>
      </rPr>
      <t>も登</t>
    </r>
    <r>
      <rPr>
        <sz val="10"/>
        <color indexed="8"/>
        <rFont val="맑은 고딕"/>
        <family val="3"/>
        <charset val="128"/>
        <scheme val="major"/>
      </rPr>
      <t>録</t>
    </r>
    <r>
      <rPr>
        <sz val="10"/>
        <color indexed="8"/>
        <rFont val="맑은 고딕"/>
        <family val="3"/>
        <charset val="129"/>
        <scheme val="major"/>
      </rPr>
      <t>できるようにしてほしい</t>
    </r>
    <rPh sb="18" eb="20">
      <t>トウロク</t>
    </rPh>
    <phoneticPr fontId="1"/>
  </si>
  <si>
    <r>
      <t>スロットはクリックでその</t>
    </r>
    <r>
      <rPr>
        <sz val="10"/>
        <color indexed="8"/>
        <rFont val="맑은 고딕"/>
        <family val="3"/>
        <charset val="128"/>
        <scheme val="major"/>
      </rPr>
      <t>内</t>
    </r>
    <r>
      <rPr>
        <sz val="10"/>
        <color indexed="8"/>
        <rFont val="맑은 고딕"/>
        <family val="3"/>
        <charset val="129"/>
        <scheme val="major"/>
      </rPr>
      <t>容を使用できるようにして欲しい
現</t>
    </r>
    <r>
      <rPr>
        <sz val="10"/>
        <color indexed="8"/>
        <rFont val="맑은 고딕"/>
        <family val="3"/>
        <charset val="128"/>
        <scheme val="major"/>
      </rPr>
      <t>状</t>
    </r>
    <r>
      <rPr>
        <sz val="10"/>
        <color indexed="8"/>
        <rFont val="맑은 고딕"/>
        <family val="3"/>
        <charset val="129"/>
        <scheme val="major"/>
      </rPr>
      <t>でドラッグ移動ではないため難しいかもしれないが、スロットロック中はクリックで「その行動」として欲しい</t>
    </r>
    <phoneticPr fontId="1"/>
  </si>
  <si>
    <r>
      <t>スキルスロットに登</t>
    </r>
    <r>
      <rPr>
        <sz val="10"/>
        <color indexed="8"/>
        <rFont val="맑은 고딕"/>
        <family val="3"/>
        <charset val="128"/>
        <scheme val="major"/>
      </rPr>
      <t>録</t>
    </r>
    <r>
      <rPr>
        <sz val="10"/>
        <color indexed="8"/>
        <rFont val="맑은 고딕"/>
        <family val="3"/>
        <charset val="129"/>
        <scheme val="major"/>
      </rPr>
      <t>したものも、クリックで使用できるようにしてほしい。
※できない？</t>
    </r>
    <rPh sb="8" eb="10">
      <t>トウロク</t>
    </rPh>
    <rPh sb="21" eb="23">
      <t>シヨウ</t>
    </rPh>
    <phoneticPr fontId="1"/>
  </si>
  <si>
    <r>
      <rPr>
        <sz val="10"/>
        <color indexed="8"/>
        <rFont val="맑은 고딕"/>
        <family val="3"/>
        <charset val="128"/>
        <scheme val="major"/>
      </rPr>
      <t>・</t>
    </r>
    <r>
      <rPr>
        <sz val="10"/>
        <color indexed="8"/>
        <rFont val="맑은 고딕"/>
        <family val="3"/>
        <charset val="129"/>
        <scheme val="major"/>
      </rPr>
      <t xml:space="preserve">ブライトキングダムと比べて目新しさがない。
</t>
    </r>
    <r>
      <rPr>
        <sz val="10"/>
        <color indexed="8"/>
        <rFont val="맑은 고딕"/>
        <family val="3"/>
        <charset val="128"/>
        <scheme val="major"/>
      </rPr>
      <t>・</t>
    </r>
    <r>
      <rPr>
        <sz val="10"/>
        <color indexed="8"/>
        <rFont val="맑은 고딕"/>
        <family val="3"/>
        <charset val="129"/>
        <scheme val="major"/>
      </rPr>
      <t>キャラクタ</t>
    </r>
    <r>
      <rPr>
        <sz val="10"/>
        <color indexed="8"/>
        <rFont val="맑은 고딕"/>
        <family val="3"/>
        <charset val="128"/>
        <scheme val="major"/>
      </rPr>
      <t>ー</t>
    </r>
    <r>
      <rPr>
        <sz val="10"/>
        <color indexed="8"/>
        <rFont val="맑은 고딕"/>
        <family val="3"/>
        <charset val="129"/>
        <scheme val="major"/>
      </rPr>
      <t>作成時のパタ</t>
    </r>
    <r>
      <rPr>
        <sz val="10"/>
        <color indexed="8"/>
        <rFont val="맑은 고딕"/>
        <family val="3"/>
        <charset val="128"/>
        <scheme val="major"/>
      </rPr>
      <t>ー</t>
    </r>
    <r>
      <rPr>
        <sz val="10"/>
        <color indexed="8"/>
        <rFont val="맑은 고딕"/>
        <family val="3"/>
        <charset val="129"/>
        <scheme val="major"/>
      </rPr>
      <t>ンが少ない。</t>
    </r>
    <rPh sb="11" eb="12">
      <t>クラ</t>
    </rPh>
    <rPh sb="14" eb="16">
      <t>メアタラ</t>
    </rPh>
    <rPh sb="30" eb="32">
      <t>サクセイ</t>
    </rPh>
    <rPh sb="32" eb="33">
      <t>ジ</t>
    </rPh>
    <rPh sb="39" eb="40">
      <t>スク</t>
    </rPh>
    <phoneticPr fontId="1"/>
  </si>
  <si>
    <r>
      <t>1日とりあえずLv20まであげた上での感想要望です。BKもFiestaも</t>
    </r>
    <r>
      <rPr>
        <sz val="10"/>
        <color indexed="8"/>
        <rFont val="맑은 고딕"/>
        <family val="3"/>
        <charset val="128"/>
        <scheme val="major"/>
      </rPr>
      <t>両</t>
    </r>
    <r>
      <rPr>
        <sz val="10"/>
        <color indexed="8"/>
        <rFont val="맑은 고딕"/>
        <family val="3"/>
        <charset val="129"/>
        <scheme val="major"/>
      </rPr>
      <t>方プレイ</t>
    </r>
    <r>
      <rPr>
        <sz val="10"/>
        <color indexed="8"/>
        <rFont val="맑은 고딕"/>
        <family val="3"/>
        <charset val="128"/>
        <scheme val="major"/>
      </rPr>
      <t>経験</t>
    </r>
    <r>
      <rPr>
        <sz val="10"/>
        <color indexed="8"/>
        <rFont val="맑은 고딕"/>
        <family val="3"/>
        <charset val="129"/>
        <scheme val="major"/>
      </rPr>
      <t>ありです。
??もっさりしすぎ。</t>
    </r>
    <r>
      <rPr>
        <sz val="10"/>
        <color indexed="8"/>
        <rFont val="맑은 고딕"/>
        <family val="3"/>
        <charset val="128"/>
        <scheme val="major"/>
      </rPr>
      <t>戦闘</t>
    </r>
    <r>
      <rPr>
        <sz val="10"/>
        <color indexed="8"/>
        <rFont val="맑은 고딕"/>
        <family val="3"/>
        <charset val="129"/>
        <scheme val="major"/>
      </rPr>
      <t>、移動に爽快感がまったくない。プレイ速度を1.5倍くらいにしてもいいんじゃないか
ってくらいもっさりすぎる。あともっさりしすぎてスキルのク</t>
    </r>
    <r>
      <rPr>
        <sz val="10"/>
        <color indexed="8"/>
        <rFont val="맑은 고딕"/>
        <family val="3"/>
        <charset val="128"/>
        <scheme val="major"/>
      </rPr>
      <t>ー</t>
    </r>
    <r>
      <rPr>
        <sz val="10"/>
        <color indexed="8"/>
        <rFont val="맑은 고딕"/>
        <family val="3"/>
        <charset val="129"/>
        <scheme val="major"/>
      </rPr>
      <t>ルが長すぎるように感じる。
??バッグに</t>
    </r>
    <r>
      <rPr>
        <sz val="10"/>
        <color indexed="8"/>
        <rFont val="맑은 고딕"/>
        <family val="3"/>
        <charset val="128"/>
        <scheme val="major"/>
      </rPr>
      <t>関</t>
    </r>
    <r>
      <rPr>
        <sz val="10"/>
        <color indexed="8"/>
        <rFont val="맑은 고딕"/>
        <family val="3"/>
        <charset val="129"/>
        <scheme val="major"/>
      </rPr>
      <t>してですが今時のMMOでソ</t>
    </r>
    <r>
      <rPr>
        <sz val="10"/>
        <color indexed="8"/>
        <rFont val="맑은 고딕"/>
        <family val="3"/>
        <charset val="128"/>
        <scheme val="major"/>
      </rPr>
      <t>ー</t>
    </r>
    <r>
      <rPr>
        <sz val="10"/>
        <color indexed="8"/>
        <rFont val="맑은 고딕"/>
        <family val="3"/>
        <charset val="129"/>
        <scheme val="major"/>
      </rPr>
      <t>トがないのはまだ我慢できるにしても同じアイテムが自動で重ならな
いとかありえないです。クエで報酬もらうたびに手動で探して重ねてとか自動移動なんぞつけるよりこちらが優
先だと思いました。
??BKフィエスタと違い回復石がないので
適正狩り場での狩りが意外にシビア。
これMMO初心者はこの</t>
    </r>
    <r>
      <rPr>
        <sz val="10"/>
        <color indexed="8"/>
        <rFont val="맑은 고딕"/>
        <family val="3"/>
        <charset val="128"/>
        <scheme val="major"/>
      </rPr>
      <t>辺</t>
    </r>
    <r>
      <rPr>
        <sz val="10"/>
        <color indexed="8"/>
        <rFont val="맑은 고딕"/>
        <family val="3"/>
        <charset val="129"/>
        <scheme val="major"/>
      </rPr>
      <t>でクリアしそう。
初期からシステムに慣れる２０前後くらいまでは多少ヌル目に調整した方がいいと思います。
??KQがない。
これは致命傷。KQがウリだったのにインスタンス形式にしてしまうと今時どこにでもある劣化型量産型MMOにし
かならない。
??フレンドリ</t>
    </r>
    <r>
      <rPr>
        <sz val="10"/>
        <color indexed="8"/>
        <rFont val="맑은 고딕"/>
        <family val="3"/>
        <charset val="128"/>
        <scheme val="major"/>
      </rPr>
      <t>ー</t>
    </r>
    <r>
      <rPr>
        <sz val="10"/>
        <color indexed="8"/>
        <rFont val="맑은 고딕"/>
        <family val="3"/>
        <charset val="129"/>
        <scheme val="major"/>
      </rPr>
      <t>なGMがゲ</t>
    </r>
    <r>
      <rPr>
        <sz val="10"/>
        <color indexed="8"/>
        <rFont val="맑은 고딕"/>
        <family val="3"/>
        <charset val="128"/>
        <scheme val="major"/>
      </rPr>
      <t>ー</t>
    </r>
    <r>
      <rPr>
        <sz val="10"/>
        <color indexed="8"/>
        <rFont val="맑은 고딕"/>
        <family val="3"/>
        <charset val="129"/>
        <scheme val="major"/>
      </rPr>
      <t>ム</t>
    </r>
    <r>
      <rPr>
        <sz val="10"/>
        <color indexed="8"/>
        <rFont val="맑은 고딕"/>
        <family val="3"/>
        <charset val="128"/>
        <scheme val="major"/>
      </rPr>
      <t>内</t>
    </r>
    <r>
      <rPr>
        <sz val="10"/>
        <color indexed="8"/>
        <rFont val="맑은 고딕"/>
        <family val="3"/>
        <charset val="129"/>
        <scheme val="major"/>
      </rPr>
      <t>にいるのはとても評</t>
    </r>
    <r>
      <rPr>
        <sz val="10"/>
        <color indexed="8"/>
        <rFont val="맑은 고딕"/>
        <family val="3"/>
        <charset val="128"/>
        <scheme val="major"/>
      </rPr>
      <t>価</t>
    </r>
    <r>
      <rPr>
        <sz val="10"/>
        <color indexed="8"/>
        <rFont val="맑은 고딕"/>
        <family val="3"/>
        <charset val="129"/>
        <scheme val="major"/>
      </rPr>
      <t>できると思いますが、要望すら聞く</t>
    </r>
    <r>
      <rPr>
        <sz val="10"/>
        <color indexed="8"/>
        <rFont val="맑은 고딕"/>
        <family val="3"/>
        <charset val="128"/>
        <scheme val="major"/>
      </rPr>
      <t>気</t>
    </r>
    <r>
      <rPr>
        <sz val="10"/>
        <color indexed="8"/>
        <rFont val="맑은 고딕"/>
        <family val="3"/>
        <charset val="129"/>
        <scheme val="major"/>
      </rPr>
      <t>0なのはどうなんで
すかね。GMさんも大</t>
    </r>
    <r>
      <rPr>
        <sz val="10"/>
        <color indexed="8"/>
        <rFont val="맑은 고딕"/>
        <family val="3"/>
        <charset val="128"/>
        <scheme val="major"/>
      </rPr>
      <t>変</t>
    </r>
    <r>
      <rPr>
        <sz val="10"/>
        <color indexed="8"/>
        <rFont val="맑은 고딕"/>
        <family val="3"/>
        <charset val="129"/>
        <scheme val="major"/>
      </rPr>
      <t>でしょうがたとえば??にBOTいたよって報告しても公式フォ</t>
    </r>
    <r>
      <rPr>
        <sz val="10"/>
        <color indexed="8"/>
        <rFont val="맑은 고딕"/>
        <family val="3"/>
        <charset val="128"/>
        <scheme val="major"/>
      </rPr>
      <t>ー</t>
    </r>
    <r>
      <rPr>
        <sz val="10"/>
        <color indexed="8"/>
        <rFont val="맑은 고딕"/>
        <family val="3"/>
        <charset val="129"/>
        <scheme val="major"/>
      </rPr>
      <t>ムからお願いします。とか
だといる意味ないですよね。</t>
    </r>
    <r>
      <rPr>
        <sz val="10"/>
        <color indexed="8"/>
        <rFont val="맑은 고딕"/>
        <family val="3"/>
        <charset val="128"/>
        <scheme val="major"/>
      </rPr>
      <t>変</t>
    </r>
    <r>
      <rPr>
        <sz val="10"/>
        <color indexed="8"/>
        <rFont val="맑은 고딕"/>
        <family val="3"/>
        <charset val="129"/>
        <scheme val="major"/>
      </rPr>
      <t>にGMとかに媚びたい取り</t>
    </r>
    <r>
      <rPr>
        <sz val="10"/>
        <color indexed="8"/>
        <rFont val="맑은 고딕"/>
        <family val="3"/>
        <charset val="128"/>
        <scheme val="major"/>
      </rPr>
      <t>巻</t>
    </r>
    <r>
      <rPr>
        <sz val="10"/>
        <color indexed="8"/>
        <rFont val="맑은 고딕"/>
        <family val="3"/>
        <charset val="129"/>
        <scheme val="major"/>
      </rPr>
      <t>きができて一般プレイヤ</t>
    </r>
    <r>
      <rPr>
        <sz val="10"/>
        <color indexed="8"/>
        <rFont val="맑은 고딕"/>
        <family val="3"/>
        <charset val="128"/>
        <scheme val="major"/>
      </rPr>
      <t>ー</t>
    </r>
    <r>
      <rPr>
        <sz val="10"/>
        <color indexed="8"/>
        <rFont val="맑은 고딕"/>
        <family val="3"/>
        <charset val="129"/>
        <scheme val="major"/>
      </rPr>
      <t>からは敬遠される</t>
    </r>
    <r>
      <rPr>
        <sz val="10"/>
        <color indexed="8"/>
        <rFont val="맑은 고딕"/>
        <family val="3"/>
        <charset val="128"/>
        <scheme val="major"/>
      </rPr>
      <t>状</t>
    </r>
    <r>
      <rPr>
        <sz val="10"/>
        <color indexed="8"/>
        <rFont val="맑은 고딕"/>
        <family val="3"/>
        <charset val="129"/>
        <scheme val="major"/>
      </rPr>
      <t>況にな
るのがオチかと。
メモくらいゲ</t>
    </r>
    <r>
      <rPr>
        <sz val="10"/>
        <color indexed="8"/>
        <rFont val="맑은 고딕"/>
        <family val="3"/>
        <charset val="128"/>
        <scheme val="major"/>
      </rPr>
      <t>ー</t>
    </r>
    <r>
      <rPr>
        <sz val="10"/>
        <color indexed="8"/>
        <rFont val="맑은 고딕"/>
        <family val="3"/>
        <charset val="129"/>
        <scheme val="major"/>
      </rPr>
      <t xml:space="preserve">ムしながらでも取れるんだから要望や苦情言われたらメモでも取ってあとでGMから報告とかそれ
くらいはしてもいいと思いますけど。テンプレのコピペでログアウト後報告致します。ご意見ご要望ありがとう
ございました。これテンプレつくってコピペだけですみますし。さほど手間でもないでしょう。
</t>
    </r>
    <phoneticPr fontId="1"/>
  </si>
  <si>
    <r>
      <rPr>
        <sz val="10"/>
        <color indexed="8"/>
        <rFont val="맑은 고딕"/>
        <family val="3"/>
        <charset val="128"/>
        <scheme val="major"/>
      </rPr>
      <t>・</t>
    </r>
    <r>
      <rPr>
        <sz val="10"/>
        <color indexed="8"/>
        <rFont val="맑은 고딕"/>
        <family val="3"/>
        <charset val="129"/>
        <scheme val="major"/>
      </rPr>
      <t xml:space="preserve">動作がもっさりしている。
</t>
    </r>
    <r>
      <rPr>
        <sz val="10"/>
        <color indexed="8"/>
        <rFont val="맑은 고딕"/>
        <family val="3"/>
        <charset val="128"/>
        <scheme val="major"/>
      </rPr>
      <t>・</t>
    </r>
    <r>
      <rPr>
        <sz val="10"/>
        <color indexed="8"/>
        <rFont val="맑은 고딕"/>
        <family val="3"/>
        <charset val="129"/>
        <scheme val="major"/>
      </rPr>
      <t xml:space="preserve">インベントリでアイテムが自動で重ならないのはありえない。
</t>
    </r>
    <r>
      <rPr>
        <sz val="10"/>
        <color indexed="8"/>
        <rFont val="맑은 고딕"/>
        <family val="3"/>
        <charset val="128"/>
        <scheme val="major"/>
      </rPr>
      <t>・</t>
    </r>
    <r>
      <rPr>
        <sz val="10"/>
        <color indexed="8"/>
        <rFont val="맑은 고딕"/>
        <family val="3"/>
        <charset val="129"/>
        <scheme val="major"/>
      </rPr>
      <t xml:space="preserve">回復石がなくなったので適正LVでの狩りがシビア。
</t>
    </r>
    <r>
      <rPr>
        <sz val="10"/>
        <color indexed="8"/>
        <rFont val="맑은 고딕"/>
        <family val="3"/>
        <charset val="128"/>
        <scheme val="major"/>
      </rPr>
      <t>・</t>
    </r>
    <r>
      <rPr>
        <sz val="10"/>
        <color indexed="8"/>
        <rFont val="맑은 고딕"/>
        <family val="3"/>
        <charset val="129"/>
        <scheme val="major"/>
      </rPr>
      <t>キングダムクエストがないのは致命的。</t>
    </r>
    <rPh sb="1" eb="3">
      <t>ドウサ</t>
    </rPh>
    <rPh sb="27" eb="29">
      <t>ジドウ</t>
    </rPh>
    <rPh sb="30" eb="31">
      <t>カサ</t>
    </rPh>
    <rPh sb="45" eb="47">
      <t>カイフク</t>
    </rPh>
    <rPh sb="47" eb="48">
      <t>イシ</t>
    </rPh>
    <rPh sb="56" eb="58">
      <t>テキセイ</t>
    </rPh>
    <rPh sb="62" eb="63">
      <t>カ</t>
    </rPh>
    <rPh sb="85" eb="88">
      <t>チメイテキ</t>
    </rPh>
    <phoneticPr fontId="1"/>
  </si>
  <si>
    <r>
      <t>ブライトキングダム比べて、一体何</t>
    </r>
    <r>
      <rPr>
        <sz val="10"/>
        <color indexed="8"/>
        <rFont val="맑은 고딕"/>
        <family val="3"/>
        <charset val="128"/>
        <scheme val="major"/>
      </rPr>
      <t>処</t>
    </r>
    <r>
      <rPr>
        <sz val="10"/>
        <color indexed="8"/>
        <rFont val="맑은 고딕"/>
        <family val="3"/>
        <charset val="129"/>
        <scheme val="major"/>
      </rPr>
      <t>が</t>
    </r>
    <r>
      <rPr>
        <sz val="10"/>
        <color indexed="8"/>
        <rFont val="맑은 고딕"/>
        <family val="3"/>
        <charset val="128"/>
        <scheme val="major"/>
      </rPr>
      <t>変</t>
    </r>
    <r>
      <rPr>
        <sz val="10"/>
        <color indexed="8"/>
        <rFont val="맑은 고딕"/>
        <family val="3"/>
        <charset val="129"/>
        <scheme val="major"/>
      </rPr>
      <t>わったのでしょうか？細かい点では確かに</t>
    </r>
    <r>
      <rPr>
        <sz val="10"/>
        <color indexed="8"/>
        <rFont val="맑은 고딕"/>
        <family val="3"/>
        <charset val="128"/>
        <scheme val="major"/>
      </rPr>
      <t>変</t>
    </r>
    <r>
      <rPr>
        <sz val="10"/>
        <color indexed="8"/>
        <rFont val="맑은 고딕"/>
        <family val="3"/>
        <charset val="129"/>
        <scheme val="major"/>
      </rPr>
      <t>わった部分もあるようですが、グラフィックや演出面は</t>
    </r>
    <r>
      <rPr>
        <sz val="10"/>
        <color indexed="8"/>
        <rFont val="맑은 고딕"/>
        <family val="3"/>
        <charset val="128"/>
        <scheme val="major"/>
      </rPr>
      <t>変</t>
    </r>
    <r>
      <rPr>
        <sz val="10"/>
        <color indexed="8"/>
        <rFont val="맑은 고딕"/>
        <family val="3"/>
        <charset val="129"/>
        <scheme val="major"/>
      </rPr>
      <t>わっていません。
　アニメ</t>
    </r>
    <r>
      <rPr>
        <sz val="10"/>
        <color indexed="8"/>
        <rFont val="맑은 고딕"/>
        <family val="3"/>
        <charset val="128"/>
        <scheme val="major"/>
      </rPr>
      <t>ー</t>
    </r>
    <r>
      <rPr>
        <sz val="10"/>
        <color indexed="8"/>
        <rFont val="맑은 고딕"/>
        <family val="3"/>
        <charset val="129"/>
        <scheme val="major"/>
      </rPr>
      <t>ションオンラインゲ</t>
    </r>
    <r>
      <rPr>
        <sz val="10"/>
        <color indexed="8"/>
        <rFont val="맑은 고딕"/>
        <family val="3"/>
        <charset val="128"/>
        <scheme val="major"/>
      </rPr>
      <t>ー</t>
    </r>
    <r>
      <rPr>
        <sz val="10"/>
        <color indexed="8"/>
        <rFont val="맑은 고딕"/>
        <family val="3"/>
        <charset val="129"/>
        <scheme val="major"/>
      </rPr>
      <t>ムと</t>
    </r>
    <r>
      <rPr>
        <sz val="10"/>
        <color indexed="8"/>
        <rFont val="맑은 고딕"/>
        <family val="3"/>
        <charset val="128"/>
        <scheme val="major"/>
      </rPr>
      <t>称</t>
    </r>
    <r>
      <rPr>
        <sz val="10"/>
        <color indexed="8"/>
        <rFont val="맑은 고딕"/>
        <family val="3"/>
        <charset val="129"/>
        <scheme val="major"/>
      </rPr>
      <t>していますが、そのアピ</t>
    </r>
    <r>
      <rPr>
        <sz val="10"/>
        <color indexed="8"/>
        <rFont val="맑은 고딕"/>
        <family val="3"/>
        <charset val="128"/>
        <scheme val="major"/>
      </rPr>
      <t>ー</t>
    </r>
    <r>
      <rPr>
        <sz val="10"/>
        <color indexed="8"/>
        <rFont val="맑은 고딕"/>
        <family val="3"/>
        <charset val="129"/>
        <scheme val="major"/>
      </rPr>
      <t>ルするべき部分が</t>
    </r>
    <r>
      <rPr>
        <sz val="10"/>
        <color indexed="8"/>
        <rFont val="맑은 고딕"/>
        <family val="3"/>
        <charset val="128"/>
        <scheme val="major"/>
      </rPr>
      <t>旧</t>
    </r>
    <r>
      <rPr>
        <sz val="10"/>
        <color indexed="8"/>
        <rFont val="맑은 고딕"/>
        <family val="3"/>
        <charset val="129"/>
        <scheme val="major"/>
      </rPr>
      <t>サ</t>
    </r>
    <r>
      <rPr>
        <sz val="10"/>
        <color indexed="8"/>
        <rFont val="맑은 고딕"/>
        <family val="3"/>
        <charset val="128"/>
        <scheme val="major"/>
      </rPr>
      <t>ー</t>
    </r>
    <r>
      <rPr>
        <sz val="10"/>
        <color indexed="8"/>
        <rFont val="맑은 고딕"/>
        <family val="3"/>
        <charset val="129"/>
        <scheme val="major"/>
      </rPr>
      <t>ビスのものと</t>
    </r>
    <r>
      <rPr>
        <sz val="10"/>
        <color indexed="8"/>
        <rFont val="맑은 고딕"/>
        <family val="3"/>
        <charset val="128"/>
        <scheme val="major"/>
      </rPr>
      <t>変</t>
    </r>
    <r>
      <rPr>
        <sz val="10"/>
        <color indexed="8"/>
        <rFont val="맑은 고딕"/>
        <family val="3"/>
        <charset val="129"/>
        <scheme val="major"/>
      </rPr>
      <t>わっていないのは</t>
    </r>
    <r>
      <rPr>
        <sz val="10"/>
        <color indexed="8"/>
        <rFont val="맑은 고딕"/>
        <family val="3"/>
        <charset val="128"/>
        <scheme val="major"/>
      </rPr>
      <t>残</t>
    </r>
    <r>
      <rPr>
        <sz val="10"/>
        <color indexed="8"/>
        <rFont val="맑은 고딕"/>
        <family val="3"/>
        <charset val="129"/>
        <scheme val="major"/>
      </rPr>
      <t>念です。
　また、選べるキャラクタ</t>
    </r>
    <r>
      <rPr>
        <sz val="10"/>
        <color indexed="8"/>
        <rFont val="맑은 고딕"/>
        <family val="3"/>
        <charset val="128"/>
        <scheme val="major"/>
      </rPr>
      <t>ー</t>
    </r>
    <r>
      <rPr>
        <sz val="10"/>
        <color indexed="8"/>
        <rFont val="맑은 고딕"/>
        <family val="3"/>
        <charset val="129"/>
        <scheme val="major"/>
      </rPr>
      <t>パタ</t>
    </r>
    <r>
      <rPr>
        <sz val="10"/>
        <color indexed="8"/>
        <rFont val="맑은 고딕"/>
        <family val="3"/>
        <charset val="128"/>
        <scheme val="major"/>
      </rPr>
      <t>ー</t>
    </r>
    <r>
      <rPr>
        <sz val="10"/>
        <color indexed="8"/>
        <rFont val="맑은 고딕"/>
        <family val="3"/>
        <charset val="129"/>
        <scheme val="major"/>
      </rPr>
      <t>ンも少なすぎます。クロ</t>
    </r>
    <r>
      <rPr>
        <sz val="10"/>
        <color indexed="8"/>
        <rFont val="맑은 고딕"/>
        <family val="3"/>
        <charset val="128"/>
        <scheme val="major"/>
      </rPr>
      <t>ー</t>
    </r>
    <r>
      <rPr>
        <sz val="10"/>
        <color indexed="8"/>
        <rFont val="맑은 고딕"/>
        <family val="3"/>
        <charset val="129"/>
        <scheme val="major"/>
      </rPr>
      <t>ズドと言うことで抑えてあるのでしょうが、ム</t>
    </r>
    <r>
      <rPr>
        <sz val="10"/>
        <color indexed="8"/>
        <rFont val="맑은 고딕"/>
        <family val="3"/>
        <charset val="128"/>
        <scheme val="major"/>
      </rPr>
      <t>ー</t>
    </r>
    <r>
      <rPr>
        <sz val="10"/>
        <color indexed="8"/>
        <rFont val="맑은 고딕"/>
        <family val="3"/>
        <charset val="129"/>
        <scheme val="major"/>
      </rPr>
      <t>ビ</t>
    </r>
    <r>
      <rPr>
        <sz val="10"/>
        <color indexed="8"/>
        <rFont val="맑은 고딕"/>
        <family val="3"/>
        <charset val="128"/>
        <scheme val="major"/>
      </rPr>
      <t>ー</t>
    </r>
    <r>
      <rPr>
        <sz val="10"/>
        <color indexed="8"/>
        <rFont val="맑은 고딕"/>
        <family val="3"/>
        <charset val="129"/>
        <scheme val="major"/>
      </rPr>
      <t>やＳＳで公開されているのに使えないのは腑に落ちません。
　これでリバ</t>
    </r>
    <r>
      <rPr>
        <sz val="10"/>
        <color indexed="8"/>
        <rFont val="맑은 고딕"/>
        <family val="3"/>
        <charset val="128"/>
        <scheme val="major"/>
      </rPr>
      <t>ー</t>
    </r>
    <r>
      <rPr>
        <sz val="10"/>
        <color indexed="8"/>
        <rFont val="맑은 고딕"/>
        <family val="3"/>
        <charset val="129"/>
        <scheme val="major"/>
      </rPr>
      <t>スしました。と言われても全く</t>
    </r>
    <r>
      <rPr>
        <sz val="10"/>
        <color indexed="8"/>
        <rFont val="맑은 고딕"/>
        <family val="3"/>
        <charset val="128"/>
        <scheme val="major"/>
      </rPr>
      <t>説</t>
    </r>
    <r>
      <rPr>
        <sz val="10"/>
        <color indexed="8"/>
        <rFont val="맑은 고딕"/>
        <family val="3"/>
        <charset val="129"/>
        <scheme val="major"/>
      </rPr>
      <t>得力がありません。今テストが終わればいずれ、オ</t>
    </r>
    <r>
      <rPr>
        <sz val="10"/>
        <color indexed="8"/>
        <rFont val="맑은 고딕"/>
        <family val="3"/>
        <charset val="128"/>
        <scheme val="major"/>
      </rPr>
      <t>ー</t>
    </r>
    <r>
      <rPr>
        <sz val="10"/>
        <color indexed="8"/>
        <rFont val="맑은 고딕"/>
        <family val="3"/>
        <charset val="129"/>
        <scheme val="major"/>
      </rPr>
      <t>プンテストになるのでしょうが、そのときに『</t>
    </r>
    <r>
      <rPr>
        <sz val="10"/>
        <color indexed="8"/>
        <rFont val="맑은 고딕"/>
        <family val="3"/>
        <charset val="128"/>
        <scheme val="major"/>
      </rPr>
      <t>変</t>
    </r>
    <r>
      <rPr>
        <sz val="10"/>
        <color indexed="8"/>
        <rFont val="맑은 고딕"/>
        <family val="3"/>
        <charset val="129"/>
        <scheme val="major"/>
      </rPr>
      <t>わったな』と思えるものになっているのか、甚だ疑問です。</t>
    </r>
    <phoneticPr fontId="1"/>
  </si>
  <si>
    <t>NO</t>
    <phoneticPr fontId="1"/>
  </si>
  <si>
    <t>sakim3@gmail.com</t>
    <phoneticPr fontId="13" type="noConversion"/>
  </si>
  <si>
    <t>작성</t>
    <phoneticPr fontId="13" type="noConversion"/>
  </si>
  <si>
    <t xml:space="preserve">개발PM지원  김성아  </t>
    <phoneticPr fontId="13" type="noConversion"/>
  </si>
  <si>
    <t>개발 PM지원 김성아</t>
    <phoneticPr fontId="13" type="noConversion"/>
  </si>
  <si>
    <t xml:space="preserve">*회색시트는 자동 입력으로 수정할 수 없습니다. </t>
    <phoneticPr fontId="103" type="noConversion"/>
  </si>
  <si>
    <t xml:space="preserve">*완료일은 주말제외하고 자동계산됩니다. </t>
    <phoneticPr fontId="103" type="noConversion"/>
  </si>
  <si>
    <t xml:space="preserve">*완료는 최종 컨펌까지 완료된 상태를 말합니다.  완료일은 작업일에 포함되지 않습니다. </t>
    <phoneticPr fontId="103" type="noConversion"/>
  </si>
  <si>
    <t>예정</t>
    <phoneticPr fontId="103" type="noConversion"/>
  </si>
  <si>
    <t>진행</t>
    <phoneticPr fontId="103" type="noConversion"/>
  </si>
  <si>
    <t>우선순위</t>
    <phoneticPr fontId="103" type="noConversion"/>
  </si>
  <si>
    <t>Sub project path</t>
    <phoneticPr fontId="103" type="noConversion"/>
  </si>
  <si>
    <t>Activity name</t>
    <phoneticPr fontId="103" type="noConversion"/>
  </si>
  <si>
    <t>NO</t>
    <phoneticPr fontId="103" type="noConversion"/>
  </si>
  <si>
    <t>팀</t>
    <phoneticPr fontId="103" type="noConversion"/>
  </si>
  <si>
    <t>담당파트</t>
    <phoneticPr fontId="103" type="noConversion"/>
  </si>
  <si>
    <t>작업시작예정일</t>
    <phoneticPr fontId="103" type="noConversion"/>
  </si>
  <si>
    <t>기간</t>
    <phoneticPr fontId="103" type="noConversion"/>
  </si>
  <si>
    <t>완료예정일</t>
    <phoneticPr fontId="103" type="noConversion"/>
  </si>
  <si>
    <t>작업개시일</t>
    <phoneticPr fontId="103" type="noConversion"/>
  </si>
  <si>
    <t>작업기간</t>
    <phoneticPr fontId="103" type="noConversion"/>
  </si>
  <si>
    <t>완료일</t>
    <phoneticPr fontId="103" type="noConversion"/>
  </si>
  <si>
    <t>진척도</t>
    <phoneticPr fontId="103" type="noConversion"/>
  </si>
  <si>
    <t>남은기간</t>
    <phoneticPr fontId="103" type="noConversion"/>
  </si>
  <si>
    <t>Comment</t>
    <phoneticPr fontId="103" type="noConversion"/>
  </si>
  <si>
    <t>연관Task</t>
    <phoneticPr fontId="103" type="noConversion"/>
  </si>
  <si>
    <t>over</t>
    <phoneticPr fontId="103" type="noConversion"/>
  </si>
  <si>
    <t>실작업시간</t>
    <phoneticPr fontId="103" type="noConversion"/>
  </si>
  <si>
    <t>진행상태</t>
    <phoneticPr fontId="103" type="noConversion"/>
  </si>
  <si>
    <t>그래픽</t>
  </si>
  <si>
    <t>TA</t>
  </si>
  <si>
    <t>고현준</t>
  </si>
  <si>
    <t>완료</t>
    <phoneticPr fontId="103" type="noConversion"/>
  </si>
  <si>
    <t>하늘섬 환경 효과 연구</t>
  </si>
  <si>
    <t>보류</t>
  </si>
  <si>
    <t>보류</t>
    <phoneticPr fontId="103" type="noConversion"/>
  </si>
  <si>
    <t>AuraShaderR&amp;D2차</t>
    <phoneticPr fontId="103" type="noConversion"/>
  </si>
  <si>
    <t>류현령</t>
  </si>
  <si>
    <t>타 스케줄과 병행작업으로 진행합니다.</t>
  </si>
  <si>
    <t>진행중</t>
    <phoneticPr fontId="103" type="noConversion"/>
  </si>
  <si>
    <t>진행대기</t>
    <phoneticPr fontId="103" type="noConversion"/>
  </si>
  <si>
    <t>하늘섬 배경 방향성과 처리 방법에 관한 R&amp;D</t>
  </si>
  <si>
    <t>진행대기</t>
  </si>
  <si>
    <t>성벽 내부 구조물 및 계단, 바닥-보완</t>
  </si>
  <si>
    <t>배경모델링</t>
  </si>
  <si>
    <t>마을 데코 에셋- 천류</t>
    <phoneticPr fontId="103" type="noConversion"/>
  </si>
  <si>
    <t>돛, 깃발등. 마을 전체적으로 들어가는 천류, 기존 천들 수정도 같이 함</t>
  </si>
  <si>
    <t>작업게시판 995번원화로 진행 _x000D_
&gt; 데코 에셋 포함</t>
    <phoneticPr fontId="103" type="noConversion"/>
  </si>
  <si>
    <t>벽 구성-아치형구조물</t>
  </si>
  <si>
    <t>디테일 추가 작업으로 스케쥴 연장</t>
  </si>
  <si>
    <t>필드 제작</t>
  </si>
  <si>
    <t>진입로 -정원</t>
  </si>
  <si>
    <t>레벨디자인</t>
  </si>
  <si>
    <t>내부-친위대 관문</t>
  </si>
  <si>
    <t>필드 구역 구성</t>
  </si>
  <si>
    <t>캐릭터원화</t>
    <phoneticPr fontId="103" type="noConversion"/>
  </si>
  <si>
    <t>컨텐츠</t>
    <phoneticPr fontId="103" type="noConversion"/>
  </si>
  <si>
    <t>클라이언트</t>
    <phoneticPr fontId="103" type="noConversion"/>
  </si>
  <si>
    <t>마을 구역 공정률 높이기</t>
  </si>
  <si>
    <t>캐릭터모델링</t>
    <phoneticPr fontId="103" type="noConversion"/>
  </si>
  <si>
    <t>시나리오</t>
    <phoneticPr fontId="103" type="noConversion"/>
  </si>
  <si>
    <t>서버</t>
    <phoneticPr fontId="103" type="noConversion"/>
  </si>
  <si>
    <t>배경원화</t>
    <phoneticPr fontId="103" type="noConversion"/>
  </si>
  <si>
    <t>시스템</t>
    <phoneticPr fontId="103" type="noConversion"/>
  </si>
  <si>
    <t>DB</t>
    <phoneticPr fontId="103" type="noConversion"/>
  </si>
  <si>
    <t>진입로-속죄의 계단</t>
  </si>
  <si>
    <t>배경모델링</t>
    <phoneticPr fontId="103" type="noConversion"/>
  </si>
  <si>
    <t>레벨디자인</t>
    <phoneticPr fontId="103" type="noConversion"/>
  </si>
  <si>
    <t>이펙트</t>
    <phoneticPr fontId="103" type="noConversion"/>
  </si>
  <si>
    <t>애니메이션</t>
    <phoneticPr fontId="103" type="noConversion"/>
  </si>
  <si>
    <t>일반급 몬스터 전투 구성</t>
  </si>
  <si>
    <t>TA</t>
    <phoneticPr fontId="103" type="noConversion"/>
  </si>
  <si>
    <t>AD</t>
    <phoneticPr fontId="103" type="noConversion"/>
  </si>
  <si>
    <t>배경그래픽</t>
    <phoneticPr fontId="103" type="noConversion"/>
  </si>
  <si>
    <t>리소스 제작</t>
    <phoneticPr fontId="103" type="noConversion"/>
  </si>
  <si>
    <t>필드 제작</t>
    <phoneticPr fontId="103" type="noConversion"/>
  </si>
  <si>
    <t>작성</t>
    <phoneticPr fontId="13" type="noConversion"/>
  </si>
  <si>
    <t>개발 PM 지원 김성아</t>
    <phoneticPr fontId="13" type="noConversion"/>
  </si>
  <si>
    <t>sakim3@gmail.com</t>
    <phoneticPr fontId="13" type="noConversion"/>
  </si>
  <si>
    <t>하늘 섬_마을 오브젝트_ 돌다리</t>
    <phoneticPr fontId="13" type="noConversion"/>
  </si>
  <si>
    <t>대장간</t>
    <phoneticPr fontId="13" type="noConversion"/>
  </si>
  <si>
    <t>진입로 -정원</t>
    <phoneticPr fontId="13" type="noConversion"/>
  </si>
  <si>
    <t>기초 식물 연구</t>
    <phoneticPr fontId="13" type="noConversion"/>
  </si>
  <si>
    <t>AuraShaderR&amp;D3차</t>
    <phoneticPr fontId="13" type="noConversion"/>
  </si>
  <si>
    <t>내부-친위대 관문</t>
    <phoneticPr fontId="13" type="noConversion"/>
  </si>
  <si>
    <t>정거장 다리</t>
    <phoneticPr fontId="13" type="noConversion"/>
  </si>
  <si>
    <t>작업게시판 946번 원화로 진행</t>
    <phoneticPr fontId="13" type="noConversion"/>
  </si>
  <si>
    <t>배경원화</t>
  </si>
  <si>
    <t>상태</t>
    <phoneticPr fontId="103" type="noConversion"/>
  </si>
  <si>
    <t>담당자</t>
    <phoneticPr fontId="103" type="noConversion"/>
  </si>
  <si>
    <t>G-3100</t>
  </si>
  <si>
    <t>G-3100</t>
    <phoneticPr fontId="103" type="noConversion"/>
  </si>
  <si>
    <t>G-3200</t>
  </si>
  <si>
    <t>G-3200</t>
    <phoneticPr fontId="103" type="noConversion"/>
  </si>
  <si>
    <t>G-3300</t>
    <phoneticPr fontId="13" type="noConversion"/>
  </si>
  <si>
    <t>G-3101</t>
  </si>
  <si>
    <t>G-3102</t>
  </si>
  <si>
    <t>G-3103</t>
  </si>
  <si>
    <t>G-3104</t>
  </si>
  <si>
    <t>G-3201</t>
  </si>
  <si>
    <t>G-3202</t>
  </si>
  <si>
    <t>G-3203</t>
  </si>
  <si>
    <t>G-3204</t>
  </si>
  <si>
    <t>G-3205</t>
  </si>
  <si>
    <t>G-3206</t>
  </si>
  <si>
    <t>G-3301</t>
  </si>
  <si>
    <t>G-3302</t>
  </si>
  <si>
    <t>G-3303</t>
  </si>
  <si>
    <t>G-3304</t>
  </si>
  <si>
    <t>G-3305</t>
  </si>
  <si>
    <t>G-3306</t>
  </si>
  <si>
    <t>G-3307</t>
  </si>
  <si>
    <t>G-3308</t>
  </si>
  <si>
    <t>G-3309</t>
  </si>
  <si>
    <t>G-3310</t>
  </si>
  <si>
    <t>G-3311</t>
  </si>
  <si>
    <t>G-3312</t>
  </si>
  <si>
    <t>G-3313</t>
  </si>
  <si>
    <t>던전 제작</t>
  </si>
  <si>
    <t>던전 제작</t>
    <phoneticPr fontId="103" type="noConversion"/>
  </si>
  <si>
    <t>그래픽 R&amp;D</t>
  </si>
  <si>
    <t>그래픽 R&amp;D</t>
    <phoneticPr fontId="103" type="noConversion"/>
  </si>
  <si>
    <t>기획</t>
  </si>
  <si>
    <t>기획</t>
    <phoneticPr fontId="13" type="noConversion"/>
  </si>
  <si>
    <t>프로그램</t>
    <phoneticPr fontId="13" type="noConversion"/>
  </si>
  <si>
    <t>그래픽</t>
    <phoneticPr fontId="13" type="noConversion"/>
  </si>
  <si>
    <t>컨텐츠</t>
  </si>
  <si>
    <t>완료</t>
    <phoneticPr fontId="13" type="noConversion"/>
  </si>
  <si>
    <t>진행중</t>
  </si>
  <si>
    <t>예정</t>
  </si>
  <si>
    <t>캐릭터원화</t>
    <phoneticPr fontId="103" type="noConversion"/>
  </si>
  <si>
    <t>캐릭터모델링</t>
    <phoneticPr fontId="103" type="noConversion"/>
  </si>
  <si>
    <t>배경원화</t>
    <phoneticPr fontId="103" type="noConversion"/>
  </si>
  <si>
    <t>배경모델링</t>
    <phoneticPr fontId="103" type="noConversion"/>
  </si>
  <si>
    <t>레벨디자인</t>
    <phoneticPr fontId="103" type="noConversion"/>
  </si>
  <si>
    <t>이펙트</t>
    <phoneticPr fontId="103" type="noConversion"/>
  </si>
  <si>
    <t>애니메이션</t>
    <phoneticPr fontId="103" type="noConversion"/>
  </si>
  <si>
    <t>TA</t>
    <phoneticPr fontId="103" type="noConversion"/>
  </si>
  <si>
    <t>AD</t>
    <phoneticPr fontId="103" type="noConversion"/>
  </si>
  <si>
    <t>유다혜</t>
    <phoneticPr fontId="103" type="noConversion"/>
  </si>
  <si>
    <t>신동주</t>
    <phoneticPr fontId="103" type="noConversion"/>
  </si>
  <si>
    <t>류현령</t>
    <phoneticPr fontId="103" type="noConversion"/>
  </si>
  <si>
    <t>고현준</t>
    <phoneticPr fontId="103" type="noConversion"/>
  </si>
  <si>
    <t>신지우</t>
    <phoneticPr fontId="103" type="noConversion"/>
  </si>
  <si>
    <t>김여운</t>
    <phoneticPr fontId="103" type="noConversion"/>
  </si>
  <si>
    <t>김다희</t>
    <phoneticPr fontId="103" type="noConversion"/>
  </si>
  <si>
    <t>박정민</t>
    <phoneticPr fontId="103" type="noConversion"/>
  </si>
  <si>
    <t>최지섭</t>
    <phoneticPr fontId="103" type="noConversion"/>
  </si>
  <si>
    <t>강병일</t>
    <phoneticPr fontId="103" type="noConversion"/>
  </si>
  <si>
    <t>김인호</t>
    <phoneticPr fontId="103" type="noConversion"/>
  </si>
  <si>
    <t>서민재</t>
    <phoneticPr fontId="103" type="noConversion"/>
  </si>
  <si>
    <t>정재성</t>
    <phoneticPr fontId="103" type="noConversion"/>
  </si>
  <si>
    <t>박은주</t>
    <phoneticPr fontId="103" type="noConversion"/>
  </si>
  <si>
    <t>유윤희</t>
    <phoneticPr fontId="103" type="noConversion"/>
  </si>
  <si>
    <t>송채원</t>
    <phoneticPr fontId="103" type="noConversion"/>
  </si>
  <si>
    <t>이재민</t>
    <phoneticPr fontId="103" type="noConversion"/>
  </si>
  <si>
    <t>부소연</t>
    <phoneticPr fontId="103" type="noConversion"/>
  </si>
  <si>
    <t>김노현</t>
    <phoneticPr fontId="103" type="noConversion"/>
  </si>
  <si>
    <t>박한나</t>
    <phoneticPr fontId="103" type="noConversion"/>
  </si>
  <si>
    <t>박한희</t>
    <phoneticPr fontId="103" type="noConversion"/>
  </si>
  <si>
    <t>노수영</t>
    <phoneticPr fontId="103" type="noConversion"/>
  </si>
  <si>
    <t>성지운</t>
    <phoneticPr fontId="103" type="noConversion"/>
  </si>
  <si>
    <t>그래픽팀</t>
    <phoneticPr fontId="103" type="noConversion"/>
  </si>
  <si>
    <t>박정민</t>
  </si>
  <si>
    <t>송채원</t>
  </si>
  <si>
    <t>서민재</t>
  </si>
  <si>
    <t>박한나</t>
  </si>
  <si>
    <t>기간내에 처리 불가</t>
    <phoneticPr fontId="16" type="noConversion"/>
  </si>
  <si>
    <t>기획서 작성 예정</t>
    <phoneticPr fontId="16" type="noConversion"/>
  </si>
  <si>
    <t>버그 아님</t>
    <phoneticPr fontId="16" type="noConversion"/>
  </si>
  <si>
    <t>07월 18일</t>
    <phoneticPr fontId="14" type="noConversion"/>
  </si>
  <si>
    <t>07월 21일</t>
    <phoneticPr fontId="14" type="noConversion"/>
  </si>
  <si>
    <t>상용화 이후</t>
    <phoneticPr fontId="16" type="noConversion"/>
  </si>
  <si>
    <t>가능</t>
    <phoneticPr fontId="16" type="noConversion"/>
  </si>
  <si>
    <t>데이터 수정</t>
    <phoneticPr fontId="16" type="noConversion"/>
  </si>
  <si>
    <t>작업 없음</t>
    <phoneticPr fontId="16" type="noConversion"/>
  </si>
  <si>
    <t>10% 채워지는 경험치 바 색상 조정 요청할 것 
이희성 확인 후 원형 경험치 바 적용 여부 최종 확인</t>
    <phoneticPr fontId="14" type="noConversion"/>
  </si>
  <si>
    <t>퀘스트 대상 몬스터의 레벨이 캐릭터 보다 상위인 경우 퀘스트 완료가 힘등</t>
    <phoneticPr fontId="16" type="noConversion"/>
  </si>
  <si>
    <t>대상 몬스터의 레벨 조정 필요</t>
    <phoneticPr fontId="16" type="noConversion"/>
  </si>
  <si>
    <t>07월 19일</t>
    <phoneticPr fontId="16" type="noConversion"/>
  </si>
  <si>
    <t>현재 기획팀 자체 테스트 중</t>
    <phoneticPr fontId="14" type="noConversion"/>
  </si>
  <si>
    <t>채팅 윈도우의 크기가 저장이 안됨</t>
    <phoneticPr fontId="16" type="noConversion"/>
  </si>
  <si>
    <t xml:space="preserve">최종 체크 필요함 </t>
    <phoneticPr fontId="14" type="noConversion"/>
  </si>
  <si>
    <t>번역 오탈자가 많음</t>
    <phoneticPr fontId="16" type="noConversion"/>
  </si>
  <si>
    <t>로컬 작업 필요</t>
    <phoneticPr fontId="16" type="noConversion"/>
  </si>
  <si>
    <t>로컬 확인</t>
    <phoneticPr fontId="16" type="noConversion"/>
  </si>
  <si>
    <t>PVP 킹퀘에서 죽은 후 부활 했을 때 HP/MP가 회복이 안됨</t>
    <phoneticPr fontId="16" type="noConversion"/>
  </si>
  <si>
    <t>30% 정도 회복시켜주도록 설정되어 있는데 그 양이 적다는 것인지 아님 버그로 회복이 아예 안되는 것인지 확인 필요. 버그라면 수정</t>
    <phoneticPr fontId="16" type="noConversion"/>
  </si>
  <si>
    <t>PVP 킹퀘에서 죽은 후 부활 했을 때 일시적 무적 상태가 안됨</t>
    <phoneticPr fontId="16" type="noConversion"/>
  </si>
  <si>
    <t>버그인지 설정인지 확인 후 버그라면 수정</t>
    <phoneticPr fontId="16" type="noConversion"/>
  </si>
  <si>
    <t>PVP 킹퀘 완료 후 보상이 있는 지에 대한 정보가 부족하다</t>
    <phoneticPr fontId="16" type="noConversion"/>
  </si>
  <si>
    <t>정보 추가 필요. PVP 킹퀘에서 진행하는 퀘스트의 내용에 설명 추가</t>
    <phoneticPr fontId="16" type="noConversion"/>
  </si>
  <si>
    <t>관련 내용 가이드 추가</t>
    <phoneticPr fontId="16" type="noConversion"/>
  </si>
  <si>
    <t xml:space="preserve">07월 18일 </t>
    <phoneticPr fontId="14" type="noConversion"/>
  </si>
  <si>
    <t>마을에서 직접 던전으로 이동 가능한 포탈 등의 방법을 설정해 주기 바람</t>
    <phoneticPr fontId="16" type="noConversion"/>
  </si>
  <si>
    <t>유료 아이템으로 인던 이동 날개 등의 소모 아이템의 개발을 고려해 필요가 있음</t>
    <phoneticPr fontId="16" type="noConversion"/>
  </si>
  <si>
    <t>이미 윙스톤이란 아이템이 존재함. Define을 조정한 후 확인</t>
    <phoneticPr fontId="16" type="noConversion"/>
  </si>
  <si>
    <t>대기</t>
    <phoneticPr fontId="16" type="noConversion"/>
  </si>
  <si>
    <t>NPC에게 음성을~</t>
    <phoneticPr fontId="16" type="noConversion"/>
  </si>
  <si>
    <t>10월 정도에 산칸도에서 진행할 예정임</t>
    <phoneticPr fontId="16" type="noConversion"/>
  </si>
  <si>
    <t>아이젤의 탑에서 포이즈 골렘(중간 보스)을 처리한 후 더 이상 진행이 안되는 경우가 있음</t>
    <phoneticPr fontId="16" type="noConversion"/>
  </si>
  <si>
    <t>버그 확인 및 수정 필요</t>
    <phoneticPr fontId="16" type="noConversion"/>
  </si>
  <si>
    <t>테스트 결과 확인 필요</t>
    <phoneticPr fontId="16" type="noConversion"/>
  </si>
  <si>
    <t>상용화 이후</t>
    <phoneticPr fontId="14" type="noConversion"/>
  </si>
  <si>
    <t>재현이 안되고 있음 지속적으로 체크 해야 함 
(QA팀 확인 필요함 )</t>
    <phoneticPr fontId="14" type="noConversion"/>
  </si>
  <si>
    <t>미니몬의 자동 줍기 AI 반응이 느림</t>
    <phoneticPr fontId="16" type="noConversion"/>
  </si>
  <si>
    <t>테스트 필요. 이상이 발견되면 수정 필요</t>
    <phoneticPr fontId="16" type="noConversion"/>
  </si>
  <si>
    <t>테스트 후 시간 조정을 더 짧게 조정할 수 있는 여지는 있음. 하지만 성능에 영향을 미치므로 좋지 않음</t>
    <phoneticPr fontId="16" type="noConversion"/>
  </si>
  <si>
    <t>기획팀 검토</t>
    <phoneticPr fontId="16" type="noConversion"/>
  </si>
  <si>
    <t>회선렉??? 으로 느낌상 그렇게 느껴질수 있음.</t>
    <phoneticPr fontId="14" type="noConversion"/>
  </si>
  <si>
    <t>파티 자동 모집(파티 강제 구성) 기능 추가 요망</t>
    <phoneticPr fontId="16" type="noConversion"/>
  </si>
  <si>
    <t>파티 매칭 시스템에서 지원할 예정임</t>
    <phoneticPr fontId="16" type="noConversion"/>
  </si>
  <si>
    <t>07월 29일</t>
    <phoneticPr fontId="16" type="noConversion"/>
  </si>
  <si>
    <t>스크린 샷 폴더 경로 변경</t>
    <phoneticPr fontId="16" type="noConversion"/>
  </si>
  <si>
    <t>미국 버전에서 지원하고 있음. 바로 적용</t>
    <phoneticPr fontId="16" type="noConversion"/>
  </si>
  <si>
    <t>휴식 경험치 버프 아이콘의 툴팁 내용 수정</t>
    <phoneticPr fontId="16" type="noConversion"/>
  </si>
  <si>
    <t>수정 필요. 바로 적용</t>
    <phoneticPr fontId="16" type="noConversion"/>
  </si>
  <si>
    <t>정상적으로 적용 되고 있는지 확인할것</t>
    <phoneticPr fontId="14" type="noConversion"/>
  </si>
  <si>
    <t>하나의 PC에서 하나의 클라이언트만 실행되도록 수정</t>
    <phoneticPr fontId="16" type="noConversion"/>
  </si>
  <si>
    <t>히라가나/가타가나 변환을 F9(또는 F10)으로도 가능하도록 수정</t>
    <phoneticPr fontId="16" type="noConversion"/>
  </si>
  <si>
    <t>일본에서 통용되는 일반적인 방식이라 함. 수정 필요. 바로 적용</t>
    <phoneticPr fontId="16" type="noConversion"/>
  </si>
  <si>
    <t>조건부 가능</t>
    <phoneticPr fontId="16" type="noConversion"/>
  </si>
  <si>
    <t>운영자 명령어로 hide상태로 만들었으나 맵을 이동하면 hide가 풀려 버림</t>
    <phoneticPr fontId="16" type="noConversion"/>
  </si>
  <si>
    <t>영웅기 작업 완료 일본버전에 작업 진행해야 함</t>
    <phoneticPr fontId="14" type="noConversion"/>
  </si>
  <si>
    <t>운영자 명령어 '&amp;z'의 기능을 월드 전체를 대상으로 작동하는 명령어를 제작해 달라</t>
    <phoneticPr fontId="16" type="noConversion"/>
  </si>
  <si>
    <t>&amp;z는 존 대상임. 월드 대상 명령어가 필요함</t>
    <phoneticPr fontId="16" type="noConversion"/>
  </si>
  <si>
    <t xml:space="preserve">op 버전으로 "$공지 내용입력"로 사용하면 됩니다. </t>
    <phoneticPr fontId="14" type="noConversion"/>
  </si>
  <si>
    <t>스킬의 윗 단계를 배웠을 때 퀵슬롯에 자동으로 스킬의 윗단계로 설정되기를 바람</t>
    <phoneticPr fontId="16" type="noConversion"/>
  </si>
  <si>
    <t>기존에 개발된 항목으로 OBT에 JP 적용함</t>
    <phoneticPr fontId="14" type="noConversion"/>
  </si>
  <si>
    <t>영웅기 개발되어 있는 개선사항 일본에 적용</t>
    <phoneticPr fontId="14" type="noConversion"/>
  </si>
  <si>
    <t>마우스 오른 버튼으로 상대 캐릭터를 클릭했을 때 파티/거래 등의 팝업 메뉴가 뜨게</t>
    <phoneticPr fontId="16" type="noConversion"/>
  </si>
  <si>
    <t>기획팀 검토 하셈</t>
    <phoneticPr fontId="16" type="noConversion"/>
  </si>
  <si>
    <t>2중 컨트롤 제공은 오히려 혼동을 줄 수 있음 해당 기능이 현 우리 게임에는 적당하다고 판단되지 않음</t>
    <phoneticPr fontId="16" type="noConversion"/>
  </si>
  <si>
    <t>기획팀 검토</t>
    <phoneticPr fontId="14" type="noConversion"/>
  </si>
  <si>
    <t>PK 시스템 관련하여 변동이 있었는지 확인할것</t>
    <phoneticPr fontId="14" type="noConversion"/>
  </si>
  <si>
    <t>귓말 단축키 설정 가능하게</t>
    <phoneticPr fontId="16" type="noConversion"/>
  </si>
  <si>
    <t>귓속말 단축키 기능 고려</t>
    <phoneticPr fontId="16" type="noConversion"/>
  </si>
  <si>
    <t>귓말 상대 아이디 자동 입력</t>
    <phoneticPr fontId="16" type="noConversion"/>
  </si>
  <si>
    <t>게임내 기준 시간 표시 (기 개발 항목 적용)</t>
    <phoneticPr fontId="14" type="noConversion"/>
  </si>
  <si>
    <t>아이템 장착 위치 개선 (기 개발 항목 적용)</t>
    <phoneticPr fontId="14" type="noConversion"/>
  </si>
  <si>
    <t>뒷걸음 평타 적용 (기 개발 항목 적용)</t>
    <phoneticPr fontId="14" type="noConversion"/>
  </si>
  <si>
    <t>미니몬 자동줍기 기능 (기 개발 항목 적용)</t>
    <phoneticPr fontId="14" type="noConversion"/>
  </si>
  <si>
    <t>장비툴팁 개선안 (기 개발 항목 적용)</t>
    <phoneticPr fontId="14" type="noConversion"/>
  </si>
  <si>
    <t>현재 창의 위치 정보는 저장하나 사이즈는 저장하지 않고 있음. 수정 필요</t>
    <phoneticPr fontId="16" type="noConversion"/>
  </si>
  <si>
    <t>멘티스 처리</t>
    <phoneticPr fontId="16" type="noConversion"/>
  </si>
  <si>
    <t>미니몬 자동 줍기 기능에 필요한 아이템만 주울 수 있도록 설정하는 옵션을 지원해 주기 바람</t>
    <phoneticPr fontId="16" type="noConversion"/>
  </si>
  <si>
    <t>차후 개발?</t>
    <phoneticPr fontId="16" type="noConversion"/>
  </si>
  <si>
    <t>수정 필요.</t>
    <phoneticPr fontId="16" type="noConversion"/>
  </si>
  <si>
    <t>요청 내용</t>
    <phoneticPr fontId="16" type="noConversion"/>
  </si>
  <si>
    <t>처리 방법</t>
    <phoneticPr fontId="16" type="noConversion"/>
  </si>
  <si>
    <t>프로그램팀 의견</t>
    <phoneticPr fontId="16" type="noConversion"/>
  </si>
  <si>
    <t>기획팀 의견</t>
    <phoneticPr fontId="16" type="noConversion"/>
  </si>
  <si>
    <t>처리 상태</t>
    <phoneticPr fontId="14" type="noConversion"/>
  </si>
  <si>
    <t>적용 시점</t>
    <phoneticPr fontId="16" type="noConversion"/>
  </si>
  <si>
    <t>작업 완료일</t>
    <phoneticPr fontId="16" type="noConversion"/>
  </si>
  <si>
    <t>완료 여부</t>
    <phoneticPr fontId="16" type="noConversion"/>
  </si>
  <si>
    <t>적용 버전</t>
    <phoneticPr fontId="16" type="noConversion"/>
  </si>
  <si>
    <t>비고</t>
    <phoneticPr fontId="14" type="noConversion"/>
  </si>
  <si>
    <t>캐릭터가 향하고 있는 방향을 미니맵에 표시</t>
    <phoneticPr fontId="16" type="noConversion"/>
  </si>
  <si>
    <t>현재의 캐릭터 위치를 표시하는 아이콘은 유지하고 방향을 표시할 수 있도록 아이콘을 추가</t>
    <phoneticPr fontId="16" type="noConversion"/>
  </si>
  <si>
    <t>이미 현재 개발되어 있는 상황이므로 프로그램에서 define을 조정한 후 확인</t>
    <phoneticPr fontId="16" type="noConversion"/>
  </si>
  <si>
    <t>기획서 작성 예정</t>
    <phoneticPr fontId="16" type="noConversion"/>
  </si>
  <si>
    <t>상용화 이후</t>
    <phoneticPr fontId="16" type="noConversion"/>
  </si>
  <si>
    <t>미니 맵/중간 맵 상의 위치를 클릭해서 그 위치로 이동가능하게 처리</t>
    <phoneticPr fontId="16" type="noConversion"/>
  </si>
  <si>
    <t>유저 편의를 위해 개발 필요. 개발 확정 시 기획서 필요</t>
    <phoneticPr fontId="16" type="noConversion"/>
  </si>
  <si>
    <t>기간내에 처리 불가</t>
    <phoneticPr fontId="16" type="noConversion"/>
  </si>
  <si>
    <t>단축키 Function Key가 등록이 안됨</t>
    <phoneticPr fontId="16" type="noConversion"/>
  </si>
  <si>
    <t>버그인지 확인하고 등록 가능하게 처리</t>
    <phoneticPr fontId="16" type="noConversion"/>
  </si>
  <si>
    <t>버그 아님</t>
    <phoneticPr fontId="16" type="noConversion"/>
  </si>
  <si>
    <t>작업 없음</t>
    <phoneticPr fontId="16" type="noConversion"/>
  </si>
  <si>
    <t>스킬 사용을 마우스로도 가능하게 처리</t>
    <phoneticPr fontId="16" type="noConversion"/>
  </si>
  <si>
    <t>현재 우클릭으로 사용가능하나 유저들이 인식하기 어려움. 플레이 가이드/툴팁 등으로 안내</t>
    <phoneticPr fontId="16" type="noConversion"/>
  </si>
  <si>
    <t>툴팁으로 안내 제공</t>
    <phoneticPr fontId="16" type="noConversion"/>
  </si>
  <si>
    <t>07월 18일</t>
    <phoneticPr fontId="14" type="noConversion"/>
  </si>
  <si>
    <t>캐릭터 생성할 때 선택가능한 얼굴 모양 추가</t>
    <phoneticPr fontId="16" type="noConversion"/>
  </si>
  <si>
    <t>선택 가능한 얼굴 2종 추가하여 총 3종으로 설정</t>
    <phoneticPr fontId="16" type="noConversion"/>
  </si>
  <si>
    <t>07월 21일</t>
    <phoneticPr fontId="14" type="noConversion"/>
  </si>
  <si>
    <t>버그 한 개 존재함 확인 완료
(07월 21일 완료 예정)</t>
    <phoneticPr fontId="14" type="noConversion"/>
  </si>
  <si>
    <t>획득한 아이템이 캐릭터 인벤토리에서 자동으로 겹쳐지지 않는 경우가 있음</t>
    <phoneticPr fontId="16" type="noConversion"/>
  </si>
  <si>
    <t>현재 길드 아카데미/홀리 프라미스/퀘스트 보상 등으로 획득한 아이템은 이미 캐릭터 인벤에 있던 아이템과 겹쳐지지 않음. 겹쳐지도록 수정 필요</t>
    <phoneticPr fontId="16" type="noConversion"/>
  </si>
  <si>
    <t>개선 사항 진행 필요</t>
    <phoneticPr fontId="16" type="noConversion"/>
  </si>
  <si>
    <t>인벤토리 자동 정렬 기능을 추가</t>
    <phoneticPr fontId="16" type="noConversion"/>
  </si>
  <si>
    <t>유저 편의를 위해 추가 필요. 개발 확정 시 기획서 필요</t>
    <phoneticPr fontId="16" type="noConversion"/>
  </si>
  <si>
    <t>가능</t>
    <phoneticPr fontId="16" type="noConversion"/>
  </si>
  <si>
    <t xml:space="preserve">기획서 작성해서 넘길 것 최종 체크 필요함 </t>
    <phoneticPr fontId="14" type="noConversion"/>
  </si>
  <si>
    <t>피 회복량이 적어 휴식이 많이 필요함</t>
    <phoneticPr fontId="16" type="noConversion"/>
  </si>
  <si>
    <t>현재 회복 물약에 렙제가 걸려 있고 20레벨까지 사용 가능한 물약은 125를 회복시켜 주는 물약 하나 뿐임. 상점에서 판매하는 물약은 밸런스 유지면에서 렙제를 조정할 수 없으나 생산 시스템으로 제조한 물약의 설정을 조정할 필요성은 있어 보임. 기획팀에서 결정할 것.</t>
    <phoneticPr fontId="16" type="noConversion"/>
  </si>
  <si>
    <t xml:space="preserve">생산된 아이템의 효과 상승 후 등급별 레벨 조정 </t>
    <phoneticPr fontId="16" type="noConversion"/>
  </si>
  <si>
    <t>리소스 아이콘 확인해야 함 (데이터 선작업 진행후 차후 리소스 교체 작업 진행)</t>
    <phoneticPr fontId="14" type="noConversion"/>
  </si>
  <si>
    <t>클러릭의 힐로 인해 발생하는 어그로 수치가 너무 높다. 현재의 70% 정도가 적정 수준인 것 같다.</t>
    <phoneticPr fontId="16" type="noConversion"/>
  </si>
  <si>
    <t>수정 필요. 기획팀에서 결정할 것</t>
    <phoneticPr fontId="16" type="noConversion"/>
  </si>
  <si>
    <t>데이터 수정</t>
    <phoneticPr fontId="16" type="noConversion"/>
  </si>
  <si>
    <t>07월 14일</t>
    <phoneticPr fontId="16" type="noConversion"/>
  </si>
  <si>
    <t>완료</t>
    <phoneticPr fontId="16" type="noConversion"/>
  </si>
  <si>
    <t>파이터의 어그로 증가 스킬로 어그로를 끌어 오기 힘듬</t>
    <phoneticPr fontId="16" type="noConversion"/>
  </si>
  <si>
    <t>수정되어 있음. OBT 전에 적용할 예정</t>
    <phoneticPr fontId="16" type="noConversion"/>
  </si>
  <si>
    <t>플레이 가이드 창이 너무 자주 뜸</t>
    <phoneticPr fontId="16" type="noConversion"/>
  </si>
  <si>
    <t>옵션에서 보지 않도록 설정 가능하나 유저가 기능을 모를 가능성이 높음. 플레이 가이드 내용에서 옵션 설정 방법을 추가 하거나 플레이 가이드 인터페이스에 체크 박스 추가 필요</t>
    <phoneticPr fontId="16" type="noConversion"/>
  </si>
  <si>
    <t xml:space="preserve">팁으로 추가 </t>
    <phoneticPr fontId="14" type="noConversion"/>
  </si>
  <si>
    <t>UI 개선 필요</t>
    <phoneticPr fontId="16" type="noConversion"/>
  </si>
  <si>
    <t>07월 19일</t>
    <phoneticPr fontId="14" type="noConversion"/>
  </si>
  <si>
    <t>게임내 팁으로 정보 제공 " 옵션으로 on,off 체크 방식 제공"</t>
    <phoneticPr fontId="14" type="noConversion"/>
  </si>
  <si>
    <t>도움말(플레이 가이드) 검색을 할 수 없음</t>
    <phoneticPr fontId="16" type="noConversion"/>
  </si>
  <si>
    <t>UI 개선및 기능 개발 필요</t>
    <phoneticPr fontId="16" type="noConversion"/>
  </si>
  <si>
    <t>전체적인 폰트 사이즈가 작음</t>
    <phoneticPr fontId="16" type="noConversion"/>
  </si>
  <si>
    <t>사이즈 조정 필요</t>
    <phoneticPr fontId="16" type="noConversion"/>
  </si>
  <si>
    <t>조건부 가능</t>
    <phoneticPr fontId="16" type="noConversion"/>
  </si>
  <si>
    <t>폰트 사이즈 조정 및 볼트 처리 해제</t>
    <phoneticPr fontId="14" type="noConversion"/>
  </si>
  <si>
    <t xml:space="preserve">볼드 처리된 사항만 뺄것 , (국내와 해외의 사이즈 차이가 존재할 경우 수정 그렇지 않을 경우 유지 </t>
    <phoneticPr fontId="14" type="noConversion"/>
  </si>
  <si>
    <t>인첸트할 때의 효과음 추가</t>
    <phoneticPr fontId="16" type="noConversion"/>
  </si>
  <si>
    <t>추가 필요</t>
    <phoneticPr fontId="16" type="noConversion"/>
  </si>
  <si>
    <t xml:space="preserve">사운드 적용 </t>
    <phoneticPr fontId="14" type="noConversion"/>
  </si>
  <si>
    <t>자동 길 찾기를 20레벨 이상으로 확대시켜 주기 바람</t>
    <phoneticPr fontId="16" type="noConversion"/>
  </si>
  <si>
    <t>일단 현 상황 유지. 차후 논의 필요</t>
    <phoneticPr fontId="16" type="noConversion"/>
  </si>
  <si>
    <t>가능한 마우스 클릭만으로도 게임을 진행할 수 있게 처리</t>
    <phoneticPr fontId="16" type="noConversion"/>
  </si>
  <si>
    <t>차후 논의(eg. 현재 판매 리스트에는 50개 한묶음 물약만 등록되어 있음. 1/5/10/50 등으로 다양하게 묶음 처리하게 되면 필요량을 키보드 입력할 필요 없이 마우스만으로 필요량을 구매할 수 있음)</t>
    <phoneticPr fontId="16" type="noConversion"/>
  </si>
  <si>
    <t>이전 피에스타와 비교해 어려워졌다</t>
    <phoneticPr fontId="16" type="noConversion"/>
  </si>
  <si>
    <t>몬스터 공격력 30% 다운 일괄 적용</t>
    <phoneticPr fontId="16" type="noConversion"/>
  </si>
  <si>
    <t>데이터 수정</t>
    <phoneticPr fontId="14" type="noConversion"/>
  </si>
  <si>
    <t>죽었을 때 아이템 드랍 등의 패널티를 제거</t>
    <phoneticPr fontId="16" type="noConversion"/>
  </si>
  <si>
    <t>산칸도 담당 PM과 논의 후 결정</t>
    <phoneticPr fontId="16" type="noConversion"/>
  </si>
  <si>
    <t>PK 허용 레벨 조정</t>
    <phoneticPr fontId="16" type="noConversion"/>
  </si>
  <si>
    <t>60 이상/2차 전직 이상으로 조정</t>
    <phoneticPr fontId="16" type="noConversion"/>
  </si>
  <si>
    <t>검토중</t>
    <phoneticPr fontId="16" type="noConversion"/>
  </si>
  <si>
    <t>사용화 이후</t>
    <phoneticPr fontId="14" type="noConversion"/>
  </si>
  <si>
    <t xml:space="preserve">OBT 버전에 PK 시스템 적용하지 않음 추후 PK 시스템 리뉴얼 후 적용 여부 결정 </t>
    <phoneticPr fontId="14" type="noConversion"/>
  </si>
  <si>
    <t>윈도우 모드에서 와이드 비율 지원</t>
    <phoneticPr fontId="16" type="noConversion"/>
  </si>
  <si>
    <t xml:space="preserve">작업 되어있음 영웅기에 적용되어 있지 않은듯 확인해서 작업 진행하면 될듯 
담당자 이희성 스케줄 확인 할것 </t>
    <phoneticPr fontId="14" type="noConversion"/>
  </si>
  <si>
    <t>채팅 로그 창에 귓말/길드 아카데미 로그 창 추가</t>
    <phoneticPr fontId="16" type="noConversion"/>
  </si>
  <si>
    <t>필터링을 통해서 원하는 채팅 내용을 볼 수 있게 세팅할 수 있도록 개발되어 있음.</t>
    <phoneticPr fontId="16" type="noConversion"/>
  </si>
  <si>
    <t>경험치 UI(왼쪽 상단의 캐릭터 얼굴 주변에 구슬로 표시 되는 부분)가 다른 부분과 색이 동일 또는 유사하여 구분이 힘듬</t>
    <phoneticPr fontId="16" type="noConversion"/>
  </si>
  <si>
    <t>색 조정 필요</t>
    <phoneticPr fontId="16" type="noConversion"/>
  </si>
  <si>
    <t xml:space="preserve">색조정 </t>
    <phoneticPr fontId="16" type="noConversion"/>
  </si>
  <si>
    <t>작성</t>
    <phoneticPr fontId="13" type="noConversion"/>
  </si>
  <si>
    <t>개발 PM 지원 김성아</t>
    <phoneticPr fontId="13" type="noConversion"/>
  </si>
  <si>
    <t>sakim3@gmail.com</t>
    <phoneticPr fontId="13" type="noConversion"/>
  </si>
  <si>
    <t>신지우</t>
  </si>
  <si>
    <t>정재성</t>
  </si>
  <si>
    <t>*작업시작예정일과 개시일 부분에 날자입력 달력 매크로가 삽입되어있습니다. 사용을 위해선 경고창에 콘텐츠 사용을 클릭해주세요</t>
    <phoneticPr fontId="13" type="noConversion"/>
  </si>
</sst>
</file>

<file path=xl/styles.xml><?xml version="1.0" encoding="utf-8"?>
<styleSheet xmlns="http://schemas.openxmlformats.org/spreadsheetml/2006/main">
  <numFmts count="7">
    <numFmt numFmtId="176" formatCode="mm&quot;월&quot;\ dd&quot;일&quot;"/>
    <numFmt numFmtId="177" formatCode="[$-412]yyyy&quot;년&quot;\ m&quot;월&quot;\ "/>
    <numFmt numFmtId="178" formatCode="0_);[Red]\(0\)"/>
    <numFmt numFmtId="179" formatCode="[$-412]yy&quot;/&quot;\ m&quot;/&quot;\ d&quot;&quot;\ \(ddd\)"/>
    <numFmt numFmtId="180" formatCode="[$-412]yy&quot;-&quot;\ m&quot;-&quot;\ d&quot;&quot;\ \(ddd\)"/>
    <numFmt numFmtId="181" formatCode="d\ &quot;일&quot;"/>
    <numFmt numFmtId="182" formatCode="dd\ &quot;시간&quot;"/>
  </numFmts>
  <fonts count="147">
    <font>
      <sz val="11"/>
      <color theme="1"/>
      <name val="맑은 고딕"/>
      <family val="3"/>
      <charset val="128"/>
      <scheme val="minor"/>
    </font>
    <font>
      <sz val="6"/>
      <name val="ＭＳ Ｐゴシック"/>
      <family val="3"/>
      <charset val="128"/>
    </font>
    <font>
      <sz val="9"/>
      <color indexed="8"/>
      <name val="ＭＳ Ｐゴシック"/>
      <family val="3"/>
      <charset val="128"/>
    </font>
    <font>
      <b/>
      <sz val="11"/>
      <color indexed="9"/>
      <name val="ＭＳ Ｐゴシック"/>
      <family val="3"/>
      <charset val="128"/>
    </font>
    <font>
      <sz val="9"/>
      <color indexed="10"/>
      <name val="ＭＳ Ｐゴシック"/>
      <family val="3"/>
      <charset val="128"/>
    </font>
    <font>
      <sz val="9"/>
      <color indexed="56"/>
      <name val="ＭＳ Ｐゴシック"/>
      <family val="3"/>
      <charset val="128"/>
    </font>
    <font>
      <sz val="9"/>
      <color indexed="56"/>
      <name val="ＭＳ Ｐゴシック"/>
      <family val="3"/>
      <charset val="128"/>
    </font>
    <font>
      <sz val="9"/>
      <color indexed="9"/>
      <name val="ＭＳ Ｐゴシック"/>
      <family val="3"/>
      <charset val="128"/>
    </font>
    <font>
      <sz val="9"/>
      <color indexed="9"/>
      <name val="ＭＳ Ｐゴシック"/>
      <family val="3"/>
      <charset val="128"/>
    </font>
    <font>
      <b/>
      <sz val="9"/>
      <color indexed="9"/>
      <name val="ＭＳ Ｐゴシック"/>
      <family val="3"/>
      <charset val="128"/>
    </font>
    <font>
      <sz val="9"/>
      <color indexed="62"/>
      <name val="ＭＳ Ｐゴシック"/>
      <family val="3"/>
      <charset val="128"/>
    </font>
    <font>
      <sz val="9"/>
      <color rgb="FFFF0000"/>
      <name val="ＭＳ Ｐゴシック"/>
      <family val="3"/>
      <charset val="128"/>
    </font>
    <font>
      <sz val="11"/>
      <name val="돋움"/>
      <family val="3"/>
      <charset val="129"/>
    </font>
    <font>
      <sz val="8"/>
      <name val="맑은 고딕"/>
      <family val="3"/>
      <charset val="129"/>
      <scheme val="minor"/>
    </font>
    <font>
      <sz val="8"/>
      <name val="돋움"/>
      <family val="3"/>
      <charset val="129"/>
    </font>
    <font>
      <sz val="11"/>
      <color indexed="8"/>
      <name val="맑은 고딕"/>
      <family val="3"/>
      <charset val="129"/>
    </font>
    <font>
      <sz val="8"/>
      <name val="맑은 고딕"/>
      <family val="3"/>
      <charset val="129"/>
    </font>
    <font>
      <sz val="11"/>
      <name val="ＭＳ Ｐゴシック"/>
      <family val="3"/>
      <charset val="128"/>
    </font>
    <font>
      <sz val="9"/>
      <name val="BatangChe"/>
      <family val="3"/>
    </font>
    <font>
      <sz val="11"/>
      <color indexed="8"/>
      <name val="Calibri"/>
      <family val="2"/>
    </font>
    <font>
      <sz val="11"/>
      <color indexed="8"/>
      <name val="ＭＳ Ｐゴシック"/>
      <family val="2"/>
      <charset val="128"/>
    </font>
    <font>
      <sz val="11"/>
      <color indexed="9"/>
      <name val="Calibri"/>
      <family val="2"/>
    </font>
    <font>
      <sz val="11"/>
      <color indexed="9"/>
      <name val="ＭＳ Ｐゴシック"/>
      <family val="2"/>
      <charset val="128"/>
    </font>
    <font>
      <sz val="11"/>
      <color indexed="20"/>
      <name val="Calibri"/>
      <family val="2"/>
    </font>
    <font>
      <b/>
      <sz val="11"/>
      <color indexed="52"/>
      <name val="Calibri"/>
      <family val="2"/>
    </font>
    <font>
      <b/>
      <sz val="11"/>
      <color indexed="9"/>
      <name val="Calibri"/>
      <family val="2"/>
    </font>
    <font>
      <sz val="11"/>
      <color indexed="8"/>
      <name val="맑은 고딕"/>
      <family val="3"/>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1"/>
      <name val="돋움"/>
      <family val="3"/>
    </font>
    <font>
      <sz val="10"/>
      <name val="Verdana"/>
      <family val="2"/>
    </font>
    <font>
      <sz val="10"/>
      <name val="돋움"/>
      <family val="3"/>
    </font>
    <font>
      <b/>
      <sz val="11"/>
      <color indexed="63"/>
      <name val="Calibri"/>
      <family val="2"/>
    </font>
    <font>
      <b/>
      <sz val="18"/>
      <color indexed="56"/>
      <name val="Cambria"/>
      <family val="1"/>
    </font>
    <font>
      <b/>
      <sz val="11"/>
      <color indexed="8"/>
      <name val="Calibri"/>
      <family val="2"/>
    </font>
    <font>
      <sz val="11"/>
      <color indexed="10"/>
      <name val="Calibri"/>
      <family val="2"/>
    </font>
    <font>
      <b/>
      <sz val="18"/>
      <color indexed="56"/>
      <name val="ＭＳ Ｐゴシック"/>
      <family val="2"/>
      <charset val="128"/>
    </font>
    <font>
      <b/>
      <sz val="11"/>
      <color indexed="9"/>
      <name val="ＭＳ Ｐゴシック"/>
      <family val="2"/>
      <charset val="128"/>
    </font>
    <font>
      <sz val="11"/>
      <color indexed="60"/>
      <name val="ＭＳ Ｐゴシック"/>
      <family val="2"/>
      <charset val="128"/>
    </font>
    <font>
      <sz val="11"/>
      <color indexed="52"/>
      <name val="ＭＳ Ｐゴシック"/>
      <family val="2"/>
      <charset val="128"/>
    </font>
    <font>
      <b/>
      <sz val="15"/>
      <color indexed="56"/>
      <name val="ＭＳ Ｐゴシック"/>
      <family val="2"/>
      <charset val="128"/>
    </font>
    <font>
      <b/>
      <sz val="13"/>
      <color indexed="56"/>
      <name val="ＭＳ Ｐゴシック"/>
      <family val="2"/>
      <charset val="128"/>
    </font>
    <font>
      <b/>
      <sz val="11"/>
      <color indexed="56"/>
      <name val="ＭＳ Ｐゴシック"/>
      <family val="2"/>
      <charset val="128"/>
    </font>
    <font>
      <sz val="11"/>
      <color indexed="10"/>
      <name val="ＭＳ Ｐゴシック"/>
      <family val="2"/>
      <charset val="128"/>
    </font>
    <font>
      <b/>
      <sz val="11"/>
      <color indexed="52"/>
      <name val="ＭＳ Ｐゴシック"/>
      <family val="2"/>
      <charset val="128"/>
    </font>
    <font>
      <sz val="11"/>
      <color indexed="17"/>
      <name val="ＭＳ Ｐゴシック"/>
      <family val="2"/>
      <charset val="128"/>
    </font>
    <font>
      <i/>
      <sz val="11"/>
      <color indexed="23"/>
      <name val="ＭＳ Ｐゴシック"/>
      <family val="2"/>
      <charset val="128"/>
    </font>
    <font>
      <sz val="11"/>
      <color indexed="20"/>
      <name val="ＭＳ Ｐゴシック"/>
      <family val="2"/>
      <charset val="128"/>
    </font>
    <font>
      <sz val="11"/>
      <color indexed="62"/>
      <name val="ＭＳ Ｐゴシック"/>
      <family val="2"/>
      <charset val="128"/>
    </font>
    <font>
      <b/>
      <sz val="11"/>
      <color indexed="8"/>
      <name val="ＭＳ Ｐゴシック"/>
      <family val="2"/>
      <charset val="128"/>
    </font>
    <font>
      <b/>
      <sz val="11"/>
      <color indexed="63"/>
      <name val="ＭＳ Ｐゴシック"/>
      <family val="2"/>
      <charset val="128"/>
    </font>
    <font>
      <sz val="11"/>
      <name val="ＭＳ Ｐゴシック"/>
      <family val="2"/>
      <charset val="128"/>
    </font>
    <font>
      <sz val="8"/>
      <name val="돋움"/>
      <family val="3"/>
    </font>
    <font>
      <sz val="6"/>
      <name val="ＭＳ Ｐゴシック"/>
      <family val="2"/>
      <charset val="128"/>
    </font>
    <font>
      <sz val="9"/>
      <color indexed="81"/>
      <name val="Tahoma"/>
      <family val="2"/>
    </font>
    <font>
      <sz val="9"/>
      <color indexed="81"/>
      <name val="돋움"/>
      <family val="3"/>
      <charset val="129"/>
    </font>
    <font>
      <b/>
      <sz val="9"/>
      <color indexed="81"/>
      <name val="돋움"/>
      <family val="3"/>
      <charset val="129"/>
    </font>
    <font>
      <sz val="10"/>
      <color theme="1" tint="0.14999847407452621"/>
      <name val="맑은 고딕"/>
      <family val="3"/>
      <charset val="129"/>
      <scheme val="minor"/>
    </font>
    <font>
      <b/>
      <sz val="10"/>
      <color theme="1" tint="0.14999847407452621"/>
      <name val="맑은 고딕"/>
      <family val="3"/>
      <charset val="129"/>
      <scheme val="minor"/>
    </font>
    <font>
      <b/>
      <sz val="14"/>
      <color theme="1" tint="0.14999847407452621"/>
      <name val="맑은 고딕"/>
      <family val="3"/>
      <charset val="129"/>
      <scheme val="minor"/>
    </font>
    <font>
      <sz val="9"/>
      <color theme="1" tint="0.14999847407452621"/>
      <name val="맑은 고딕"/>
      <family val="3"/>
      <charset val="129"/>
      <scheme val="minor"/>
    </font>
    <font>
      <b/>
      <sz val="9"/>
      <color theme="1" tint="0.14999847407452621"/>
      <name val="맑은 고딕"/>
      <family val="3"/>
      <charset val="129"/>
      <scheme val="minor"/>
    </font>
    <font>
      <sz val="11"/>
      <color rgb="FF000000"/>
      <name val="Calibri"/>
      <family val="2"/>
    </font>
    <font>
      <sz val="11"/>
      <color rgb="FF000000"/>
      <name val="맑은 고딕"/>
      <family val="3"/>
      <charset val="129"/>
      <scheme val="minor"/>
    </font>
    <font>
      <sz val="9"/>
      <color theme="1" tint="0.249977111117893"/>
      <name val="맑은 고딕"/>
      <family val="3"/>
      <charset val="129"/>
      <scheme val="major"/>
    </font>
    <font>
      <b/>
      <sz val="9"/>
      <color theme="1" tint="0.249977111117893"/>
      <name val="맑은 고딕"/>
      <family val="3"/>
      <charset val="129"/>
      <scheme val="major"/>
    </font>
    <font>
      <b/>
      <sz val="9"/>
      <color theme="1" tint="0.249977111117893"/>
      <name val="맑은 고딕"/>
      <family val="2"/>
      <charset val="128"/>
      <scheme val="major"/>
    </font>
    <font>
      <sz val="9"/>
      <color theme="1" tint="0.249977111117893"/>
      <name val="맑은 고딕"/>
      <family val="2"/>
      <charset val="128"/>
      <scheme val="major"/>
    </font>
    <font>
      <sz val="10"/>
      <color theme="1" tint="0.249977111117893"/>
      <name val="맑은 고딕"/>
      <family val="3"/>
      <charset val="129"/>
      <scheme val="major"/>
    </font>
    <font>
      <b/>
      <sz val="14"/>
      <color theme="1" tint="0.249977111117893"/>
      <name val="맑은 고딕"/>
      <family val="3"/>
      <charset val="129"/>
      <scheme val="major"/>
    </font>
    <font>
      <b/>
      <sz val="10"/>
      <color theme="1" tint="0.249977111117893"/>
      <name val="MS UI Gothic"/>
      <family val="2"/>
      <charset val="128"/>
    </font>
    <font>
      <b/>
      <sz val="11"/>
      <color theme="1" tint="0.249977111117893"/>
      <name val="MS UI Gothic"/>
      <family val="2"/>
      <charset val="128"/>
    </font>
    <font>
      <b/>
      <sz val="10"/>
      <color theme="1" tint="0.249977111117893"/>
      <name val="맑은 고딕"/>
      <family val="3"/>
      <charset val="129"/>
      <scheme val="major"/>
    </font>
    <font>
      <sz val="11"/>
      <color theme="1" tint="0.249977111117893"/>
      <name val="맑은 고딕"/>
      <family val="3"/>
      <charset val="129"/>
      <scheme val="major"/>
    </font>
    <font>
      <sz val="10"/>
      <color theme="1" tint="0.249977111117893"/>
      <name val="MS UI Gothic"/>
      <family val="2"/>
      <charset val="128"/>
    </font>
    <font>
      <b/>
      <sz val="11"/>
      <color theme="1" tint="0.249977111117893"/>
      <name val="맑은 고딕"/>
      <family val="3"/>
      <charset val="129"/>
      <scheme val="major"/>
    </font>
    <font>
      <sz val="9"/>
      <color theme="1" tint="0.249977111117893"/>
      <name val="ＭＳ Ｐゴシック"/>
      <family val="2"/>
      <charset val="128"/>
    </font>
    <font>
      <sz val="9"/>
      <color theme="1" tint="0.249977111117893"/>
      <name val="BatangChe"/>
      <family val="1"/>
    </font>
    <font>
      <sz val="9"/>
      <color theme="1" tint="0.249977111117893"/>
      <name val="Dotum"/>
      <family val="3"/>
    </font>
    <font>
      <sz val="9"/>
      <color theme="1" tint="0.249977111117893"/>
      <name val="돋움"/>
      <family val="3"/>
      <charset val="129"/>
    </font>
    <font>
      <sz val="9"/>
      <color theme="1" tint="0.249977111117893"/>
      <name val="BatangChe"/>
      <family val="1"/>
      <charset val="129"/>
    </font>
    <font>
      <sz val="10"/>
      <color theme="1" tint="0.249977111117893"/>
      <name val="맑은 고딕"/>
      <family val="3"/>
      <charset val="128"/>
      <scheme val="major"/>
    </font>
    <font>
      <b/>
      <sz val="10"/>
      <color theme="1" tint="0.249977111117893"/>
      <name val="맑은 고딕"/>
      <family val="3"/>
      <charset val="128"/>
      <scheme val="major"/>
    </font>
    <font>
      <sz val="9"/>
      <color theme="1" tint="0.249977111117893"/>
      <name val="맑은 고딕"/>
      <family val="3"/>
      <charset val="128"/>
      <scheme val="major"/>
    </font>
    <font>
      <sz val="11"/>
      <color theme="1"/>
      <name val="맑은 고딕"/>
      <family val="3"/>
      <charset val="129"/>
      <scheme val="minor"/>
    </font>
    <font>
      <sz val="10"/>
      <name val="맑은 고딕"/>
      <family val="3"/>
      <charset val="129"/>
      <scheme val="major"/>
    </font>
    <font>
      <b/>
      <sz val="10"/>
      <color indexed="8"/>
      <name val="맑은 고딕"/>
      <family val="3"/>
      <charset val="129"/>
      <scheme val="major"/>
    </font>
    <font>
      <b/>
      <sz val="10"/>
      <color indexed="8"/>
      <name val="맑은 고딕"/>
      <family val="3"/>
      <charset val="128"/>
      <scheme val="major"/>
    </font>
    <font>
      <sz val="10"/>
      <color indexed="8"/>
      <name val="맑은 고딕"/>
      <family val="3"/>
      <charset val="129"/>
      <scheme val="major"/>
    </font>
    <font>
      <sz val="10"/>
      <color indexed="8"/>
      <name val="맑은 고딕"/>
      <family val="3"/>
      <charset val="128"/>
      <scheme val="major"/>
    </font>
    <font>
      <u/>
      <sz val="11"/>
      <color theme="10"/>
      <name val="맑은 고딕"/>
      <family val="3"/>
      <charset val="129"/>
    </font>
    <font>
      <b/>
      <sz val="11"/>
      <name val="돋움"/>
      <family val="3"/>
      <charset val="129"/>
    </font>
    <font>
      <sz val="11"/>
      <color theme="1"/>
      <name val="맑은 고딕"/>
      <family val="2"/>
      <charset val="129"/>
      <scheme val="minor"/>
    </font>
    <font>
      <sz val="9"/>
      <color theme="1"/>
      <name val="맑은 고딕"/>
      <family val="2"/>
      <charset val="129"/>
      <scheme val="minor"/>
    </font>
    <font>
      <sz val="11"/>
      <color theme="4" tint="-0.499984740745262"/>
      <name val="맑은 고딕"/>
      <family val="2"/>
      <charset val="129"/>
      <scheme val="minor"/>
    </font>
    <font>
      <sz val="10"/>
      <color theme="1"/>
      <name val="맑은 고딕"/>
      <family val="3"/>
      <charset val="129"/>
      <scheme val="minor"/>
    </font>
    <font>
      <sz val="10"/>
      <color theme="1"/>
      <name val="맑은 고딕"/>
      <family val="2"/>
      <charset val="129"/>
      <scheme val="minor"/>
    </font>
    <font>
      <sz val="8"/>
      <name val="맑은 고딕"/>
      <family val="2"/>
      <charset val="129"/>
      <scheme val="minor"/>
    </font>
    <font>
      <sz val="9"/>
      <color theme="1"/>
      <name val="맑은 고딕"/>
      <family val="3"/>
      <charset val="129"/>
      <scheme val="minor"/>
    </font>
    <font>
      <sz val="10"/>
      <color theme="4" tint="-0.499984740745262"/>
      <name val="맑은 고딕"/>
      <family val="2"/>
      <charset val="129"/>
      <scheme val="minor"/>
    </font>
    <font>
      <sz val="10"/>
      <color theme="4" tint="-0.499984740745262"/>
      <name val="맑은 고딕"/>
      <family val="3"/>
      <charset val="129"/>
      <scheme val="minor"/>
    </font>
    <font>
      <sz val="10"/>
      <color theme="0"/>
      <name val="맑은 고딕"/>
      <family val="3"/>
      <charset val="129"/>
      <scheme val="minor"/>
    </font>
    <font>
      <sz val="10"/>
      <color theme="0" tint="-0.499984740745262"/>
      <name val="맑은 고딕"/>
      <family val="3"/>
      <charset val="129"/>
      <scheme val="minor"/>
    </font>
    <font>
      <sz val="10"/>
      <color theme="2"/>
      <name val="맑은 고딕"/>
      <family val="3"/>
      <charset val="129"/>
      <scheme val="minor"/>
    </font>
    <font>
      <sz val="9"/>
      <color theme="0" tint="-0.499984740745262"/>
      <name val="맑은 고딕"/>
      <family val="3"/>
      <charset val="129"/>
      <scheme val="minor"/>
    </font>
    <font>
      <sz val="10"/>
      <color rgb="FF000000"/>
      <name val="맑은 고딕"/>
      <family val="3"/>
      <charset val="129"/>
      <scheme val="minor"/>
    </font>
    <font>
      <sz val="10"/>
      <color rgb="FF757070"/>
      <name val="맑은 고딕"/>
      <family val="3"/>
      <charset val="129"/>
      <scheme val="minor"/>
    </font>
    <font>
      <b/>
      <sz val="10"/>
      <color rgb="FF000000"/>
      <name val="맑은 고딕"/>
      <family val="3"/>
      <charset val="129"/>
      <scheme val="minor"/>
    </font>
    <font>
      <sz val="10"/>
      <color theme="2" tint="-0.749992370372631"/>
      <name val="맑은 고딕"/>
      <family val="3"/>
      <charset val="129"/>
      <scheme val="minor"/>
    </font>
    <font>
      <sz val="11"/>
      <color theme="2" tint="-0.749992370372631"/>
      <name val="맑은 고딕"/>
      <family val="3"/>
      <charset val="129"/>
      <scheme val="minor"/>
    </font>
    <font>
      <sz val="9"/>
      <color theme="2" tint="-0.749992370372631"/>
      <name val="맑은 고딕"/>
      <family val="3"/>
      <charset val="129"/>
      <scheme val="minor"/>
    </font>
    <font>
      <b/>
      <sz val="10"/>
      <color theme="1"/>
      <name val="맑은 고딕"/>
      <family val="3"/>
      <charset val="129"/>
      <scheme val="minor"/>
    </font>
    <font>
      <b/>
      <sz val="10"/>
      <color theme="2" tint="-0.749992370372631"/>
      <name val="맑은 고딕"/>
      <family val="3"/>
      <charset val="129"/>
      <scheme val="minor"/>
    </font>
    <font>
      <b/>
      <sz val="10"/>
      <color rgb="FF757070"/>
      <name val="맑은 고딕"/>
      <family val="3"/>
      <charset val="129"/>
      <scheme val="minor"/>
    </font>
    <font>
      <b/>
      <sz val="10"/>
      <color theme="0" tint="-0.499984740745262"/>
      <name val="맑은 고딕"/>
      <family val="3"/>
      <charset val="129"/>
      <scheme val="minor"/>
    </font>
    <font>
      <b/>
      <sz val="10"/>
      <color theme="4" tint="-0.499984740745262"/>
      <name val="맑은 고딕"/>
      <family val="3"/>
      <charset val="129"/>
      <scheme val="minor"/>
    </font>
    <font>
      <b/>
      <sz val="11"/>
      <color theme="1"/>
      <name val="맑은 고딕"/>
      <family val="3"/>
      <charset val="129"/>
      <scheme val="minor"/>
    </font>
    <font>
      <sz val="9"/>
      <color rgb="FFFF0000"/>
      <name val="맑은 고딕"/>
      <family val="3"/>
      <charset val="129"/>
      <scheme val="minor"/>
    </font>
    <font>
      <b/>
      <sz val="11"/>
      <color theme="2" tint="-0.749992370372631"/>
      <name val="맑은 고딕"/>
      <family val="3"/>
      <charset val="129"/>
      <scheme val="minor"/>
    </font>
    <font>
      <sz val="11"/>
      <color theme="0"/>
      <name val="맑은 고딕"/>
      <family val="2"/>
      <charset val="129"/>
      <scheme val="minor"/>
    </font>
    <font>
      <sz val="11"/>
      <color rgb="FFFF0000"/>
      <name val="맑은 고딕"/>
      <family val="2"/>
      <charset val="129"/>
      <scheme val="minor"/>
    </font>
    <font>
      <b/>
      <sz val="11"/>
      <color rgb="FFFA7D00"/>
      <name val="맑은 고딕"/>
      <family val="2"/>
      <charset val="129"/>
      <scheme val="minor"/>
    </font>
    <font>
      <sz val="11"/>
      <color rgb="FF9C0006"/>
      <name val="맑은 고딕"/>
      <family val="2"/>
      <charset val="129"/>
      <scheme val="minor"/>
    </font>
    <font>
      <sz val="11"/>
      <color rgb="FF9C6500"/>
      <name val="맑은 고딕"/>
      <family val="2"/>
      <charset val="129"/>
      <scheme val="minor"/>
    </font>
    <font>
      <i/>
      <sz val="11"/>
      <color rgb="FF7F7F7F"/>
      <name val="맑은 고딕"/>
      <family val="2"/>
      <charset val="129"/>
      <scheme val="minor"/>
    </font>
    <font>
      <b/>
      <sz val="11"/>
      <color theme="0"/>
      <name val="맑은 고딕"/>
      <family val="2"/>
      <charset val="129"/>
      <scheme val="minor"/>
    </font>
    <font>
      <sz val="11"/>
      <color rgb="FFFA7D00"/>
      <name val="맑은 고딕"/>
      <family val="2"/>
      <charset val="129"/>
      <scheme val="minor"/>
    </font>
    <font>
      <b/>
      <sz val="11"/>
      <color theme="1"/>
      <name val="맑은 고딕"/>
      <family val="2"/>
      <charset val="129"/>
      <scheme val="minor"/>
    </font>
    <font>
      <sz val="11"/>
      <color rgb="FF3F3F76"/>
      <name val="맑은 고딕"/>
      <family val="2"/>
      <charset val="129"/>
      <scheme val="minor"/>
    </font>
    <font>
      <b/>
      <sz val="15"/>
      <color theme="3"/>
      <name val="맑은 고딕"/>
      <family val="2"/>
      <charset val="129"/>
      <scheme val="minor"/>
    </font>
    <font>
      <b/>
      <sz val="13"/>
      <color theme="3"/>
      <name val="맑은 고딕"/>
      <family val="2"/>
      <charset val="129"/>
      <scheme val="minor"/>
    </font>
    <font>
      <b/>
      <sz val="11"/>
      <color theme="3"/>
      <name val="맑은 고딕"/>
      <family val="2"/>
      <charset val="129"/>
      <scheme val="minor"/>
    </font>
    <font>
      <sz val="11"/>
      <color rgb="FF006100"/>
      <name val="맑은 고딕"/>
      <family val="2"/>
      <charset val="129"/>
      <scheme val="minor"/>
    </font>
    <font>
      <b/>
      <sz val="11"/>
      <color rgb="FF3F3F3F"/>
      <name val="맑은 고딕"/>
      <family val="2"/>
      <charset val="129"/>
      <scheme val="minor"/>
    </font>
    <font>
      <b/>
      <u/>
      <sz val="11"/>
      <color theme="10"/>
      <name val="맑은 고딕"/>
      <family val="3"/>
      <charset val="129"/>
    </font>
    <font>
      <sz val="10"/>
      <color theme="1" tint="0.14999847407452621"/>
      <name val="맑은 고딕"/>
      <family val="3"/>
      <charset val="129"/>
    </font>
    <font>
      <sz val="10"/>
      <color theme="1" tint="0.14999847407452621"/>
      <name val="돋움"/>
      <family val="3"/>
      <charset val="129"/>
    </font>
    <font>
      <b/>
      <sz val="11"/>
      <color theme="1"/>
      <name val="맑은 고딕"/>
      <family val="3"/>
      <charset val="129"/>
      <scheme val="major"/>
    </font>
    <font>
      <b/>
      <u/>
      <sz val="11"/>
      <name val="맑은 고딕"/>
      <family val="3"/>
      <charset val="129"/>
    </font>
    <font>
      <b/>
      <sz val="11"/>
      <name val="맑은 고딕"/>
      <family val="3"/>
      <charset val="129"/>
      <scheme val="major"/>
    </font>
    <font>
      <sz val="10"/>
      <color rgb="FFFF0000"/>
      <name val="맑은 고딕"/>
      <family val="3"/>
      <charset val="129"/>
      <scheme val="minor"/>
    </font>
  </fonts>
  <fills count="76">
    <fill>
      <patternFill patternType="none"/>
    </fill>
    <fill>
      <patternFill patternType="gray125"/>
    </fill>
    <fill>
      <patternFill patternType="solid">
        <fgColor indexed="13"/>
        <bgColor indexed="64"/>
      </patternFill>
    </fill>
    <fill>
      <patternFill patternType="solid">
        <fgColor indexed="18"/>
        <bgColor indexed="64"/>
      </patternFill>
    </fill>
    <fill>
      <patternFill patternType="solid">
        <fgColor indexed="19"/>
        <bgColor indexed="64"/>
      </patternFill>
    </fill>
    <fill>
      <patternFill patternType="solid">
        <fgColor indexed="36"/>
        <bgColor indexed="64"/>
      </patternFill>
    </fill>
    <fill>
      <patternFill patternType="solid">
        <fgColor indexed="44"/>
        <bgColor indexed="64"/>
      </patternFill>
    </fill>
    <fill>
      <patternFill patternType="solid">
        <fgColor theme="2"/>
        <bgColor indexed="64"/>
      </patternFill>
    </fill>
    <fill>
      <patternFill patternType="solid">
        <fgColor indexed="40"/>
        <bgColor indexed="64"/>
      </patternFill>
    </fill>
    <fill>
      <patternFill patternType="solid">
        <fgColor indexed="42"/>
        <bgColor indexed="64"/>
      </patternFill>
    </fill>
    <fill>
      <patternFill patternType="solid">
        <fgColor indexed="50"/>
        <bgColor indexed="64"/>
      </patternFill>
    </fill>
    <fill>
      <patternFill patternType="solid">
        <fgColor indexed="47"/>
        <bgColor indexed="64"/>
      </patternFill>
    </fill>
    <fill>
      <patternFill patternType="solid">
        <fgColor indexed="22"/>
        <bgColor indexed="64"/>
      </patternFill>
    </fill>
    <fill>
      <patternFill patternType="solid">
        <fgColor theme="2" tint="-9.9978637043366805E-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rgb="FFFFFF00"/>
        <bgColor indexed="64"/>
      </patternFill>
    </fill>
    <fill>
      <patternFill patternType="solid">
        <fgColor rgb="FFEEECE1"/>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3" tint="-0.499984740745262"/>
        <bgColor indexed="64"/>
      </patternFill>
    </fill>
    <fill>
      <patternFill patternType="solid">
        <fgColor rgb="FFF1F2F3"/>
        <bgColor indexed="64"/>
      </patternFill>
    </fill>
    <fill>
      <patternFill patternType="solid">
        <fgColor theme="0" tint="-4.9989318521683403E-2"/>
        <bgColor indexed="64"/>
      </patternFill>
    </fill>
  </fills>
  <borders count="106">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right style="medium">
        <color theme="1" tint="0.499984740745262"/>
      </right>
      <top/>
      <bottom style="medium">
        <color theme="1" tint="0.499984740745262"/>
      </bottom>
      <diagonal/>
    </border>
    <border>
      <left/>
      <right/>
      <top/>
      <bottom style="medium">
        <color theme="1" tint="0.499984740745262"/>
      </bottom>
      <diagonal/>
    </border>
    <border>
      <left style="thin">
        <color theme="1" tint="0.499984740745262"/>
      </left>
      <right/>
      <top/>
      <bottom style="medium">
        <color theme="1" tint="0.499984740745262"/>
      </bottom>
      <diagonal/>
    </border>
    <border>
      <left/>
      <right style="medium">
        <color theme="1" tint="0.499984740745262"/>
      </right>
      <top style="thin">
        <color theme="1" tint="0.499984740745262"/>
      </top>
      <bottom/>
      <diagonal/>
    </border>
    <border>
      <left/>
      <right/>
      <top style="thin">
        <color theme="1" tint="0.499984740745262"/>
      </top>
      <bottom/>
      <diagonal/>
    </border>
    <border>
      <left style="thin">
        <color theme="1" tint="0.499984740745262"/>
      </left>
      <right/>
      <top style="thin">
        <color theme="1" tint="0.499984740745262"/>
      </top>
      <bottom/>
      <diagonal/>
    </border>
    <border>
      <left/>
      <right style="medium">
        <color theme="1" tint="0.499984740745262"/>
      </right>
      <top/>
      <bottom style="thin">
        <color theme="1" tint="0.499984740745262"/>
      </bottom>
      <diagonal/>
    </border>
    <border>
      <left/>
      <right/>
      <top/>
      <bottom style="thin">
        <color theme="1" tint="0.499984740745262"/>
      </bottom>
      <diagonal/>
    </border>
    <border>
      <left style="thin">
        <color theme="1" tint="0.499984740745262"/>
      </left>
      <right/>
      <top/>
      <bottom style="thin">
        <color theme="1" tint="0.499984740745262"/>
      </bottom>
      <diagonal/>
    </border>
    <border>
      <left/>
      <right style="medium">
        <color theme="1" tint="0.499984740745262"/>
      </right>
      <top/>
      <bottom/>
      <diagonal/>
    </border>
    <border>
      <left style="thin">
        <color theme="1" tint="0.499984740745262"/>
      </left>
      <right/>
      <top/>
      <bottom/>
      <diagonal/>
    </border>
    <border>
      <left style="thin">
        <color theme="1" tint="0.499984740745262"/>
      </left>
      <right style="medium">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medium">
        <color theme="1" tint="0.499984740745262"/>
      </left>
      <right style="thin">
        <color theme="1" tint="0.499984740745262"/>
      </right>
      <top/>
      <bottom style="thin">
        <color theme="1" tint="0.4999847407452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bottom/>
      <diagonal/>
    </border>
    <border>
      <left style="thin">
        <color indexed="64"/>
      </left>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style="medium">
        <color indexed="64"/>
      </bottom>
      <diagonal/>
    </border>
    <border>
      <left/>
      <right/>
      <top/>
      <bottom style="thin">
        <color indexed="64"/>
      </bottom>
      <diagonal/>
    </border>
    <border>
      <left style="medium">
        <color indexed="64"/>
      </left>
      <right/>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top style="thin">
        <color auto="1"/>
      </top>
      <bottom style="thin">
        <color theme="1" tint="0.499984740745262"/>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theme="4" tint="0.79995117038483843"/>
      </top>
      <bottom style="thin">
        <color theme="4" tint="0.79995117038483843"/>
      </bottom>
      <diagonal/>
    </border>
    <border>
      <left/>
      <right/>
      <top style="thin">
        <color theme="4" tint="0.79995117038483843"/>
      </top>
      <bottom style="thin">
        <color theme="4" tint="0.79998168889431442"/>
      </bottom>
      <diagonal/>
    </border>
    <border>
      <left/>
      <right/>
      <top style="thin">
        <color theme="4" tint="0.79998168889431442"/>
      </top>
      <bottom style="thin">
        <color theme="4" tint="0.79998168889431442"/>
      </bottom>
      <diagonal/>
    </border>
  </borders>
  <cellStyleXfs count="144">
    <xf numFmtId="0" fontId="0" fillId="0" borderId="0">
      <alignment vertical="center"/>
    </xf>
    <xf numFmtId="0" fontId="12" fillId="0" borderId="0">
      <alignment vertical="center"/>
    </xf>
    <xf numFmtId="0" fontId="15" fillId="0" borderId="0">
      <alignment vertical="center"/>
    </xf>
    <xf numFmtId="0" fontId="17" fillId="0" borderId="0">
      <alignment vertical="center"/>
    </xf>
    <xf numFmtId="0" fontId="19" fillId="14" borderId="0" applyNumberFormat="0" applyBorder="0" applyAlignment="0" applyProtection="0"/>
    <xf numFmtId="0" fontId="19" fillId="15" borderId="0" applyNumberFormat="0" applyBorder="0" applyAlignment="0" applyProtection="0"/>
    <xf numFmtId="0" fontId="19" fillId="16" borderId="0" applyNumberFormat="0" applyBorder="0" applyAlignment="0" applyProtection="0"/>
    <xf numFmtId="0" fontId="19" fillId="17" borderId="0" applyNumberFormat="0" applyBorder="0" applyAlignment="0" applyProtection="0"/>
    <xf numFmtId="0" fontId="19" fillId="18" borderId="0" applyNumberFormat="0" applyBorder="0" applyAlignment="0" applyProtection="0"/>
    <xf numFmtId="0" fontId="19" fillId="19" borderId="0" applyNumberFormat="0" applyBorder="0" applyAlignment="0" applyProtection="0"/>
    <xf numFmtId="0" fontId="20" fillId="14" borderId="0" applyNumberFormat="0" applyBorder="0" applyAlignment="0" applyProtection="0">
      <alignment vertical="center"/>
    </xf>
    <xf numFmtId="0" fontId="20"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20" fillId="18" borderId="0" applyNumberFormat="0" applyBorder="0" applyAlignment="0" applyProtection="0">
      <alignment vertical="center"/>
    </xf>
    <xf numFmtId="0" fontId="20" fillId="19" borderId="0" applyNumberFormat="0" applyBorder="0" applyAlignment="0" applyProtection="0">
      <alignment vertical="center"/>
    </xf>
    <xf numFmtId="0" fontId="19" fillId="20" borderId="0" applyNumberFormat="0" applyBorder="0" applyAlignment="0" applyProtection="0"/>
    <xf numFmtId="0" fontId="19" fillId="21" borderId="0" applyNumberFormat="0" applyBorder="0" applyAlignment="0" applyProtection="0"/>
    <xf numFmtId="0" fontId="19" fillId="22" borderId="0" applyNumberFormat="0" applyBorder="0" applyAlignment="0" applyProtection="0"/>
    <xf numFmtId="0" fontId="19" fillId="17" borderId="0" applyNumberFormat="0" applyBorder="0" applyAlignment="0" applyProtection="0"/>
    <xf numFmtId="0" fontId="19" fillId="20" borderId="0" applyNumberFormat="0" applyBorder="0" applyAlignment="0" applyProtection="0"/>
    <xf numFmtId="0" fontId="19" fillId="23" borderId="0" applyNumberFormat="0" applyBorder="0" applyAlignment="0" applyProtection="0"/>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20" fillId="22" borderId="0" applyNumberFormat="0" applyBorder="0" applyAlignment="0" applyProtection="0">
      <alignment vertical="center"/>
    </xf>
    <xf numFmtId="0" fontId="20" fillId="17" borderId="0" applyNumberFormat="0" applyBorder="0" applyAlignment="0" applyProtection="0">
      <alignment vertical="center"/>
    </xf>
    <xf numFmtId="0" fontId="20" fillId="20" borderId="0" applyNumberFormat="0" applyBorder="0" applyAlignment="0" applyProtection="0">
      <alignment vertical="center"/>
    </xf>
    <xf numFmtId="0" fontId="20" fillId="23" borderId="0" applyNumberFormat="0" applyBorder="0" applyAlignment="0" applyProtection="0">
      <alignment vertical="center"/>
    </xf>
    <xf numFmtId="0" fontId="21" fillId="24"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21" fillId="27" borderId="0" applyNumberFormat="0" applyBorder="0" applyAlignment="0" applyProtection="0"/>
    <xf numFmtId="0" fontId="22" fillId="24" borderId="0" applyNumberFormat="0" applyBorder="0" applyAlignment="0" applyProtection="0">
      <alignment vertical="center"/>
    </xf>
    <xf numFmtId="0" fontId="22" fillId="21" borderId="0" applyNumberFormat="0" applyBorder="0" applyAlignment="0" applyProtection="0">
      <alignment vertical="center"/>
    </xf>
    <xf numFmtId="0" fontId="22" fillId="22" borderId="0" applyNumberFormat="0" applyBorder="0" applyAlignment="0" applyProtection="0">
      <alignment vertical="center"/>
    </xf>
    <xf numFmtId="0" fontId="22" fillId="25" borderId="0" applyNumberFormat="0" applyBorder="0" applyAlignment="0" applyProtection="0">
      <alignment vertical="center"/>
    </xf>
    <xf numFmtId="0" fontId="22" fillId="26" borderId="0" applyNumberFormat="0" applyBorder="0" applyAlignment="0" applyProtection="0">
      <alignment vertical="center"/>
    </xf>
    <xf numFmtId="0" fontId="22" fillId="27" borderId="0" applyNumberFormat="0" applyBorder="0" applyAlignment="0" applyProtection="0">
      <alignment vertical="center"/>
    </xf>
    <xf numFmtId="0" fontId="21" fillId="28" borderId="0" applyNumberFormat="0" applyBorder="0" applyAlignment="0" applyProtection="0"/>
    <xf numFmtId="0" fontId="21" fillId="29" borderId="0" applyNumberFormat="0" applyBorder="0" applyAlignment="0" applyProtection="0"/>
    <xf numFmtId="0" fontId="21" fillId="30" borderId="0" applyNumberFormat="0" applyBorder="0" applyAlignment="0" applyProtection="0"/>
    <xf numFmtId="0" fontId="21" fillId="25" borderId="0" applyNumberFormat="0" applyBorder="0" applyAlignment="0" applyProtection="0"/>
    <xf numFmtId="0" fontId="21" fillId="26" borderId="0" applyNumberFormat="0" applyBorder="0" applyAlignment="0" applyProtection="0"/>
    <xf numFmtId="0" fontId="21" fillId="31" borderId="0" applyNumberFormat="0" applyBorder="0" applyAlignment="0" applyProtection="0"/>
    <xf numFmtId="0" fontId="23" fillId="15" borderId="0" applyNumberFormat="0" applyBorder="0" applyAlignment="0" applyProtection="0"/>
    <xf numFmtId="0" fontId="24" fillId="32" borderId="29" applyNumberFormat="0" applyAlignment="0" applyProtection="0"/>
    <xf numFmtId="0" fontId="25" fillId="33" borderId="30" applyNumberFormat="0" applyAlignment="0" applyProtection="0"/>
    <xf numFmtId="0" fontId="26" fillId="0" borderId="0">
      <alignment vertical="center"/>
    </xf>
    <xf numFmtId="0" fontId="26" fillId="0" borderId="0">
      <alignment vertical="center"/>
    </xf>
    <xf numFmtId="0" fontId="26" fillId="0" borderId="0">
      <alignment vertical="center"/>
    </xf>
    <xf numFmtId="0" fontId="26" fillId="0" borderId="0">
      <alignment vertical="center"/>
    </xf>
    <xf numFmtId="0" fontId="27" fillId="0" borderId="0" applyNumberFormat="0" applyFill="0" applyBorder="0" applyAlignment="0" applyProtection="0"/>
    <xf numFmtId="0" fontId="28" fillId="16" borderId="0" applyNumberFormat="0" applyBorder="0" applyAlignment="0" applyProtection="0"/>
    <xf numFmtId="0" fontId="29" fillId="0" borderId="31" applyNumberFormat="0" applyFill="0" applyAlignment="0" applyProtection="0"/>
    <xf numFmtId="0" fontId="30" fillId="0" borderId="32" applyNumberFormat="0" applyFill="0" applyAlignment="0" applyProtection="0"/>
    <xf numFmtId="0" fontId="31" fillId="0" borderId="33" applyNumberFormat="0" applyFill="0" applyAlignment="0" applyProtection="0"/>
    <xf numFmtId="0" fontId="31" fillId="0" borderId="0" applyNumberFormat="0" applyFill="0" applyBorder="0" applyAlignment="0" applyProtection="0"/>
    <xf numFmtId="0" fontId="32" fillId="19" borderId="29" applyNumberFormat="0" applyAlignment="0" applyProtection="0"/>
    <xf numFmtId="0" fontId="33" fillId="0" borderId="34" applyNumberFormat="0" applyFill="0" applyAlignment="0" applyProtection="0"/>
    <xf numFmtId="0" fontId="34" fillId="34" borderId="0" applyNumberFormat="0" applyBorder="0" applyAlignment="0" applyProtection="0"/>
    <xf numFmtId="0" fontId="35" fillId="0" borderId="0">
      <alignment vertical="center"/>
    </xf>
    <xf numFmtId="0" fontId="35" fillId="0" borderId="0">
      <alignment vertical="center"/>
    </xf>
    <xf numFmtId="0" fontId="35" fillId="0" borderId="0">
      <alignment vertical="center"/>
    </xf>
    <xf numFmtId="0" fontId="36" fillId="0" borderId="0"/>
    <xf numFmtId="0" fontId="37" fillId="35" borderId="35" applyNumberFormat="0" applyFont="0" applyAlignment="0" applyProtection="0"/>
    <xf numFmtId="0" fontId="38" fillId="32" borderId="36" applyNumberFormat="0" applyAlignment="0" applyProtection="0"/>
    <xf numFmtId="0" fontId="39" fillId="0" borderId="0" applyNumberFormat="0" applyFill="0" applyBorder="0" applyAlignment="0" applyProtection="0"/>
    <xf numFmtId="0" fontId="40" fillId="0" borderId="37" applyNumberFormat="0" applyFill="0" applyAlignment="0" applyProtection="0"/>
    <xf numFmtId="0" fontId="41" fillId="0" borderId="0" applyNumberFormat="0" applyFill="0" applyBorder="0" applyAlignment="0" applyProtection="0"/>
    <xf numFmtId="0" fontId="22" fillId="28" borderId="0" applyNumberFormat="0" applyBorder="0" applyAlignment="0" applyProtection="0">
      <alignment vertical="center"/>
    </xf>
    <xf numFmtId="0" fontId="22" fillId="29" borderId="0" applyNumberFormat="0" applyBorder="0" applyAlignment="0" applyProtection="0">
      <alignment vertical="center"/>
    </xf>
    <xf numFmtId="0" fontId="22" fillId="30" borderId="0" applyNumberFormat="0" applyBorder="0" applyAlignment="0" applyProtection="0">
      <alignment vertical="center"/>
    </xf>
    <xf numFmtId="0" fontId="22" fillId="25" borderId="0" applyNumberFormat="0" applyBorder="0" applyAlignment="0" applyProtection="0">
      <alignment vertical="center"/>
    </xf>
    <xf numFmtId="0" fontId="22" fillId="26" borderId="0" applyNumberFormat="0" applyBorder="0" applyAlignment="0" applyProtection="0">
      <alignment vertical="center"/>
    </xf>
    <xf numFmtId="0" fontId="22" fillId="31" borderId="0" applyNumberFormat="0" applyBorder="0" applyAlignment="0" applyProtection="0">
      <alignment vertical="center"/>
    </xf>
    <xf numFmtId="0" fontId="42" fillId="0" borderId="0" applyNumberFormat="0" applyFill="0" applyBorder="0" applyAlignment="0" applyProtection="0">
      <alignment vertical="center"/>
    </xf>
    <xf numFmtId="0" fontId="43" fillId="33" borderId="30" applyNumberFormat="0" applyAlignment="0" applyProtection="0">
      <alignment vertical="center"/>
    </xf>
    <xf numFmtId="0" fontId="44" fillId="34" borderId="0" applyNumberFormat="0" applyBorder="0" applyAlignment="0" applyProtection="0">
      <alignment vertical="center"/>
    </xf>
    <xf numFmtId="0" fontId="20" fillId="35" borderId="35" applyNumberFormat="0" applyFont="0" applyAlignment="0" applyProtection="0">
      <alignment vertical="center"/>
    </xf>
    <xf numFmtId="0" fontId="45" fillId="0" borderId="34" applyNumberFormat="0" applyFill="0" applyAlignment="0" applyProtection="0">
      <alignment vertical="center"/>
    </xf>
    <xf numFmtId="0" fontId="46" fillId="0" borderId="31" applyNumberFormat="0" applyFill="0" applyAlignment="0" applyProtection="0">
      <alignment vertical="center"/>
    </xf>
    <xf numFmtId="0" fontId="47" fillId="0" borderId="32" applyNumberFormat="0" applyFill="0" applyAlignment="0" applyProtection="0">
      <alignment vertical="center"/>
    </xf>
    <xf numFmtId="0" fontId="48" fillId="0" borderId="33" applyNumberFormat="0" applyFill="0" applyAlignment="0" applyProtection="0">
      <alignment vertical="center"/>
    </xf>
    <xf numFmtId="0" fontId="48" fillId="0" borderId="0" applyNumberFormat="0" applyFill="0" applyBorder="0" applyAlignment="0" applyProtection="0">
      <alignment vertical="center"/>
    </xf>
    <xf numFmtId="0" fontId="49" fillId="0" borderId="0" applyNumberFormat="0" applyFill="0" applyBorder="0" applyAlignment="0" applyProtection="0">
      <alignment vertical="center"/>
    </xf>
    <xf numFmtId="0" fontId="50" fillId="32" borderId="29" applyNumberFormat="0" applyAlignment="0" applyProtection="0">
      <alignment vertical="center"/>
    </xf>
    <xf numFmtId="0" fontId="51" fillId="16" borderId="0" applyNumberFormat="0" applyBorder="0" applyAlignment="0" applyProtection="0">
      <alignment vertical="center"/>
    </xf>
    <xf numFmtId="0" fontId="52" fillId="0" borderId="0" applyNumberFormat="0" applyFill="0" applyBorder="0" applyAlignment="0" applyProtection="0">
      <alignment vertical="center"/>
    </xf>
    <xf numFmtId="0" fontId="53" fillId="15" borderId="0" applyNumberFormat="0" applyBorder="0" applyAlignment="0" applyProtection="0">
      <alignment vertical="center"/>
    </xf>
    <xf numFmtId="0" fontId="35" fillId="0" borderId="0"/>
    <xf numFmtId="0" fontId="54" fillId="19" borderId="29" applyNumberFormat="0" applyAlignment="0" applyProtection="0">
      <alignment vertical="center"/>
    </xf>
    <xf numFmtId="0" fontId="55" fillId="0" borderId="37" applyNumberFormat="0" applyFill="0" applyAlignment="0" applyProtection="0">
      <alignment vertical="center"/>
    </xf>
    <xf numFmtId="0" fontId="56" fillId="32" borderId="36" applyNumberFormat="0" applyAlignment="0" applyProtection="0">
      <alignment vertical="center"/>
    </xf>
    <xf numFmtId="0" fontId="57" fillId="0" borderId="0">
      <alignment vertical="center"/>
    </xf>
    <xf numFmtId="0" fontId="20" fillId="0" borderId="0"/>
    <xf numFmtId="0" fontId="20" fillId="0" borderId="0"/>
    <xf numFmtId="0" fontId="20" fillId="0" borderId="0"/>
    <xf numFmtId="0" fontId="35" fillId="0" borderId="0"/>
    <xf numFmtId="0" fontId="35" fillId="0" borderId="0"/>
    <xf numFmtId="0" fontId="57" fillId="0" borderId="0">
      <alignment vertical="center"/>
    </xf>
    <xf numFmtId="0" fontId="20" fillId="0" borderId="0">
      <alignment vertical="center"/>
    </xf>
    <xf numFmtId="0" fontId="96" fillId="0" borderId="0" applyNumberFormat="0" applyFill="0" applyBorder="0" applyAlignment="0" applyProtection="0">
      <alignment vertical="top"/>
      <protection locked="0"/>
    </xf>
    <xf numFmtId="0" fontId="98" fillId="0" borderId="0">
      <alignment vertical="center"/>
    </xf>
    <xf numFmtId="0" fontId="98" fillId="45" borderId="0" applyNumberFormat="0" applyBorder="0" applyAlignment="0" applyProtection="0">
      <alignment vertical="center"/>
    </xf>
    <xf numFmtId="0" fontId="98" fillId="49" borderId="0" applyNumberFormat="0" applyBorder="0" applyAlignment="0" applyProtection="0">
      <alignment vertical="center"/>
    </xf>
    <xf numFmtId="0" fontId="98" fillId="53" borderId="0" applyNumberFormat="0" applyBorder="0" applyAlignment="0" applyProtection="0">
      <alignment vertical="center"/>
    </xf>
    <xf numFmtId="0" fontId="98" fillId="57" borderId="0" applyNumberFormat="0" applyBorder="0" applyAlignment="0" applyProtection="0">
      <alignment vertical="center"/>
    </xf>
    <xf numFmtId="0" fontId="98" fillId="61" borderId="0" applyNumberFormat="0" applyBorder="0" applyAlignment="0" applyProtection="0">
      <alignment vertical="center"/>
    </xf>
    <xf numFmtId="0" fontId="98" fillId="65" borderId="0" applyNumberFormat="0" applyBorder="0" applyAlignment="0" applyProtection="0">
      <alignment vertical="center"/>
    </xf>
    <xf numFmtId="0" fontId="98" fillId="46" borderId="0" applyNumberFormat="0" applyBorder="0" applyAlignment="0" applyProtection="0">
      <alignment vertical="center"/>
    </xf>
    <xf numFmtId="0" fontId="98" fillId="50" borderId="0" applyNumberFormat="0" applyBorder="0" applyAlignment="0" applyProtection="0">
      <alignment vertical="center"/>
    </xf>
    <xf numFmtId="0" fontId="98" fillId="54" borderId="0" applyNumberFormat="0" applyBorder="0" applyAlignment="0" applyProtection="0">
      <alignment vertical="center"/>
    </xf>
    <xf numFmtId="0" fontId="98" fillId="58" borderId="0" applyNumberFormat="0" applyBorder="0" applyAlignment="0" applyProtection="0">
      <alignment vertical="center"/>
    </xf>
    <xf numFmtId="0" fontId="98" fillId="62" borderId="0" applyNumberFormat="0" applyBorder="0" applyAlignment="0" applyProtection="0">
      <alignment vertical="center"/>
    </xf>
    <xf numFmtId="0" fontId="98" fillId="66" borderId="0" applyNumberFormat="0" applyBorder="0" applyAlignment="0" applyProtection="0">
      <alignment vertical="center"/>
    </xf>
    <xf numFmtId="0" fontId="125" fillId="47" borderId="0" applyNumberFormat="0" applyBorder="0" applyAlignment="0" applyProtection="0">
      <alignment vertical="center"/>
    </xf>
    <xf numFmtId="0" fontId="125" fillId="51" borderId="0" applyNumberFormat="0" applyBorder="0" applyAlignment="0" applyProtection="0">
      <alignment vertical="center"/>
    </xf>
    <xf numFmtId="0" fontId="125" fillId="55" borderId="0" applyNumberFormat="0" applyBorder="0" applyAlignment="0" applyProtection="0">
      <alignment vertical="center"/>
    </xf>
    <xf numFmtId="0" fontId="125" fillId="59" borderId="0" applyNumberFormat="0" applyBorder="0" applyAlignment="0" applyProtection="0">
      <alignment vertical="center"/>
    </xf>
    <xf numFmtId="0" fontId="125" fillId="63" borderId="0" applyNumberFormat="0" applyBorder="0" applyAlignment="0" applyProtection="0">
      <alignment vertical="center"/>
    </xf>
    <xf numFmtId="0" fontId="125" fillId="67" borderId="0" applyNumberFormat="0" applyBorder="0" applyAlignment="0" applyProtection="0">
      <alignment vertical="center"/>
    </xf>
    <xf numFmtId="0" fontId="125" fillId="44" borderId="0" applyNumberFormat="0" applyBorder="0" applyAlignment="0" applyProtection="0">
      <alignment vertical="center"/>
    </xf>
    <xf numFmtId="0" fontId="125" fillId="48" borderId="0" applyNumberFormat="0" applyBorder="0" applyAlignment="0" applyProtection="0">
      <alignment vertical="center"/>
    </xf>
    <xf numFmtId="0" fontId="125" fillId="52" borderId="0" applyNumberFormat="0" applyBorder="0" applyAlignment="0" applyProtection="0">
      <alignment vertical="center"/>
    </xf>
    <xf numFmtId="0" fontId="125" fillId="56" borderId="0" applyNumberFormat="0" applyBorder="0" applyAlignment="0" applyProtection="0">
      <alignment vertical="center"/>
    </xf>
    <xf numFmtId="0" fontId="125" fillId="60" borderId="0" applyNumberFormat="0" applyBorder="0" applyAlignment="0" applyProtection="0">
      <alignment vertical="center"/>
    </xf>
    <xf numFmtId="0" fontId="125" fillId="64" borderId="0" applyNumberFormat="0" applyBorder="0" applyAlignment="0" applyProtection="0">
      <alignment vertical="center"/>
    </xf>
    <xf numFmtId="0" fontId="126" fillId="0" borderId="0" applyNumberFormat="0" applyFill="0" applyBorder="0" applyAlignment="0" applyProtection="0">
      <alignment vertical="center"/>
    </xf>
    <xf numFmtId="0" fontId="127" fillId="42" borderId="98" applyNumberFormat="0" applyAlignment="0" applyProtection="0">
      <alignment vertical="center"/>
    </xf>
    <xf numFmtId="0" fontId="128" fillId="39" borderId="0" applyNumberFormat="0" applyBorder="0" applyAlignment="0" applyProtection="0">
      <alignment vertical="center"/>
    </xf>
    <xf numFmtId="0" fontId="129" fillId="40" borderId="0" applyNumberFormat="0" applyBorder="0" applyAlignment="0" applyProtection="0">
      <alignment vertical="center"/>
    </xf>
    <xf numFmtId="0" fontId="130" fillId="0" borderId="0" applyNumberFormat="0" applyFill="0" applyBorder="0" applyAlignment="0" applyProtection="0">
      <alignment vertical="center"/>
    </xf>
    <xf numFmtId="0" fontId="131" fillId="43" borderId="101" applyNumberFormat="0" applyAlignment="0" applyProtection="0">
      <alignment vertical="center"/>
    </xf>
    <xf numFmtId="0" fontId="132" fillId="0" borderId="100" applyNumberFormat="0" applyFill="0" applyAlignment="0" applyProtection="0">
      <alignment vertical="center"/>
    </xf>
    <xf numFmtId="0" fontId="133" fillId="0" borderId="102" applyNumberFormat="0" applyFill="0" applyAlignment="0" applyProtection="0">
      <alignment vertical="center"/>
    </xf>
    <xf numFmtId="0" fontId="134" fillId="41" borderId="98" applyNumberFormat="0" applyAlignment="0" applyProtection="0">
      <alignment vertical="center"/>
    </xf>
    <xf numFmtId="0" fontId="135" fillId="0" borderId="95" applyNumberFormat="0" applyFill="0" applyAlignment="0" applyProtection="0">
      <alignment vertical="center"/>
    </xf>
    <xf numFmtId="0" fontId="136" fillId="0" borderId="96" applyNumberFormat="0" applyFill="0" applyAlignment="0" applyProtection="0">
      <alignment vertical="center"/>
    </xf>
    <xf numFmtId="0" fontId="137" fillId="0" borderId="97" applyNumberFormat="0" applyFill="0" applyAlignment="0" applyProtection="0">
      <alignment vertical="center"/>
    </xf>
    <xf numFmtId="0" fontId="137" fillId="0" borderId="0" applyNumberFormat="0" applyFill="0" applyBorder="0" applyAlignment="0" applyProtection="0">
      <alignment vertical="center"/>
    </xf>
    <xf numFmtId="0" fontId="138" fillId="38" borderId="0" applyNumberFormat="0" applyBorder="0" applyAlignment="0" applyProtection="0">
      <alignment vertical="center"/>
    </xf>
    <xf numFmtId="0" fontId="139" fillId="42" borderId="99" applyNumberFormat="0" applyAlignment="0" applyProtection="0">
      <alignment vertical="center"/>
    </xf>
  </cellStyleXfs>
  <cellXfs count="565">
    <xf numFmtId="0" fontId="0" fillId="0" borderId="0" xfId="0">
      <alignment vertical="center"/>
    </xf>
    <xf numFmtId="0" fontId="12" fillId="0" borderId="0" xfId="1">
      <alignment vertical="center"/>
    </xf>
    <xf numFmtId="0" fontId="12" fillId="0" borderId="0" xfId="1" applyAlignment="1">
      <alignment horizontal="left" vertical="center"/>
    </xf>
    <xf numFmtId="0" fontId="12" fillId="0" borderId="0" xfId="1" applyFill="1">
      <alignment vertical="center"/>
    </xf>
    <xf numFmtId="0" fontId="15" fillId="0" borderId="0" xfId="2" applyAlignment="1">
      <alignment vertical="center"/>
    </xf>
    <xf numFmtId="0" fontId="15" fillId="0" borderId="0" xfId="2" applyAlignment="1">
      <alignment vertical="center" wrapText="1"/>
    </xf>
    <xf numFmtId="0" fontId="15" fillId="0" borderId="0" xfId="2">
      <alignment vertical="center"/>
    </xf>
    <xf numFmtId="0" fontId="15" fillId="0" borderId="0" xfId="2" applyAlignment="1">
      <alignment horizontal="left" vertical="center"/>
    </xf>
    <xf numFmtId="0" fontId="12" fillId="0" borderId="0" xfId="1" applyFill="1" applyAlignment="1">
      <alignment horizontal="left" vertical="center"/>
    </xf>
    <xf numFmtId="0" fontId="12" fillId="0" borderId="0" xfId="1" applyAlignment="1">
      <alignment horizontal="center" vertical="center"/>
    </xf>
    <xf numFmtId="0" fontId="15" fillId="8" borderId="0" xfId="2" applyFill="1" applyBorder="1" applyAlignment="1">
      <alignment horizontal="center" vertical="center"/>
    </xf>
    <xf numFmtId="0" fontId="15" fillId="2" borderId="0" xfId="2" applyFill="1" applyBorder="1" applyAlignment="1">
      <alignment horizontal="center" vertical="center"/>
    </xf>
    <xf numFmtId="0" fontId="15" fillId="9" borderId="0" xfId="2" applyFill="1" applyBorder="1" applyAlignment="1">
      <alignment horizontal="center" vertical="center"/>
    </xf>
    <xf numFmtId="0" fontId="15" fillId="10" borderId="0" xfId="2" applyFill="1" applyBorder="1" applyAlignment="1">
      <alignment horizontal="center" vertical="center"/>
    </xf>
    <xf numFmtId="0" fontId="15" fillId="0" borderId="0" xfId="2" applyFill="1" applyBorder="1" applyAlignment="1">
      <alignment horizontal="center" vertical="center"/>
    </xf>
    <xf numFmtId="0" fontId="12" fillId="11" borderId="0" xfId="1" applyFill="1" applyBorder="1" applyAlignment="1">
      <alignment horizontal="center" vertical="center"/>
    </xf>
    <xf numFmtId="0" fontId="15" fillId="0" borderId="0" xfId="2" applyAlignment="1">
      <alignment horizontal="center" vertical="center"/>
    </xf>
    <xf numFmtId="0" fontId="12" fillId="0" borderId="0" xfId="1" applyFill="1" applyAlignment="1">
      <alignment horizontal="center" vertical="center"/>
    </xf>
    <xf numFmtId="0" fontId="64" fillId="0" borderId="0"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0" xfId="0" applyFont="1" applyBorder="1" applyAlignment="1">
      <alignment vertical="center" wrapText="1"/>
    </xf>
    <xf numFmtId="0" fontId="63" fillId="0" borderId="0" xfId="0" applyFont="1" applyFill="1" applyBorder="1" applyAlignment="1">
      <alignment horizontal="center" vertical="center" wrapText="1"/>
    </xf>
    <xf numFmtId="14" fontId="63" fillId="0" borderId="0" xfId="0" applyNumberFormat="1" applyFont="1" applyFill="1" applyBorder="1" applyAlignment="1">
      <alignment horizontal="center" vertical="center" wrapText="1"/>
    </xf>
    <xf numFmtId="0" fontId="63" fillId="0" borderId="0" xfId="0" applyFont="1" applyBorder="1" applyAlignment="1">
      <alignment horizontal="center" vertical="center"/>
    </xf>
    <xf numFmtId="0" fontId="64" fillId="0" borderId="0" xfId="0" applyFont="1" applyFill="1" applyBorder="1" applyAlignment="1">
      <alignment horizontal="center" vertical="center" wrapText="1"/>
    </xf>
    <xf numFmtId="177" fontId="63" fillId="0" borderId="0" xfId="0" applyNumberFormat="1" applyFont="1" applyBorder="1" applyAlignment="1">
      <alignment horizontal="center" vertical="center" wrapText="1"/>
    </xf>
    <xf numFmtId="0" fontId="64" fillId="0" borderId="10" xfId="0" applyFont="1" applyBorder="1" applyAlignment="1">
      <alignment horizontal="center" vertical="center" wrapText="1"/>
    </xf>
    <xf numFmtId="0" fontId="63" fillId="0" borderId="10" xfId="0" applyFont="1" applyBorder="1" applyAlignment="1">
      <alignment horizontal="center" vertical="center" wrapText="1"/>
    </xf>
    <xf numFmtId="177" fontId="63" fillId="0" borderId="10" xfId="0" applyNumberFormat="1" applyFont="1" applyBorder="1" applyAlignment="1">
      <alignment horizontal="center" vertical="center" wrapText="1"/>
    </xf>
    <xf numFmtId="0" fontId="63" fillId="0" borderId="0" xfId="0" applyFont="1" applyFill="1" applyBorder="1" applyAlignment="1">
      <alignment horizontal="center" vertical="center"/>
    </xf>
    <xf numFmtId="0" fontId="63" fillId="0" borderId="0" xfId="0" applyFont="1" applyBorder="1" applyAlignment="1">
      <alignment vertical="center"/>
    </xf>
    <xf numFmtId="0" fontId="64" fillId="0" borderId="0" xfId="0" applyFont="1" applyFill="1" applyBorder="1" applyAlignment="1">
      <alignment vertical="center" wrapText="1"/>
    </xf>
    <xf numFmtId="0" fontId="64" fillId="0" borderId="0" xfId="0" applyFont="1" applyBorder="1" applyAlignment="1">
      <alignment vertical="center"/>
    </xf>
    <xf numFmtId="0" fontId="64" fillId="0" borderId="19" xfId="0" applyFont="1" applyFill="1" applyBorder="1" applyAlignment="1">
      <alignment vertical="center" wrapText="1"/>
    </xf>
    <xf numFmtId="0" fontId="63" fillId="0" borderId="0" xfId="0" applyFont="1" applyBorder="1" applyAlignment="1">
      <alignment horizontal="left" vertical="center"/>
    </xf>
    <xf numFmtId="0" fontId="66" fillId="37" borderId="92" xfId="0" applyFont="1" applyFill="1" applyBorder="1" applyAlignment="1">
      <alignment horizontal="center" vertical="center" wrapText="1"/>
    </xf>
    <xf numFmtId="0" fontId="66" fillId="37" borderId="91" xfId="0" applyFont="1" applyFill="1" applyBorder="1" applyAlignment="1">
      <alignment horizontal="center" vertical="center" wrapText="1"/>
    </xf>
    <xf numFmtId="0" fontId="67" fillId="0" borderId="19" xfId="0" applyFont="1" applyFill="1" applyBorder="1" applyAlignment="1">
      <alignment vertical="center" wrapText="1"/>
    </xf>
    <xf numFmtId="0" fontId="67" fillId="0" borderId="0" xfId="0" applyFont="1" applyFill="1" applyBorder="1" applyAlignment="1">
      <alignment vertical="center" wrapText="1"/>
    </xf>
    <xf numFmtId="0" fontId="66" fillId="0" borderId="0" xfId="0" applyFont="1" applyBorder="1" applyAlignment="1">
      <alignment horizontal="center" vertical="center"/>
    </xf>
    <xf numFmtId="0" fontId="66" fillId="7" borderId="92" xfId="0" applyFont="1" applyFill="1" applyBorder="1" applyAlignment="1">
      <alignment horizontal="center" vertical="center" wrapText="1"/>
    </xf>
    <xf numFmtId="0" fontId="66" fillId="7" borderId="91" xfId="0" applyFont="1" applyFill="1" applyBorder="1" applyAlignment="1">
      <alignment horizontal="center" vertical="center" wrapText="1"/>
    </xf>
    <xf numFmtId="0" fontId="64" fillId="0" borderId="91" xfId="0" applyFont="1" applyFill="1" applyBorder="1" applyAlignment="1">
      <alignment horizontal="center" vertical="center" wrapText="1"/>
    </xf>
    <xf numFmtId="0" fontId="63" fillId="0" borderId="91" xfId="0" applyFont="1" applyFill="1" applyBorder="1" applyAlignment="1">
      <alignment horizontal="center" vertical="center" wrapText="1"/>
    </xf>
    <xf numFmtId="177" fontId="63" fillId="0" borderId="91" xfId="0" applyNumberFormat="1" applyFont="1" applyFill="1" applyBorder="1" applyAlignment="1">
      <alignment horizontal="center" vertical="center" wrapText="1"/>
    </xf>
    <xf numFmtId="0" fontId="68" fillId="0" borderId="0" xfId="0" applyFont="1">
      <alignment vertical="center"/>
    </xf>
    <xf numFmtId="0" fontId="69" fillId="0" borderId="0" xfId="0" applyFont="1">
      <alignment vertical="center"/>
    </xf>
    <xf numFmtId="0" fontId="74" fillId="0" borderId="0" xfId="3" applyFont="1" applyFill="1" applyAlignment="1">
      <alignment horizontal="left" vertical="center"/>
    </xf>
    <xf numFmtId="0" fontId="77" fillId="6" borderId="77" xfId="101" applyFont="1" applyFill="1" applyBorder="1" applyAlignment="1">
      <alignment horizontal="center" vertical="center"/>
    </xf>
    <xf numFmtId="0" fontId="77" fillId="6" borderId="56" xfId="101" applyFont="1" applyFill="1" applyBorder="1" applyAlignment="1">
      <alignment horizontal="center" vertical="center"/>
    </xf>
    <xf numFmtId="0" fontId="79" fillId="0" borderId="0" xfId="3" applyFont="1" applyFill="1" applyAlignment="1"/>
    <xf numFmtId="0" fontId="80" fillId="6" borderId="45" xfId="101" applyFont="1" applyFill="1" applyBorder="1" applyAlignment="1">
      <alignment horizontal="center" vertical="center"/>
    </xf>
    <xf numFmtId="0" fontId="80" fillId="6" borderId="43" xfId="101" applyFont="1" applyFill="1" applyBorder="1" applyAlignment="1">
      <alignment horizontal="center" vertical="center"/>
    </xf>
    <xf numFmtId="0" fontId="80" fillId="6" borderId="48" xfId="101" applyFont="1" applyFill="1" applyBorder="1" applyAlignment="1">
      <alignment horizontal="center" vertical="center"/>
    </xf>
    <xf numFmtId="0" fontId="80" fillId="6" borderId="41" xfId="101" applyFont="1" applyFill="1" applyBorder="1" applyAlignment="1">
      <alignment horizontal="center" vertical="center"/>
    </xf>
    <xf numFmtId="0" fontId="80" fillId="6" borderId="82" xfId="101" applyFont="1" applyFill="1" applyBorder="1" applyAlignment="1">
      <alignment horizontal="center" vertical="center"/>
    </xf>
    <xf numFmtId="0" fontId="80" fillId="6" borderId="49" xfId="101" applyFont="1" applyFill="1" applyBorder="1" applyAlignment="1">
      <alignment horizontal="center" vertical="center"/>
    </xf>
    <xf numFmtId="0" fontId="80" fillId="6" borderId="38" xfId="101" applyFont="1" applyFill="1" applyBorder="1" applyAlignment="1">
      <alignment horizontal="center" vertical="center"/>
    </xf>
    <xf numFmtId="0" fontId="80" fillId="6" borderId="42" xfId="101" applyFont="1" applyFill="1" applyBorder="1" applyAlignment="1">
      <alignment horizontal="center" vertical="center"/>
    </xf>
    <xf numFmtId="0" fontId="80" fillId="6" borderId="80" xfId="101" applyNumberFormat="1" applyFont="1" applyFill="1" applyBorder="1" applyAlignment="1">
      <alignment horizontal="center" vertical="center" wrapText="1"/>
    </xf>
    <xf numFmtId="0" fontId="80" fillId="6" borderId="81" xfId="101" applyNumberFormat="1" applyFont="1" applyFill="1" applyBorder="1" applyAlignment="1">
      <alignment horizontal="center" vertical="center" wrapText="1"/>
    </xf>
    <xf numFmtId="0" fontId="80" fillId="6" borderId="78" xfId="101" applyNumberFormat="1" applyFont="1" applyFill="1" applyBorder="1" applyAlignment="1">
      <alignment horizontal="center" vertical="center" wrapText="1"/>
    </xf>
    <xf numFmtId="0" fontId="80" fillId="6" borderId="79" xfId="101" applyNumberFormat="1" applyFont="1" applyFill="1" applyBorder="1" applyAlignment="1">
      <alignment horizontal="center" vertical="center" wrapText="1"/>
    </xf>
    <xf numFmtId="0" fontId="80" fillId="6" borderId="40" xfId="101" applyFont="1" applyFill="1" applyBorder="1" applyAlignment="1">
      <alignment horizontal="center" vertical="center"/>
    </xf>
    <xf numFmtId="0" fontId="80" fillId="6" borderId="39" xfId="101" applyFont="1" applyFill="1" applyBorder="1" applyAlignment="1">
      <alignment horizontal="center" vertical="center"/>
    </xf>
    <xf numFmtId="0" fontId="80" fillId="6" borderId="39" xfId="101" applyFont="1" applyFill="1" applyBorder="1" applyAlignment="1">
      <alignment horizontal="center" vertical="center" wrapText="1"/>
    </xf>
    <xf numFmtId="0" fontId="80" fillId="6" borderId="38" xfId="101" applyFont="1" applyFill="1" applyBorder="1" applyAlignment="1">
      <alignment horizontal="center" vertical="center" wrapText="1"/>
    </xf>
    <xf numFmtId="0" fontId="80" fillId="6" borderId="45" xfId="101" applyFont="1" applyFill="1" applyBorder="1" applyAlignment="1">
      <alignment horizontal="center" vertical="center" wrapText="1"/>
    </xf>
    <xf numFmtId="0" fontId="80" fillId="6" borderId="43" xfId="101" applyFont="1" applyFill="1" applyBorder="1" applyAlignment="1">
      <alignment horizontal="center" vertical="center" wrapText="1"/>
    </xf>
    <xf numFmtId="0" fontId="80" fillId="6" borderId="41" xfId="101" applyFont="1" applyFill="1" applyBorder="1" applyAlignment="1">
      <alignment horizontal="center" vertical="center" wrapText="1"/>
    </xf>
    <xf numFmtId="0" fontId="82" fillId="36" borderId="56" xfId="101" applyNumberFormat="1" applyFont="1" applyFill="1" applyBorder="1" applyAlignment="1">
      <alignment horizontal="center" vertical="center" wrapText="1"/>
    </xf>
    <xf numFmtId="0" fontId="82" fillId="0" borderId="68" xfId="101" applyNumberFormat="1" applyFont="1" applyFill="1" applyBorder="1" applyAlignment="1">
      <alignment horizontal="center" vertical="center" wrapText="1"/>
    </xf>
    <xf numFmtId="0" fontId="82" fillId="0" borderId="69" xfId="101" applyNumberFormat="1" applyFont="1" applyFill="1" applyBorder="1" applyAlignment="1">
      <alignment horizontal="center" vertical="center" wrapText="1"/>
    </xf>
    <xf numFmtId="9" fontId="82" fillId="0" borderId="72" xfId="101" applyNumberFormat="1" applyFont="1" applyBorder="1" applyAlignment="1">
      <alignment horizontal="center" vertical="center"/>
    </xf>
    <xf numFmtId="0" fontId="82" fillId="36" borderId="71" xfId="101" applyNumberFormat="1" applyFont="1" applyFill="1" applyBorder="1" applyAlignment="1">
      <alignment horizontal="center" vertical="center" wrapText="1"/>
    </xf>
    <xf numFmtId="0" fontId="82" fillId="0" borderId="0" xfId="101" quotePrefix="1" applyFont="1" applyBorder="1" applyAlignment="1">
      <alignment horizontal="center" vertical="center" wrapText="1"/>
    </xf>
    <xf numFmtId="0" fontId="83" fillId="0" borderId="0" xfId="101" applyFont="1" applyBorder="1" applyAlignment="1">
      <alignment horizontal="center" vertical="center" wrapText="1"/>
    </xf>
    <xf numFmtId="0" fontId="82" fillId="0" borderId="50" xfId="101" quotePrefix="1" applyFont="1" applyBorder="1" applyAlignment="1">
      <alignment horizontal="center" vertical="center" wrapText="1"/>
    </xf>
    <xf numFmtId="0" fontId="82" fillId="0" borderId="51" xfId="101" quotePrefix="1" applyFont="1" applyBorder="1" applyAlignment="1">
      <alignment horizontal="center" vertical="center" wrapText="1"/>
    </xf>
    <xf numFmtId="0" fontId="82" fillId="0" borderId="66" xfId="101" applyNumberFormat="1" applyFont="1" applyFill="1" applyBorder="1" applyAlignment="1">
      <alignment horizontal="center" vertical="center" wrapText="1"/>
    </xf>
    <xf numFmtId="0" fontId="82" fillId="0" borderId="4" xfId="101" applyNumberFormat="1" applyFont="1" applyFill="1" applyBorder="1" applyAlignment="1">
      <alignment horizontal="center" vertical="center" wrapText="1"/>
    </xf>
    <xf numFmtId="9" fontId="82" fillId="0" borderId="65" xfId="101" applyNumberFormat="1" applyFont="1" applyBorder="1" applyAlignment="1">
      <alignment horizontal="center" vertical="center"/>
    </xf>
    <xf numFmtId="0" fontId="82" fillId="36" borderId="64" xfId="101" applyNumberFormat="1" applyFont="1" applyFill="1" applyBorder="1" applyAlignment="1">
      <alignment horizontal="center" vertical="center" wrapText="1"/>
    </xf>
    <xf numFmtId="0" fontId="82" fillId="0" borderId="0" xfId="101" applyFont="1" applyBorder="1" applyAlignment="1">
      <alignment horizontal="center" vertical="center" wrapText="1"/>
    </xf>
    <xf numFmtId="0" fontId="82" fillId="0" borderId="50" xfId="101" applyFont="1" applyBorder="1" applyAlignment="1">
      <alignment horizontal="center" vertical="center" wrapText="1"/>
    </xf>
    <xf numFmtId="0" fontId="82" fillId="12" borderId="0" xfId="101" applyFont="1" applyFill="1" applyBorder="1" applyAlignment="1">
      <alignment horizontal="center" vertical="center" wrapText="1"/>
    </xf>
    <xf numFmtId="0" fontId="82" fillId="12" borderId="0" xfId="101" applyFont="1" applyFill="1" applyBorder="1" applyAlignment="1">
      <alignment horizontal="center" vertical="center"/>
    </xf>
    <xf numFmtId="0" fontId="82" fillId="12" borderId="50" xfId="101" applyFont="1" applyFill="1" applyBorder="1" applyAlignment="1">
      <alignment horizontal="center" vertical="center"/>
    </xf>
    <xf numFmtId="0" fontId="82" fillId="0" borderId="0" xfId="101" applyFont="1" applyBorder="1" applyAlignment="1">
      <alignment horizontal="center" vertical="center"/>
    </xf>
    <xf numFmtId="0" fontId="82" fillId="0" borderId="50" xfId="101" applyFont="1" applyBorder="1" applyAlignment="1">
      <alignment horizontal="center" vertical="center"/>
    </xf>
    <xf numFmtId="0" fontId="82" fillId="0" borderId="55" xfId="101" applyNumberFormat="1" applyFont="1" applyFill="1" applyBorder="1" applyAlignment="1">
      <alignment horizontal="center" vertical="center" wrapText="1"/>
    </xf>
    <xf numFmtId="0" fontId="82" fillId="0" borderId="54" xfId="101" applyNumberFormat="1" applyFont="1" applyFill="1" applyBorder="1" applyAlignment="1">
      <alignment horizontal="center" vertical="center" wrapText="1"/>
    </xf>
    <xf numFmtId="9" fontId="82" fillId="0" borderId="53" xfId="101" applyNumberFormat="1" applyFont="1" applyBorder="1" applyAlignment="1">
      <alignment horizontal="center" vertical="center"/>
    </xf>
    <xf numFmtId="0" fontId="82" fillId="36" borderId="52" xfId="101" applyNumberFormat="1" applyFont="1" applyFill="1" applyBorder="1" applyAlignment="1">
      <alignment horizontal="center" vertical="center" wrapText="1"/>
    </xf>
    <xf numFmtId="0" fontId="84" fillId="11" borderId="45" xfId="101" applyFont="1" applyFill="1" applyBorder="1" applyAlignment="1">
      <alignment horizontal="center" vertical="center"/>
    </xf>
    <xf numFmtId="0" fontId="84" fillId="11" borderId="48" xfId="101" applyFont="1" applyFill="1" applyBorder="1">
      <alignment vertical="center"/>
    </xf>
    <xf numFmtId="0" fontId="84" fillId="11" borderId="43" xfId="101" applyFont="1" applyFill="1" applyBorder="1">
      <alignment vertical="center"/>
    </xf>
    <xf numFmtId="0" fontId="84" fillId="11" borderId="44" xfId="101" applyFont="1" applyFill="1" applyBorder="1">
      <alignment vertical="center"/>
    </xf>
    <xf numFmtId="0" fontId="82" fillId="12" borderId="45" xfId="101" quotePrefix="1" applyNumberFormat="1" applyFont="1" applyFill="1" applyBorder="1" applyAlignment="1">
      <alignment horizontal="center" vertical="center" wrapText="1"/>
    </xf>
    <xf numFmtId="0" fontId="82" fillId="12" borderId="44" xfId="101" applyNumberFormat="1" applyFont="1" applyFill="1" applyBorder="1" applyAlignment="1">
      <alignment horizontal="center" vertical="center" wrapText="1"/>
    </xf>
    <xf numFmtId="0" fontId="82" fillId="12" borderId="43" xfId="101" applyNumberFormat="1" applyFont="1" applyFill="1" applyBorder="1" applyAlignment="1">
      <alignment horizontal="center" vertical="center" wrapText="1"/>
    </xf>
    <xf numFmtId="9" fontId="82" fillId="12" borderId="42" xfId="101" applyNumberFormat="1" applyFont="1" applyFill="1" applyBorder="1" applyAlignment="1">
      <alignment horizontal="center" vertical="center"/>
    </xf>
    <xf numFmtId="0" fontId="82" fillId="12" borderId="41" xfId="101" applyNumberFormat="1" applyFont="1" applyFill="1" applyBorder="1" applyAlignment="1">
      <alignment horizontal="center" vertical="center" wrapText="1"/>
    </xf>
    <xf numFmtId="0" fontId="82" fillId="12" borderId="39" xfId="101" applyFont="1" applyFill="1" applyBorder="1" applyAlignment="1">
      <alignment horizontal="center" vertical="center" wrapText="1"/>
    </xf>
    <xf numFmtId="0" fontId="82" fillId="12" borderId="39" xfId="101" applyFont="1" applyFill="1" applyBorder="1" applyAlignment="1">
      <alignment horizontal="center" vertical="center"/>
    </xf>
    <xf numFmtId="0" fontId="82" fillId="12" borderId="38" xfId="101" applyFont="1" applyFill="1" applyBorder="1" applyAlignment="1">
      <alignment horizontal="center" vertical="center"/>
    </xf>
    <xf numFmtId="0" fontId="82" fillId="0" borderId="40" xfId="101" quotePrefix="1" applyFont="1" applyBorder="1" applyAlignment="1">
      <alignment horizontal="center" vertical="center" wrapText="1"/>
    </xf>
    <xf numFmtId="0" fontId="82" fillId="0" borderId="39" xfId="101" applyFont="1" applyBorder="1" applyAlignment="1">
      <alignment horizontal="center" vertical="center"/>
    </xf>
    <xf numFmtId="0" fontId="82" fillId="0" borderId="38" xfId="101" applyFont="1" applyBorder="1" applyAlignment="1">
      <alignment horizontal="center" vertical="center"/>
    </xf>
    <xf numFmtId="0" fontId="86" fillId="0" borderId="0" xfId="101" applyFont="1" applyBorder="1" applyAlignment="1">
      <alignment horizontal="center" vertical="center" wrapText="1"/>
    </xf>
    <xf numFmtId="0" fontId="82" fillId="0" borderId="51" xfId="101" applyFont="1" applyBorder="1" applyAlignment="1">
      <alignment horizontal="center" vertical="center" wrapText="1"/>
    </xf>
    <xf numFmtId="0" fontId="82" fillId="0" borderId="51" xfId="101" applyFont="1" applyBorder="1" applyAlignment="1">
      <alignment horizontal="center" vertical="center"/>
    </xf>
    <xf numFmtId="0" fontId="82" fillId="0" borderId="55" xfId="101" applyFont="1" applyFill="1" applyBorder="1" applyAlignment="1">
      <alignment horizontal="center" vertical="center" wrapText="1"/>
    </xf>
    <xf numFmtId="0" fontId="82" fillId="0" borderId="54" xfId="101" applyFont="1" applyFill="1" applyBorder="1" applyAlignment="1">
      <alignment horizontal="center" vertical="center" wrapText="1"/>
    </xf>
    <xf numFmtId="0" fontId="82" fillId="36" borderId="52" xfId="101" applyFont="1" applyFill="1" applyBorder="1" applyAlignment="1">
      <alignment horizontal="center" vertical="center" wrapText="1"/>
    </xf>
    <xf numFmtId="0" fontId="82" fillId="0" borderId="40" xfId="101" applyFont="1" applyBorder="1" applyAlignment="1">
      <alignment horizontal="center" vertical="center"/>
    </xf>
    <xf numFmtId="0" fontId="82" fillId="36" borderId="56" xfId="101" quotePrefix="1" applyNumberFormat="1" applyFont="1" applyFill="1" applyBorder="1" applyAlignment="1">
      <alignment horizontal="center" vertical="center" wrapText="1"/>
    </xf>
    <xf numFmtId="0" fontId="70" fillId="0" borderId="0" xfId="3" applyFont="1" applyFill="1" applyAlignment="1">
      <alignment horizontal="left" vertical="center"/>
    </xf>
    <xf numFmtId="0" fontId="74" fillId="0" borderId="0" xfId="3" applyFont="1" applyFill="1">
      <alignment vertical="center"/>
    </xf>
    <xf numFmtId="0" fontId="12" fillId="0" borderId="0" xfId="1" applyFill="1" applyAlignment="1">
      <alignment vertical="center" wrapText="1"/>
    </xf>
    <xf numFmtId="0" fontId="2" fillId="0" borderId="60" xfId="0" applyFont="1" applyBorder="1">
      <alignment vertical="center"/>
    </xf>
    <xf numFmtId="0" fontId="2" fillId="0" borderId="0" xfId="0" applyFont="1" applyBorder="1">
      <alignment vertical="center"/>
    </xf>
    <xf numFmtId="0" fontId="2" fillId="0" borderId="58" xfId="0" applyFont="1" applyBorder="1" applyAlignment="1">
      <alignment vertical="center" wrapText="1"/>
    </xf>
    <xf numFmtId="0" fontId="9" fillId="5" borderId="0" xfId="0" applyFont="1" applyFill="1" applyBorder="1">
      <alignment vertical="center"/>
    </xf>
    <xf numFmtId="0" fontId="8" fillId="5" borderId="58" xfId="0" applyFont="1" applyFill="1" applyBorder="1" applyAlignment="1">
      <alignment vertical="center" wrapText="1"/>
    </xf>
    <xf numFmtId="0" fontId="5" fillId="0" borderId="0" xfId="0" applyFont="1" applyBorder="1">
      <alignment vertical="center"/>
    </xf>
    <xf numFmtId="0" fontId="6" fillId="0" borderId="0" xfId="0" applyFont="1" applyBorder="1" applyAlignment="1">
      <alignment vertical="center" wrapText="1"/>
    </xf>
    <xf numFmtId="0" fontId="5" fillId="0" borderId="0" xfId="0" applyFont="1" applyBorder="1" applyAlignment="1">
      <alignment vertical="center" wrapText="1"/>
    </xf>
    <xf numFmtId="0" fontId="10" fillId="0" borderId="0" xfId="0" applyFont="1" applyBorder="1">
      <alignment vertical="center"/>
    </xf>
    <xf numFmtId="0" fontId="9" fillId="3" borderId="0" xfId="0" applyFont="1" applyFill="1" applyBorder="1">
      <alignment vertical="center"/>
    </xf>
    <xf numFmtId="0" fontId="8" fillId="3" borderId="58" xfId="0" applyFont="1" applyFill="1" applyBorder="1" applyAlignment="1">
      <alignment vertical="center" wrapText="1"/>
    </xf>
    <xf numFmtId="0" fontId="11" fillId="0" borderId="0" xfId="0" applyFont="1" applyBorder="1">
      <alignment vertical="center"/>
    </xf>
    <xf numFmtId="0" fontId="2" fillId="0" borderId="0" xfId="0" applyFont="1" applyBorder="1" applyAlignment="1">
      <alignment vertical="center"/>
    </xf>
    <xf numFmtId="0" fontId="7" fillId="4" borderId="0" xfId="0" applyFont="1" applyFill="1" applyBorder="1">
      <alignment vertical="center"/>
    </xf>
    <xf numFmtId="0" fontId="7" fillId="4" borderId="58" xfId="0" applyFont="1" applyFill="1" applyBorder="1" applyAlignment="1">
      <alignment vertical="center" wrapText="1"/>
    </xf>
    <xf numFmtId="0" fontId="2" fillId="0" borderId="70" xfId="0" applyFont="1" applyBorder="1">
      <alignment vertical="center"/>
    </xf>
    <xf numFmtId="0" fontId="11" fillId="0" borderId="83" xfId="0" applyFont="1" applyBorder="1">
      <alignment vertical="center"/>
    </xf>
    <xf numFmtId="0" fontId="2" fillId="0" borderId="83" xfId="0" applyFont="1" applyBorder="1">
      <alignment vertical="center"/>
    </xf>
    <xf numFmtId="0" fontId="2" fillId="0" borderId="72" xfId="0" applyFont="1" applyBorder="1" applyAlignment="1">
      <alignment vertical="center" wrapText="1"/>
    </xf>
    <xf numFmtId="0" fontId="4" fillId="0" borderId="0" xfId="0" applyFont="1" applyBorder="1">
      <alignment vertical="center"/>
    </xf>
    <xf numFmtId="0" fontId="4" fillId="0" borderId="0" xfId="0" applyFont="1" applyBorder="1" applyAlignment="1">
      <alignment vertical="center" wrapText="1"/>
    </xf>
    <xf numFmtId="0" fontId="12" fillId="0" borderId="0" xfId="1" applyAlignment="1">
      <alignment vertical="center" wrapText="1"/>
    </xf>
    <xf numFmtId="0" fontId="63" fillId="0" borderId="0" xfId="0" applyFont="1" applyBorder="1" applyAlignment="1">
      <alignment horizontal="left" vertical="center" wrapText="1"/>
    </xf>
    <xf numFmtId="0" fontId="67" fillId="0" borderId="83" xfId="0" applyFont="1" applyFill="1" applyBorder="1" applyAlignment="1">
      <alignment horizontal="center" vertical="center" wrapText="1"/>
    </xf>
    <xf numFmtId="0" fontId="66" fillId="0" borderId="83" xfId="0" applyFont="1" applyBorder="1" applyAlignment="1">
      <alignment horizontal="center" vertical="center"/>
    </xf>
    <xf numFmtId="0" fontId="63" fillId="0" borderId="83" xfId="0" applyFont="1" applyBorder="1" applyAlignment="1">
      <alignment horizontal="center" vertical="center"/>
    </xf>
    <xf numFmtId="0" fontId="63" fillId="0" borderId="83" xfId="0" applyFont="1" applyBorder="1" applyAlignment="1">
      <alignment horizontal="left" vertical="center"/>
    </xf>
    <xf numFmtId="0" fontId="63" fillId="0" borderId="0" xfId="0" applyFont="1" applyFill="1" applyBorder="1" applyAlignment="1">
      <alignment vertical="center"/>
    </xf>
    <xf numFmtId="0" fontId="91" fillId="0" borderId="0" xfId="1" applyFont="1" applyFill="1" applyAlignment="1">
      <alignment horizontal="left" vertical="top"/>
    </xf>
    <xf numFmtId="0" fontId="15" fillId="0" borderId="0" xfId="2" applyFont="1" applyAlignment="1">
      <alignment horizontal="left" vertical="center"/>
    </xf>
    <xf numFmtId="0" fontId="7" fillId="4" borderId="62" xfId="0" applyFont="1" applyFill="1" applyBorder="1" applyAlignment="1">
      <alignment horizontal="center" vertical="center"/>
    </xf>
    <xf numFmtId="0" fontId="3" fillId="4" borderId="93" xfId="0" applyFont="1" applyFill="1" applyBorder="1" applyAlignment="1">
      <alignment horizontal="center" vertical="center"/>
    </xf>
    <xf numFmtId="0" fontId="8" fillId="4" borderId="53" xfId="0" applyFont="1" applyFill="1" applyBorder="1" applyAlignment="1">
      <alignment horizontal="center" vertical="center" wrapText="1"/>
    </xf>
    <xf numFmtId="0" fontId="70" fillId="7" borderId="4" xfId="97" applyFont="1" applyFill="1" applyBorder="1" applyAlignment="1">
      <alignment horizontal="center" vertical="top"/>
    </xf>
    <xf numFmtId="0" fontId="70" fillId="0" borderId="4" xfId="97" applyNumberFormat="1" applyFont="1" applyFill="1" applyBorder="1" applyAlignment="1">
      <alignment horizontal="center" vertical="center"/>
    </xf>
    <xf numFmtId="0" fontId="97" fillId="0" borderId="78" xfId="1" applyFont="1" applyBorder="1" applyAlignment="1">
      <alignment horizontal="center" vertical="center"/>
    </xf>
    <xf numFmtId="0" fontId="12" fillId="0" borderId="0" xfId="1" applyAlignment="1">
      <alignment vertical="center"/>
    </xf>
    <xf numFmtId="0" fontId="12" fillId="0" borderId="0" xfId="1" applyFill="1" applyAlignment="1">
      <alignment vertical="center"/>
    </xf>
    <xf numFmtId="0" fontId="99" fillId="0" borderId="0" xfId="104" applyFont="1" applyAlignment="1">
      <alignment horizontal="center" vertical="center"/>
    </xf>
    <xf numFmtId="0" fontId="98" fillId="0" borderId="0" xfId="104" applyAlignment="1">
      <alignment vertical="center"/>
    </xf>
    <xf numFmtId="0" fontId="90" fillId="0" borderId="0" xfId="104" applyFont="1" applyAlignment="1">
      <alignment vertical="center"/>
    </xf>
    <xf numFmtId="0" fontId="98" fillId="0" borderId="0" xfId="104" applyAlignment="1">
      <alignment horizontal="center" vertical="center"/>
    </xf>
    <xf numFmtId="178" fontId="100" fillId="0" borderId="0" xfId="104" applyNumberFormat="1" applyFont="1" applyAlignment="1">
      <alignment horizontal="center" vertical="center"/>
    </xf>
    <xf numFmtId="0" fontId="101" fillId="0" borderId="0" xfId="104" applyFont="1" applyAlignment="1">
      <alignment horizontal="center" vertical="center"/>
    </xf>
    <xf numFmtId="14" fontId="100" fillId="0" borderId="0" xfId="104" applyNumberFormat="1" applyFont="1" applyAlignment="1">
      <alignment horizontal="center" vertical="center"/>
    </xf>
    <xf numFmtId="0" fontId="100" fillId="0" borderId="0" xfId="104" applyFont="1" applyAlignment="1">
      <alignment horizontal="center" vertical="center"/>
    </xf>
    <xf numFmtId="9" fontId="98" fillId="0" borderId="0" xfId="104" applyNumberFormat="1" applyAlignment="1">
      <alignment horizontal="center" vertical="center"/>
    </xf>
    <xf numFmtId="14" fontId="98" fillId="0" borderId="0" xfId="104" applyNumberFormat="1" applyAlignment="1">
      <alignment horizontal="center" vertical="center"/>
    </xf>
    <xf numFmtId="14" fontId="98" fillId="0" borderId="0" xfId="104" applyNumberFormat="1">
      <alignment vertical="center"/>
    </xf>
    <xf numFmtId="0" fontId="102" fillId="0" borderId="0" xfId="104" applyFont="1" applyAlignment="1">
      <alignment horizontal="center" vertical="center"/>
    </xf>
    <xf numFmtId="0" fontId="98" fillId="0" borderId="0" xfId="104" applyFill="1" applyBorder="1">
      <alignment vertical="center"/>
    </xf>
    <xf numFmtId="0" fontId="98" fillId="0" borderId="0" xfId="104" applyFill="1">
      <alignment vertical="center"/>
    </xf>
    <xf numFmtId="0" fontId="98" fillId="0" borderId="0" xfId="104" applyFill="1" applyAlignment="1">
      <alignment horizontal="center" vertical="center"/>
    </xf>
    <xf numFmtId="0" fontId="99" fillId="0" borderId="0" xfId="104" applyFont="1" applyBorder="1" applyAlignment="1">
      <alignment horizontal="center" vertical="center"/>
    </xf>
    <xf numFmtId="0" fontId="98" fillId="0" borderId="0" xfId="104" applyBorder="1" applyAlignment="1">
      <alignment vertical="center"/>
    </xf>
    <xf numFmtId="0" fontId="90" fillId="0" borderId="0" xfId="104" applyFont="1" applyBorder="1" applyAlignment="1">
      <alignment vertical="center"/>
    </xf>
    <xf numFmtId="0" fontId="98" fillId="0" borderId="0" xfId="104" applyBorder="1" applyAlignment="1">
      <alignment horizontal="center" vertical="center"/>
    </xf>
    <xf numFmtId="0" fontId="99" fillId="71" borderId="0" xfId="104" applyFont="1" applyFill="1" applyBorder="1" applyAlignment="1">
      <alignment horizontal="left" vertical="center"/>
    </xf>
    <xf numFmtId="0" fontId="98" fillId="71" borderId="0" xfId="104" applyFill="1" applyBorder="1" applyAlignment="1">
      <alignment horizontal="center" vertical="center"/>
    </xf>
    <xf numFmtId="0" fontId="102" fillId="0" borderId="0" xfId="104" applyFont="1" applyBorder="1" applyAlignment="1">
      <alignment horizontal="center" vertical="center"/>
    </xf>
    <xf numFmtId="0" fontId="102" fillId="0" borderId="0" xfId="104" applyFont="1" applyBorder="1" applyAlignment="1">
      <alignment vertical="center"/>
    </xf>
    <xf numFmtId="0" fontId="101" fillId="0" borderId="0" xfId="104" applyFont="1" applyBorder="1" applyAlignment="1">
      <alignment vertical="center"/>
    </xf>
    <xf numFmtId="178" fontId="105" fillId="0" borderId="0" xfId="104" applyNumberFormat="1" applyFont="1" applyBorder="1" applyAlignment="1">
      <alignment horizontal="center" vertical="center"/>
    </xf>
    <xf numFmtId="0" fontId="105" fillId="71" borderId="0" xfId="104" applyFont="1" applyFill="1" applyBorder="1" applyAlignment="1">
      <alignment horizontal="left" vertical="top"/>
    </xf>
    <xf numFmtId="0" fontId="105" fillId="71" borderId="0" xfId="104" applyFont="1" applyFill="1" applyBorder="1" applyAlignment="1">
      <alignment horizontal="center" vertical="center"/>
    </xf>
    <xf numFmtId="178" fontId="100" fillId="71" borderId="0" xfId="104" applyNumberFormat="1" applyFont="1" applyFill="1" applyBorder="1" applyAlignment="1">
      <alignment horizontal="center" vertical="center"/>
    </xf>
    <xf numFmtId="0" fontId="100" fillId="0" borderId="0" xfId="104" applyFont="1" applyBorder="1" applyAlignment="1">
      <alignment horizontal="center" vertical="center"/>
    </xf>
    <xf numFmtId="9" fontId="101" fillId="0" borderId="0" xfId="104" applyNumberFormat="1" applyFont="1" applyBorder="1" applyAlignment="1">
      <alignment horizontal="center" vertical="center"/>
    </xf>
    <xf numFmtId="0" fontId="101" fillId="0" borderId="0" xfId="104" applyFont="1" applyBorder="1" applyAlignment="1">
      <alignment horizontal="center" vertical="center"/>
    </xf>
    <xf numFmtId="0" fontId="101" fillId="0" borderId="0" xfId="104" applyFont="1" applyBorder="1">
      <alignment vertical="center"/>
    </xf>
    <xf numFmtId="0" fontId="106" fillId="71" borderId="0" xfId="104" applyFont="1" applyFill="1" applyBorder="1" applyAlignment="1">
      <alignment horizontal="left" vertical="top"/>
    </xf>
    <xf numFmtId="178" fontId="105" fillId="71" borderId="0" xfId="104" applyNumberFormat="1" applyFont="1" applyFill="1" applyBorder="1" applyAlignment="1">
      <alignment horizontal="center" vertical="center"/>
    </xf>
    <xf numFmtId="0" fontId="100" fillId="71" borderId="0" xfId="104" applyFont="1" applyFill="1" applyBorder="1" applyAlignment="1">
      <alignment horizontal="center" vertical="center"/>
    </xf>
    <xf numFmtId="9" fontId="101" fillId="71" borderId="0" xfId="104" applyNumberFormat="1" applyFont="1" applyFill="1" applyBorder="1" applyAlignment="1">
      <alignment horizontal="center" vertical="center"/>
    </xf>
    <xf numFmtId="0" fontId="101" fillId="71" borderId="0" xfId="104" applyFont="1" applyFill="1" applyBorder="1" applyAlignment="1">
      <alignment horizontal="center" vertical="center"/>
    </xf>
    <xf numFmtId="0" fontId="102" fillId="13" borderId="0" xfId="104" applyFont="1" applyFill="1" applyBorder="1" applyAlignment="1">
      <alignment horizontal="center" vertical="center"/>
    </xf>
    <xf numFmtId="0" fontId="102" fillId="13" borderId="0" xfId="104" applyFont="1" applyFill="1" applyBorder="1" applyAlignment="1">
      <alignment vertical="center"/>
    </xf>
    <xf numFmtId="0" fontId="101" fillId="13" borderId="0" xfId="104" applyFont="1" applyFill="1" applyBorder="1" applyAlignment="1">
      <alignment vertical="center"/>
    </xf>
    <xf numFmtId="0" fontId="101" fillId="13" borderId="0" xfId="104" applyFont="1" applyFill="1" applyBorder="1" applyAlignment="1">
      <alignment horizontal="center" vertical="center"/>
    </xf>
    <xf numFmtId="0" fontId="108" fillId="13" borderId="0" xfId="104" applyFont="1" applyFill="1" applyBorder="1" applyAlignment="1">
      <alignment horizontal="center" vertical="center"/>
    </xf>
    <xf numFmtId="0" fontId="108" fillId="72" borderId="0" xfId="104" applyFont="1" applyFill="1" applyBorder="1" applyAlignment="1">
      <alignment horizontal="center" vertical="center"/>
    </xf>
    <xf numFmtId="178" fontId="108" fillId="72" borderId="0" xfId="104" applyNumberFormat="1" applyFont="1" applyFill="1" applyBorder="1" applyAlignment="1">
      <alignment horizontal="center" vertical="center" wrapText="1"/>
    </xf>
    <xf numFmtId="0" fontId="108" fillId="72" borderId="0" xfId="104" applyFont="1" applyFill="1" applyBorder="1" applyAlignment="1">
      <alignment horizontal="center" vertical="center" wrapText="1"/>
    </xf>
    <xf numFmtId="0" fontId="109" fillId="73" borderId="0" xfId="104" applyFont="1" applyFill="1" applyBorder="1" applyAlignment="1">
      <alignment horizontal="center" vertical="center" wrapText="1"/>
    </xf>
    <xf numFmtId="178" fontId="109" fillId="73" borderId="0" xfId="104" applyNumberFormat="1" applyFont="1" applyFill="1" applyBorder="1" applyAlignment="1">
      <alignment horizontal="center" vertical="center" wrapText="1"/>
    </xf>
    <xf numFmtId="9" fontId="109" fillId="73" borderId="0" xfId="104" applyNumberFormat="1" applyFont="1" applyFill="1" applyBorder="1" applyAlignment="1">
      <alignment horizontal="center" vertical="center" wrapText="1"/>
    </xf>
    <xf numFmtId="0" fontId="108" fillId="13" borderId="0" xfId="104" applyFont="1" applyFill="1" applyBorder="1" applyAlignment="1">
      <alignment horizontal="center" vertical="center" wrapText="1"/>
    </xf>
    <xf numFmtId="0" fontId="110" fillId="0" borderId="0" xfId="104" applyFont="1" applyFill="1" applyBorder="1" applyAlignment="1">
      <alignment horizontal="center" vertical="center"/>
    </xf>
    <xf numFmtId="0" fontId="110" fillId="0" borderId="0" xfId="104" applyFont="1" applyFill="1" applyAlignment="1">
      <alignment horizontal="center" vertical="center"/>
    </xf>
    <xf numFmtId="0" fontId="101" fillId="0" borderId="103" xfId="104" applyFont="1" applyFill="1" applyBorder="1" applyAlignment="1">
      <alignment horizontal="center" vertical="center"/>
    </xf>
    <xf numFmtId="0" fontId="104" fillId="0" borderId="103" xfId="104" applyFont="1" applyBorder="1">
      <alignment vertical="center"/>
    </xf>
    <xf numFmtId="0" fontId="111" fillId="0" borderId="103" xfId="104" applyFont="1" applyFill="1" applyBorder="1" applyAlignment="1">
      <alignment vertical="center"/>
    </xf>
    <xf numFmtId="0" fontId="112" fillId="0" borderId="103" xfId="104" applyFont="1" applyFill="1" applyBorder="1" applyAlignment="1">
      <alignment horizontal="center" vertical="center"/>
    </xf>
    <xf numFmtId="179" fontId="108" fillId="0" borderId="103" xfId="104" applyNumberFormat="1" applyFont="1" applyFill="1" applyBorder="1" applyAlignment="1">
      <alignment horizontal="center" vertical="center"/>
    </xf>
    <xf numFmtId="178" fontId="108" fillId="0" borderId="103" xfId="104" applyNumberFormat="1" applyFont="1" applyFill="1" applyBorder="1" applyAlignment="1">
      <alignment horizontal="center" vertical="center" wrapText="1"/>
    </xf>
    <xf numFmtId="179" fontId="108" fillId="74" borderId="103" xfId="104" applyNumberFormat="1" applyFont="1" applyFill="1" applyBorder="1" applyAlignment="1">
      <alignment horizontal="center" vertical="center" wrapText="1"/>
    </xf>
    <xf numFmtId="180" fontId="106" fillId="0" borderId="103" xfId="104" applyNumberFormat="1" applyFont="1" applyFill="1" applyBorder="1" applyAlignment="1">
      <alignment horizontal="center" vertical="center" wrapText="1"/>
    </xf>
    <xf numFmtId="178" fontId="106" fillId="0" borderId="103" xfId="104" applyNumberFormat="1" applyFont="1" applyFill="1" applyBorder="1" applyAlignment="1">
      <alignment horizontal="center" vertical="center" wrapText="1"/>
    </xf>
    <xf numFmtId="180" fontId="106" fillId="75" borderId="103" xfId="104" applyNumberFormat="1" applyFont="1" applyFill="1" applyBorder="1" applyAlignment="1">
      <alignment horizontal="center" vertical="center" wrapText="1"/>
    </xf>
    <xf numFmtId="9" fontId="111" fillId="0" borderId="103" xfId="104" applyNumberFormat="1" applyFont="1" applyFill="1" applyBorder="1" applyAlignment="1">
      <alignment horizontal="center" vertical="center" wrapText="1"/>
    </xf>
    <xf numFmtId="178" fontId="101" fillId="0" borderId="103" xfId="104" applyNumberFormat="1" applyFont="1" applyFill="1" applyBorder="1" applyAlignment="1">
      <alignment horizontal="center" vertical="center"/>
    </xf>
    <xf numFmtId="181" fontId="111" fillId="0" borderId="103" xfId="104" applyNumberFormat="1" applyFont="1" applyFill="1" applyBorder="1" applyAlignment="1">
      <alignment vertical="center" wrapText="1"/>
    </xf>
    <xf numFmtId="182" fontId="114" fillId="75" borderId="103" xfId="104" applyNumberFormat="1" applyFont="1" applyFill="1" applyBorder="1" applyAlignment="1">
      <alignment horizontal="center" vertical="center" wrapText="1"/>
    </xf>
    <xf numFmtId="0" fontId="90" fillId="0" borderId="0" xfId="104" applyFont="1" applyFill="1" applyBorder="1">
      <alignment vertical="center"/>
    </xf>
    <xf numFmtId="0" fontId="90" fillId="0" borderId="0" xfId="104" applyFont="1" applyFill="1">
      <alignment vertical="center"/>
    </xf>
    <xf numFmtId="0" fontId="114" fillId="0" borderId="103" xfId="104" applyFont="1" applyFill="1" applyBorder="1" applyAlignment="1">
      <alignment horizontal="center" vertical="center"/>
    </xf>
    <xf numFmtId="9" fontId="114" fillId="0" borderId="103" xfId="104" applyNumberFormat="1" applyFont="1" applyFill="1" applyBorder="1" applyAlignment="1">
      <alignment horizontal="center" vertical="center" wrapText="1"/>
    </xf>
    <xf numFmtId="178" fontId="114" fillId="0" borderId="103" xfId="104" applyNumberFormat="1" applyFont="1" applyFill="1" applyBorder="1" applyAlignment="1">
      <alignment horizontal="center" vertical="center"/>
    </xf>
    <xf numFmtId="181" fontId="114" fillId="0" borderId="103" xfId="104" applyNumberFormat="1" applyFont="1" applyFill="1" applyBorder="1" applyAlignment="1">
      <alignment vertical="center" wrapText="1"/>
    </xf>
    <xf numFmtId="0" fontId="115" fillId="0" borderId="0" xfId="104" applyFont="1" applyFill="1" applyBorder="1">
      <alignment vertical="center"/>
    </xf>
    <xf numFmtId="0" fontId="115" fillId="0" borderId="0" xfId="104" applyFont="1" applyFill="1">
      <alignment vertical="center"/>
    </xf>
    <xf numFmtId="0" fontId="117" fillId="69" borderId="103" xfId="104" applyFont="1" applyFill="1" applyBorder="1" applyAlignment="1">
      <alignment horizontal="center" vertical="center"/>
    </xf>
    <xf numFmtId="0" fontId="113" fillId="69" borderId="103" xfId="104" applyFont="1" applyFill="1" applyBorder="1" applyAlignment="1">
      <alignment vertical="center"/>
    </xf>
    <xf numFmtId="0" fontId="118" fillId="69" borderId="103" xfId="104" applyFont="1" applyFill="1" applyBorder="1" applyAlignment="1">
      <alignment horizontal="center" vertical="center"/>
    </xf>
    <xf numFmtId="0" fontId="119" fillId="69" borderId="103" xfId="104" applyFont="1" applyFill="1" applyBorder="1" applyAlignment="1">
      <alignment horizontal="center" vertical="center"/>
    </xf>
    <xf numFmtId="179" fontId="120" fillId="69" borderId="103" xfId="104" applyNumberFormat="1" applyFont="1" applyFill="1" applyBorder="1" applyAlignment="1">
      <alignment horizontal="center" vertical="center"/>
    </xf>
    <xf numFmtId="178" fontId="120" fillId="69" borderId="103" xfId="104" applyNumberFormat="1" applyFont="1" applyFill="1" applyBorder="1" applyAlignment="1">
      <alignment horizontal="center" vertical="center" wrapText="1"/>
    </xf>
    <xf numFmtId="179" fontId="120" fillId="69" borderId="103" xfId="104" applyNumberFormat="1" applyFont="1" applyFill="1" applyBorder="1" applyAlignment="1">
      <alignment horizontal="center" vertical="center" wrapText="1"/>
    </xf>
    <xf numFmtId="180" fontId="121" fillId="69" borderId="103" xfId="104" applyNumberFormat="1" applyFont="1" applyFill="1" applyBorder="1" applyAlignment="1">
      <alignment horizontal="center" vertical="center" wrapText="1"/>
    </xf>
    <xf numFmtId="178" fontId="121" fillId="69" borderId="103" xfId="104" applyNumberFormat="1" applyFont="1" applyFill="1" applyBorder="1" applyAlignment="1">
      <alignment horizontal="center" vertical="center" wrapText="1"/>
    </xf>
    <xf numFmtId="9" fontId="113" fillId="69" borderId="103" xfId="104" applyNumberFormat="1" applyFont="1" applyFill="1" applyBorder="1" applyAlignment="1">
      <alignment horizontal="center" vertical="center" wrapText="1"/>
    </xf>
    <xf numFmtId="178" fontId="117" fillId="69" borderId="103" xfId="104" applyNumberFormat="1" applyFont="1" applyFill="1" applyBorder="1" applyAlignment="1">
      <alignment horizontal="center" vertical="center"/>
    </xf>
    <xf numFmtId="181" fontId="113" fillId="69" borderId="103" xfId="104" applyNumberFormat="1" applyFont="1" applyFill="1" applyBorder="1" applyAlignment="1">
      <alignment vertical="center" wrapText="1"/>
    </xf>
    <xf numFmtId="182" fontId="118" fillId="69" borderId="103" xfId="104" applyNumberFormat="1" applyFont="1" applyFill="1" applyBorder="1" applyAlignment="1">
      <alignment horizontal="center" vertical="center" wrapText="1"/>
    </xf>
    <xf numFmtId="0" fontId="122" fillId="0" borderId="0" xfId="104" applyFont="1" applyFill="1" applyBorder="1">
      <alignment vertical="center"/>
    </xf>
    <xf numFmtId="0" fontId="122" fillId="0" borderId="0" xfId="104" applyFont="1" applyFill="1">
      <alignment vertical="center"/>
    </xf>
    <xf numFmtId="0" fontId="104" fillId="0" borderId="103" xfId="104" applyFont="1" applyBorder="1" applyAlignment="1">
      <alignment vertical="center" wrapText="1"/>
    </xf>
    <xf numFmtId="0" fontId="118" fillId="69" borderId="103" xfId="104" applyFont="1" applyFill="1" applyBorder="1" applyAlignment="1">
      <alignment vertical="center"/>
    </xf>
    <xf numFmtId="9" fontId="118" fillId="69" borderId="103" xfId="104" applyNumberFormat="1" applyFont="1" applyFill="1" applyBorder="1" applyAlignment="1">
      <alignment horizontal="center" vertical="center" wrapText="1"/>
    </xf>
    <xf numFmtId="178" fontId="118" fillId="69" borderId="103" xfId="104" applyNumberFormat="1" applyFont="1" applyFill="1" applyBorder="1" applyAlignment="1">
      <alignment horizontal="center" vertical="center"/>
    </xf>
    <xf numFmtId="181" fontId="118" fillId="69" borderId="103" xfId="104" applyNumberFormat="1" applyFont="1" applyFill="1" applyBorder="1" applyAlignment="1">
      <alignment vertical="center" wrapText="1"/>
    </xf>
    <xf numFmtId="0" fontId="124" fillId="0" borderId="0" xfId="104" applyFont="1" applyFill="1" applyBorder="1">
      <alignment vertical="center"/>
    </xf>
    <xf numFmtId="0" fontId="124" fillId="0" borderId="0" xfId="104" applyFont="1" applyFill="1">
      <alignment vertical="center"/>
    </xf>
    <xf numFmtId="0" fontId="112" fillId="0" borderId="103" xfId="104" applyFont="1" applyFill="1" applyBorder="1" applyAlignment="1">
      <alignment vertical="center"/>
    </xf>
    <xf numFmtId="0" fontId="102" fillId="0" borderId="4" xfId="104" applyFont="1" applyFill="1" applyBorder="1">
      <alignment vertical="center"/>
    </xf>
    <xf numFmtId="0" fontId="101" fillId="0" borderId="4" xfId="104" applyFont="1" applyFill="1" applyBorder="1">
      <alignment vertical="center"/>
    </xf>
    <xf numFmtId="0" fontId="98" fillId="0" borderId="0" xfId="104" applyFont="1" applyFill="1" applyBorder="1">
      <alignment vertical="center"/>
    </xf>
    <xf numFmtId="0" fontId="98" fillId="0" borderId="0" xfId="104" applyFont="1" applyFill="1">
      <alignment vertical="center"/>
    </xf>
    <xf numFmtId="0" fontId="101" fillId="0" borderId="104" xfId="104" applyFont="1" applyFill="1" applyBorder="1" applyAlignment="1">
      <alignment horizontal="center" vertical="center"/>
    </xf>
    <xf numFmtId="0" fontId="112" fillId="0" borderId="104" xfId="104" applyFont="1" applyFill="1" applyBorder="1" applyAlignment="1">
      <alignment vertical="center"/>
    </xf>
    <xf numFmtId="0" fontId="112" fillId="0" borderId="104" xfId="104" applyFont="1" applyFill="1" applyBorder="1" applyAlignment="1">
      <alignment horizontal="center" vertical="center"/>
    </xf>
    <xf numFmtId="179" fontId="108" fillId="0" borderId="104" xfId="104" applyNumberFormat="1" applyFont="1" applyFill="1" applyBorder="1" applyAlignment="1">
      <alignment horizontal="center" vertical="center"/>
    </xf>
    <xf numFmtId="178" fontId="108" fillId="0" borderId="104" xfId="104" applyNumberFormat="1" applyFont="1" applyFill="1" applyBorder="1" applyAlignment="1">
      <alignment horizontal="center" vertical="center" wrapText="1"/>
    </xf>
    <xf numFmtId="180" fontId="121" fillId="0" borderId="104" xfId="104" applyNumberFormat="1" applyFont="1" applyFill="1" applyBorder="1" applyAlignment="1">
      <alignment horizontal="center" vertical="center" wrapText="1"/>
    </xf>
    <xf numFmtId="178" fontId="106" fillId="0" borderId="104" xfId="104" applyNumberFormat="1" applyFont="1" applyFill="1" applyBorder="1" applyAlignment="1">
      <alignment horizontal="center" vertical="center" wrapText="1"/>
    </xf>
    <xf numFmtId="9" fontId="111" fillId="0" borderId="104" xfId="104" applyNumberFormat="1" applyFont="1" applyFill="1" applyBorder="1" applyAlignment="1">
      <alignment horizontal="center" vertical="center" wrapText="1"/>
    </xf>
    <xf numFmtId="178" fontId="101" fillId="0" borderId="104" xfId="104" applyNumberFormat="1" applyFont="1" applyFill="1" applyBorder="1" applyAlignment="1">
      <alignment horizontal="center" vertical="center"/>
    </xf>
    <xf numFmtId="181" fontId="113" fillId="0" borderId="104" xfId="104" applyNumberFormat="1" applyFont="1" applyFill="1" applyBorder="1" applyAlignment="1">
      <alignment vertical="center" wrapText="1"/>
    </xf>
    <xf numFmtId="181" fontId="111" fillId="0" borderId="104" xfId="104" applyNumberFormat="1" applyFont="1" applyFill="1" applyBorder="1" applyAlignment="1">
      <alignment vertical="center" wrapText="1"/>
    </xf>
    <xf numFmtId="0" fontId="101" fillId="0" borderId="105" xfId="104" applyFont="1" applyFill="1" applyBorder="1" applyAlignment="1">
      <alignment horizontal="center" vertical="center"/>
    </xf>
    <xf numFmtId="0" fontId="113" fillId="0" borderId="105" xfId="104" applyFont="1" applyFill="1" applyBorder="1" applyAlignment="1">
      <alignment vertical="center"/>
    </xf>
    <xf numFmtId="0" fontId="111" fillId="0" borderId="105" xfId="104" applyFont="1" applyFill="1" applyBorder="1" applyAlignment="1">
      <alignment vertical="center"/>
    </xf>
    <xf numFmtId="0" fontId="112" fillId="0" borderId="105" xfId="104" applyFont="1" applyFill="1" applyBorder="1" applyAlignment="1">
      <alignment horizontal="center" vertical="center"/>
    </xf>
    <xf numFmtId="179" fontId="108" fillId="0" borderId="105" xfId="104" applyNumberFormat="1" applyFont="1" applyFill="1" applyBorder="1" applyAlignment="1">
      <alignment horizontal="center" vertical="center"/>
    </xf>
    <xf numFmtId="178" fontId="108" fillId="0" borderId="105" xfId="104" applyNumberFormat="1" applyFont="1" applyFill="1" applyBorder="1" applyAlignment="1">
      <alignment horizontal="center" vertical="center" wrapText="1"/>
    </xf>
    <xf numFmtId="180" fontId="121" fillId="0" borderId="105" xfId="104" applyNumberFormat="1" applyFont="1" applyFill="1" applyBorder="1" applyAlignment="1">
      <alignment horizontal="center" vertical="center" wrapText="1"/>
    </xf>
    <xf numFmtId="178" fontId="106" fillId="0" borderId="105" xfId="104" applyNumberFormat="1" applyFont="1" applyFill="1" applyBorder="1" applyAlignment="1">
      <alignment horizontal="center" vertical="center" wrapText="1"/>
    </xf>
    <xf numFmtId="9" fontId="111" fillId="0" borderId="105" xfId="104" applyNumberFormat="1" applyFont="1" applyFill="1" applyBorder="1" applyAlignment="1">
      <alignment horizontal="center" vertical="center" wrapText="1"/>
    </xf>
    <xf numFmtId="178" fontId="101" fillId="0" borderId="105" xfId="104" applyNumberFormat="1" applyFont="1" applyFill="1" applyBorder="1" applyAlignment="1">
      <alignment horizontal="center" vertical="center"/>
    </xf>
    <xf numFmtId="181" fontId="113" fillId="0" borderId="105" xfId="104" applyNumberFormat="1" applyFont="1" applyFill="1" applyBorder="1" applyAlignment="1">
      <alignment vertical="center" wrapText="1"/>
    </xf>
    <xf numFmtId="181" fontId="111" fillId="0" borderId="105" xfId="104" applyNumberFormat="1" applyFont="1" applyFill="1" applyBorder="1" applyAlignment="1">
      <alignment vertical="center" wrapText="1"/>
    </xf>
    <xf numFmtId="0" fontId="112" fillId="0" borderId="105" xfId="104" applyFont="1" applyFill="1" applyBorder="1" applyAlignment="1">
      <alignment vertical="center"/>
    </xf>
    <xf numFmtId="180" fontId="111" fillId="0" borderId="0" xfId="104" applyNumberFormat="1" applyFont="1" applyFill="1" applyBorder="1" applyAlignment="1">
      <alignment horizontal="center" vertical="center" wrapText="1"/>
    </xf>
    <xf numFmtId="9" fontId="98" fillId="0" borderId="0" xfId="104" applyNumberFormat="1" applyFill="1" applyAlignment="1">
      <alignment horizontal="center" vertical="center"/>
    </xf>
    <xf numFmtId="179" fontId="108" fillId="0" borderId="104" xfId="104" applyNumberFormat="1" applyFont="1" applyFill="1" applyBorder="1" applyAlignment="1">
      <alignment horizontal="center" vertical="center" wrapText="1"/>
    </xf>
    <xf numFmtId="180" fontId="106" fillId="0" borderId="104" xfId="104" applyNumberFormat="1" applyFont="1" applyFill="1" applyBorder="1" applyAlignment="1">
      <alignment horizontal="center" vertical="center" wrapText="1"/>
    </xf>
    <xf numFmtId="182" fontId="114" fillId="0" borderId="104" xfId="104" applyNumberFormat="1" applyFont="1" applyFill="1" applyBorder="1" applyAlignment="1">
      <alignment horizontal="center" vertical="center" wrapText="1"/>
    </xf>
    <xf numFmtId="179" fontId="108" fillId="0" borderId="105" xfId="104" applyNumberFormat="1" applyFont="1" applyFill="1" applyBorder="1" applyAlignment="1">
      <alignment horizontal="center" vertical="center" wrapText="1"/>
    </xf>
    <xf numFmtId="180" fontId="106" fillId="0" borderId="105" xfId="104" applyNumberFormat="1" applyFont="1" applyFill="1" applyBorder="1" applyAlignment="1">
      <alignment horizontal="center" vertical="center" wrapText="1"/>
    </xf>
    <xf numFmtId="182" fontId="114" fillId="0" borderId="105" xfId="104" applyNumberFormat="1" applyFont="1" applyFill="1" applyBorder="1" applyAlignment="1">
      <alignment horizontal="center" vertical="center" wrapText="1"/>
    </xf>
    <xf numFmtId="0" fontId="99" fillId="0" borderId="0" xfId="104" applyFont="1" applyFill="1" applyAlignment="1">
      <alignment horizontal="center" vertical="center"/>
    </xf>
    <xf numFmtId="0" fontId="98" fillId="0" borderId="0" xfId="104" applyFill="1" applyAlignment="1">
      <alignment vertical="center"/>
    </xf>
    <xf numFmtId="0" fontId="90" fillId="0" borderId="0" xfId="104" applyFont="1" applyFill="1" applyAlignment="1">
      <alignment vertical="center"/>
    </xf>
    <xf numFmtId="178" fontId="100" fillId="0" borderId="0" xfId="104" applyNumberFormat="1" applyFont="1" applyFill="1" applyAlignment="1">
      <alignment horizontal="center" vertical="center"/>
    </xf>
    <xf numFmtId="0" fontId="100" fillId="0" borderId="0" xfId="104" applyFont="1" applyFill="1" applyAlignment="1">
      <alignment horizontal="center" vertical="center"/>
    </xf>
    <xf numFmtId="0" fontId="102" fillId="0" borderId="0" xfId="104" applyFont="1" applyFill="1" applyAlignment="1">
      <alignment horizontal="center" vertical="center"/>
    </xf>
    <xf numFmtId="0" fontId="101" fillId="0" borderId="0" xfId="104" applyFont="1" applyFill="1" applyAlignment="1">
      <alignment horizontal="center" vertical="center"/>
    </xf>
    <xf numFmtId="0" fontId="122" fillId="0" borderId="4" xfId="104" applyFont="1" applyFill="1" applyBorder="1" applyAlignment="1">
      <alignment horizontal="center" vertical="center"/>
    </xf>
    <xf numFmtId="0" fontId="122" fillId="7" borderId="80" xfId="104" applyFont="1" applyFill="1" applyBorder="1" applyAlignment="1">
      <alignment horizontal="center" vertical="center"/>
    </xf>
    <xf numFmtId="0" fontId="122" fillId="0" borderId="79" xfId="104" applyFont="1" applyBorder="1" applyAlignment="1">
      <alignment horizontal="center" vertical="center"/>
    </xf>
    <xf numFmtId="0" fontId="140" fillId="0" borderId="78" xfId="103" applyFont="1" applyBorder="1" applyAlignment="1" applyProtection="1">
      <alignment horizontal="center" vertical="center"/>
    </xf>
    <xf numFmtId="0" fontId="104" fillId="0" borderId="103" xfId="104" applyFont="1" applyFill="1" applyBorder="1">
      <alignment vertical="center"/>
    </xf>
    <xf numFmtId="0" fontId="101" fillId="0" borderId="0" xfId="104" applyFont="1">
      <alignment vertical="center"/>
    </xf>
    <xf numFmtId="181" fontId="111" fillId="69" borderId="103" xfId="104" applyNumberFormat="1" applyFont="1" applyFill="1" applyBorder="1" applyAlignment="1">
      <alignment vertical="center" wrapText="1"/>
    </xf>
    <xf numFmtId="181" fontId="114" fillId="69" borderId="103" xfId="104" applyNumberFormat="1" applyFont="1" applyFill="1" applyBorder="1" applyAlignment="1">
      <alignment vertical="center" wrapText="1"/>
    </xf>
    <xf numFmtId="0" fontId="101" fillId="0" borderId="0" xfId="104" applyFont="1" applyFill="1">
      <alignment vertical="center"/>
    </xf>
    <xf numFmtId="0" fontId="98" fillId="0" borderId="4" xfId="104" applyFill="1" applyBorder="1">
      <alignment vertical="center"/>
    </xf>
    <xf numFmtId="0" fontId="102" fillId="7" borderId="4" xfId="0" applyFont="1" applyFill="1" applyBorder="1" applyAlignment="1">
      <alignment horizontal="center" vertical="center"/>
    </xf>
    <xf numFmtId="0" fontId="102" fillId="0" borderId="4" xfId="0" applyFont="1" applyBorder="1" applyAlignment="1">
      <alignment horizontal="center" vertical="center"/>
    </xf>
    <xf numFmtId="0" fontId="101" fillId="0" borderId="4" xfId="0" applyFont="1" applyBorder="1" applyAlignment="1">
      <alignment horizontal="center" vertical="center"/>
    </xf>
    <xf numFmtId="0" fontId="110" fillId="0" borderId="4" xfId="104" applyFont="1" applyFill="1" applyBorder="1" applyAlignment="1">
      <alignment horizontal="center" vertical="center"/>
    </xf>
    <xf numFmtId="0" fontId="104" fillId="0" borderId="4" xfId="104" applyFont="1" applyFill="1" applyBorder="1" applyAlignment="1">
      <alignment horizontal="center" vertical="center"/>
    </xf>
    <xf numFmtId="14" fontId="116" fillId="0" borderId="4" xfId="104" applyNumberFormat="1" applyFont="1" applyFill="1" applyBorder="1" applyAlignment="1">
      <alignment horizontal="center" vertical="center"/>
    </xf>
    <xf numFmtId="0" fontId="116" fillId="0" borderId="4" xfId="104" applyFont="1" applyFill="1" applyBorder="1" applyAlignment="1">
      <alignment horizontal="center" vertical="center"/>
    </xf>
    <xf numFmtId="0" fontId="90" fillId="0" borderId="4" xfId="104" applyFont="1" applyFill="1" applyBorder="1" applyAlignment="1">
      <alignment horizontal="center" vertical="center"/>
    </xf>
    <xf numFmtId="0" fontId="115" fillId="0" borderId="4" xfId="104" applyFont="1" applyFill="1" applyBorder="1" applyAlignment="1">
      <alignment horizontal="center" vertical="center"/>
    </xf>
    <xf numFmtId="0" fontId="102" fillId="0" borderId="0" xfId="104" applyNumberFormat="1" applyFont="1" applyAlignment="1">
      <alignment horizontal="center" vertical="center"/>
    </xf>
    <xf numFmtId="0" fontId="102" fillId="0" borderId="0" xfId="104" applyNumberFormat="1" applyFont="1" applyBorder="1" applyAlignment="1">
      <alignment horizontal="center" vertical="center"/>
    </xf>
    <xf numFmtId="0" fontId="101" fillId="0" borderId="0" xfId="104" applyNumberFormat="1" applyFont="1" applyBorder="1" applyAlignment="1">
      <alignment horizontal="center" vertical="center"/>
    </xf>
    <xf numFmtId="0" fontId="101" fillId="13" borderId="0" xfId="104" applyNumberFormat="1" applyFont="1" applyFill="1" applyBorder="1" applyAlignment="1">
      <alignment horizontal="center" vertical="center"/>
    </xf>
    <xf numFmtId="0" fontId="108" fillId="13" borderId="0" xfId="104" applyNumberFormat="1" applyFont="1" applyFill="1" applyBorder="1" applyAlignment="1">
      <alignment horizontal="center" vertical="center" wrapText="1"/>
    </xf>
    <xf numFmtId="0" fontId="114" fillId="75" borderId="103" xfId="104" applyNumberFormat="1" applyFont="1" applyFill="1" applyBorder="1" applyAlignment="1">
      <alignment horizontal="center" vertical="center" wrapText="1"/>
    </xf>
    <xf numFmtId="0" fontId="118" fillId="69" borderId="103" xfId="104" applyNumberFormat="1" applyFont="1" applyFill="1" applyBorder="1" applyAlignment="1">
      <alignment horizontal="center" vertical="center" wrapText="1"/>
    </xf>
    <xf numFmtId="0" fontId="114" fillId="0" borderId="104" xfId="104" applyNumberFormat="1" applyFont="1" applyFill="1" applyBorder="1" applyAlignment="1">
      <alignment horizontal="center" vertical="center" wrapText="1"/>
    </xf>
    <xf numFmtId="0" fontId="114" fillId="0" borderId="105" xfId="104" applyNumberFormat="1" applyFont="1" applyFill="1" applyBorder="1" applyAlignment="1">
      <alignment horizontal="center" vertical="center" wrapText="1"/>
    </xf>
    <xf numFmtId="0" fontId="102" fillId="0" borderId="0" xfId="104" applyNumberFormat="1" applyFont="1" applyFill="1" applyAlignment="1">
      <alignment horizontal="center" vertical="center"/>
    </xf>
    <xf numFmtId="0" fontId="141" fillId="12" borderId="4" xfId="2" applyFont="1" applyFill="1" applyBorder="1" applyAlignment="1">
      <alignment horizontal="center" vertical="center" wrapText="1"/>
    </xf>
    <xf numFmtId="0" fontId="141" fillId="12" borderId="4" xfId="2" applyFont="1" applyFill="1" applyBorder="1" applyAlignment="1">
      <alignment vertical="center" wrapText="1"/>
    </xf>
    <xf numFmtId="0" fontId="141" fillId="12" borderId="4" xfId="2" applyFont="1" applyFill="1" applyBorder="1" applyAlignment="1">
      <alignment vertical="center"/>
    </xf>
    <xf numFmtId="0" fontId="142" fillId="12" borderId="4" xfId="1" applyFont="1" applyFill="1" applyBorder="1" applyAlignment="1">
      <alignment horizontal="center" vertical="center" wrapText="1"/>
    </xf>
    <xf numFmtId="0" fontId="141" fillId="0" borderId="4" xfId="2" applyFont="1" applyFill="1" applyBorder="1" applyAlignment="1">
      <alignment horizontal="center" vertical="center"/>
    </xf>
    <xf numFmtId="0" fontId="141" fillId="0" borderId="4" xfId="2" applyFont="1" applyFill="1" applyBorder="1" applyAlignment="1">
      <alignment horizontal="left" vertical="center" wrapText="1"/>
    </xf>
    <xf numFmtId="0" fontId="141" fillId="0" borderId="4" xfId="2" applyFont="1" applyFill="1" applyBorder="1" applyAlignment="1">
      <alignment vertical="center" wrapText="1"/>
    </xf>
    <xf numFmtId="0" fontId="141" fillId="0" borderId="4" xfId="2" applyFont="1" applyFill="1" applyBorder="1" applyAlignment="1">
      <alignment vertical="center"/>
    </xf>
    <xf numFmtId="176" fontId="141" fillId="0" borderId="4" xfId="2" applyNumberFormat="1" applyFont="1" applyFill="1" applyBorder="1" applyAlignment="1">
      <alignment vertical="center"/>
    </xf>
    <xf numFmtId="0" fontId="142" fillId="0" borderId="4" xfId="1" applyFont="1" applyFill="1" applyBorder="1" applyAlignment="1">
      <alignment vertical="center" wrapText="1"/>
    </xf>
    <xf numFmtId="0" fontId="141" fillId="0" borderId="54" xfId="2" applyFont="1" applyFill="1" applyBorder="1" applyAlignment="1">
      <alignment horizontal="center" vertical="center"/>
    </xf>
    <xf numFmtId="0" fontId="141" fillId="0" borderId="54" xfId="2" applyFont="1" applyFill="1" applyBorder="1" applyAlignment="1">
      <alignment horizontal="left" vertical="center" wrapText="1"/>
    </xf>
    <xf numFmtId="0" fontId="141" fillId="0" borderId="54" xfId="2" applyFont="1" applyFill="1" applyBorder="1" applyAlignment="1">
      <alignment horizontal="center" vertical="center" wrapText="1"/>
    </xf>
    <xf numFmtId="0" fontId="141" fillId="0" borderId="54" xfId="2" applyFont="1" applyFill="1" applyBorder="1" applyAlignment="1">
      <alignment vertical="center" wrapText="1"/>
    </xf>
    <xf numFmtId="0" fontId="141" fillId="0" borderId="54" xfId="2" applyFont="1" applyFill="1" applyBorder="1" applyAlignment="1">
      <alignment vertical="center"/>
    </xf>
    <xf numFmtId="0" fontId="142" fillId="0" borderId="54" xfId="1" applyFont="1" applyFill="1" applyBorder="1" applyAlignment="1">
      <alignment horizontal="center" vertical="center" wrapText="1"/>
    </xf>
    <xf numFmtId="176" fontId="141" fillId="0" borderId="4" xfId="2" applyNumberFormat="1" applyFont="1" applyFill="1" applyBorder="1" applyAlignment="1">
      <alignment vertical="center" wrapText="1"/>
    </xf>
    <xf numFmtId="0" fontId="97" fillId="13" borderId="80" xfId="1" applyFont="1" applyFill="1" applyBorder="1" applyAlignment="1">
      <alignment horizontal="center" vertical="center"/>
    </xf>
    <xf numFmtId="0" fontId="144" fillId="0" borderId="81" xfId="103" applyFont="1" applyBorder="1" applyAlignment="1" applyProtection="1">
      <alignment horizontal="center" vertical="center"/>
    </xf>
    <xf numFmtId="0" fontId="92" fillId="13" borderId="4" xfId="0" applyFont="1" applyFill="1" applyBorder="1" applyAlignment="1">
      <alignment horizontal="center" vertical="center"/>
    </xf>
    <xf numFmtId="0" fontId="92" fillId="13" borderId="4" xfId="0" applyFont="1" applyFill="1" applyBorder="1" applyAlignment="1">
      <alignment horizontal="center" vertical="center" wrapText="1"/>
    </xf>
    <xf numFmtId="22" fontId="94" fillId="0" borderId="4" xfId="0" applyNumberFormat="1" applyFont="1" applyFill="1" applyBorder="1" applyAlignment="1">
      <alignment horizontal="center" vertical="top"/>
    </xf>
    <xf numFmtId="0" fontId="94" fillId="0" borderId="4" xfId="0" applyFont="1" applyFill="1" applyBorder="1" applyAlignment="1">
      <alignment horizontal="center" vertical="top"/>
    </xf>
    <xf numFmtId="0" fontId="94" fillId="0" borderId="4" xfId="0" applyFont="1" applyFill="1" applyBorder="1" applyAlignment="1">
      <alignment horizontal="left" vertical="top" wrapText="1"/>
    </xf>
    <xf numFmtId="0" fontId="94" fillId="68" borderId="4" xfId="0" applyFont="1" applyFill="1" applyBorder="1" applyAlignment="1">
      <alignment horizontal="left" vertical="top" wrapText="1"/>
    </xf>
    <xf numFmtId="14" fontId="98" fillId="0" borderId="0" xfId="104" applyNumberFormat="1" applyAlignment="1">
      <alignment vertical="center" wrapText="1"/>
    </xf>
    <xf numFmtId="0" fontId="98" fillId="0" borderId="0" xfId="104" applyBorder="1" applyAlignment="1">
      <alignment vertical="center" wrapText="1"/>
    </xf>
    <xf numFmtId="0" fontId="101" fillId="0" borderId="0" xfId="104" applyFont="1" applyBorder="1" applyAlignment="1">
      <alignment vertical="center" wrapText="1"/>
    </xf>
    <xf numFmtId="0" fontId="123" fillId="0" borderId="103" xfId="104" applyFont="1" applyBorder="1" applyAlignment="1">
      <alignment vertical="center" wrapText="1"/>
    </xf>
    <xf numFmtId="0" fontId="98" fillId="0" borderId="0" xfId="104" applyFill="1" applyAlignment="1">
      <alignment vertical="center" wrapText="1"/>
    </xf>
    <xf numFmtId="0" fontId="146" fillId="0" borderId="0" xfId="104" applyFont="1" applyAlignment="1">
      <alignment horizontal="left"/>
    </xf>
    <xf numFmtId="0" fontId="104" fillId="0" borderId="103" xfId="104" applyFont="1" applyFill="1" applyBorder="1" applyAlignment="1">
      <alignment vertical="center" wrapText="1"/>
    </xf>
    <xf numFmtId="0" fontId="65" fillId="0" borderId="10" xfId="0" applyFont="1" applyBorder="1" applyAlignment="1">
      <alignment horizontal="center" vertical="center"/>
    </xf>
    <xf numFmtId="0" fontId="64" fillId="0" borderId="10" xfId="0" applyFont="1" applyBorder="1" applyAlignment="1">
      <alignment horizontal="center" vertical="center"/>
    </xf>
    <xf numFmtId="0" fontId="64" fillId="37" borderId="10" xfId="0" applyFont="1" applyFill="1" applyBorder="1" applyAlignment="1">
      <alignment horizontal="center" vertical="center" wrapText="1"/>
    </xf>
    <xf numFmtId="0" fontId="64" fillId="0" borderId="10" xfId="0" applyFont="1" applyBorder="1" applyAlignment="1">
      <alignment horizontal="center" vertical="center" wrapText="1"/>
    </xf>
    <xf numFmtId="0" fontId="63" fillId="0" borderId="10" xfId="0" applyFont="1" applyBorder="1" applyAlignment="1">
      <alignment horizontal="center" vertical="center" wrapText="1"/>
    </xf>
    <xf numFmtId="0" fontId="63" fillId="0" borderId="10" xfId="0" applyFont="1" applyBorder="1" applyAlignment="1">
      <alignment horizontal="center" vertical="center"/>
    </xf>
    <xf numFmtId="0" fontId="63" fillId="0" borderId="89" xfId="0" applyFont="1" applyBorder="1" applyAlignment="1">
      <alignment horizontal="center" vertical="center" wrapText="1"/>
    </xf>
    <xf numFmtId="0" fontId="63" fillId="0" borderId="91" xfId="0" applyFont="1" applyBorder="1" applyAlignment="1">
      <alignment horizontal="center" vertical="center" wrapText="1"/>
    </xf>
    <xf numFmtId="0" fontId="63" fillId="0" borderId="90" xfId="0" applyFont="1" applyBorder="1" applyAlignment="1">
      <alignment horizontal="center" vertical="center" wrapText="1"/>
    </xf>
    <xf numFmtId="0" fontId="66" fillId="0" borderId="0" xfId="0" applyFont="1" applyFill="1" applyBorder="1" applyAlignment="1">
      <alignment horizontal="center" vertical="center" wrapText="1"/>
    </xf>
    <xf numFmtId="0" fontId="64" fillId="0" borderId="92" xfId="0" applyFont="1" applyBorder="1" applyAlignment="1">
      <alignment horizontal="left" vertical="center"/>
    </xf>
    <xf numFmtId="0" fontId="64" fillId="0" borderId="92" xfId="0" applyFont="1" applyBorder="1" applyAlignment="1">
      <alignment horizontal="left" vertical="center" wrapText="1"/>
    </xf>
    <xf numFmtId="0" fontId="64" fillId="0" borderId="91" xfId="0" applyFont="1" applyBorder="1" applyAlignment="1">
      <alignment horizontal="left" vertical="center" wrapText="1"/>
    </xf>
    <xf numFmtId="0" fontId="63" fillId="0" borderId="19" xfId="0" applyFont="1" applyBorder="1" applyAlignment="1">
      <alignment horizontal="left" vertical="top" wrapText="1"/>
    </xf>
    <xf numFmtId="0" fontId="63" fillId="0" borderId="0" xfId="0" applyFont="1" applyBorder="1" applyAlignment="1">
      <alignment horizontal="left" vertical="top" wrapText="1"/>
    </xf>
    <xf numFmtId="0" fontId="63" fillId="0" borderId="83" xfId="0" applyFont="1" applyBorder="1" applyAlignment="1">
      <alignment horizontal="left" vertical="top" wrapText="1"/>
    </xf>
    <xf numFmtId="177" fontId="64" fillId="0" borderId="91" xfId="0" applyNumberFormat="1" applyFont="1" applyBorder="1" applyAlignment="1">
      <alignment horizontal="left" vertical="center" wrapText="1"/>
    </xf>
    <xf numFmtId="0" fontId="65" fillId="13" borderId="5"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65" xfId="0" applyFont="1" applyFill="1" applyBorder="1" applyAlignment="1">
      <alignment horizontal="center" vertical="center" wrapText="1"/>
    </xf>
    <xf numFmtId="0" fontId="63" fillId="0" borderId="0" xfId="0" applyFont="1" applyBorder="1" applyAlignment="1">
      <alignment horizontal="left" vertical="top"/>
    </xf>
    <xf numFmtId="0" fontId="65" fillId="13" borderId="89" xfId="0" applyFont="1" applyFill="1" applyBorder="1" applyAlignment="1">
      <alignment horizontal="center" vertical="center"/>
    </xf>
    <xf numFmtId="0" fontId="65" fillId="13" borderId="91" xfId="0" applyFont="1" applyFill="1" applyBorder="1" applyAlignment="1">
      <alignment horizontal="center" vertical="center"/>
    </xf>
    <xf numFmtId="0" fontId="65" fillId="13" borderId="90" xfId="0" applyFont="1" applyFill="1" applyBorder="1" applyAlignment="1">
      <alignment horizontal="center" vertical="center"/>
    </xf>
    <xf numFmtId="0" fontId="12" fillId="0" borderId="0" xfId="1" applyAlignment="1">
      <alignment horizontal="center" vertical="center"/>
    </xf>
    <xf numFmtId="0" fontId="94" fillId="0" borderId="4" xfId="0" applyFont="1" applyFill="1" applyBorder="1" applyAlignment="1">
      <alignment horizontal="left" vertical="top" wrapText="1"/>
    </xf>
    <xf numFmtId="0" fontId="94" fillId="68" borderId="4" xfId="0" applyFont="1" applyFill="1" applyBorder="1" applyAlignment="1">
      <alignment horizontal="left" vertical="top" wrapText="1"/>
    </xf>
    <xf numFmtId="0" fontId="94" fillId="0" borderId="54" xfId="0" applyFont="1" applyFill="1" applyBorder="1" applyAlignment="1">
      <alignment horizontal="left" vertical="top" wrapText="1"/>
    </xf>
    <xf numFmtId="0" fontId="94" fillId="0" borderId="59" xfId="0" applyFont="1" applyFill="1" applyBorder="1" applyAlignment="1">
      <alignment horizontal="left" vertical="top" wrapText="1"/>
    </xf>
    <xf numFmtId="0" fontId="94" fillId="0" borderId="69" xfId="0" applyFont="1" applyFill="1" applyBorder="1" applyAlignment="1">
      <alignment horizontal="left" vertical="top" wrapText="1"/>
    </xf>
    <xf numFmtId="22" fontId="94" fillId="0" borderId="4" xfId="0" applyNumberFormat="1" applyFont="1" applyFill="1" applyBorder="1" applyAlignment="1">
      <alignment horizontal="center" vertical="top"/>
    </xf>
    <xf numFmtId="0" fontId="94" fillId="0" borderId="4" xfId="0" applyFont="1" applyFill="1" applyBorder="1" applyAlignment="1">
      <alignment horizontal="center" vertical="top"/>
    </xf>
    <xf numFmtId="22" fontId="94" fillId="0" borderId="54" xfId="0" applyNumberFormat="1" applyFont="1" applyFill="1" applyBorder="1" applyAlignment="1">
      <alignment horizontal="center" vertical="top"/>
    </xf>
    <xf numFmtId="22" fontId="94" fillId="0" borderId="69" xfId="0" applyNumberFormat="1" applyFont="1" applyFill="1" applyBorder="1" applyAlignment="1">
      <alignment horizontal="center" vertical="top"/>
    </xf>
    <xf numFmtId="0" fontId="94" fillId="0" borderId="54" xfId="0" applyFont="1" applyFill="1" applyBorder="1" applyAlignment="1">
      <alignment horizontal="center" vertical="top"/>
    </xf>
    <xf numFmtId="0" fontId="94" fillId="0" borderId="69" xfId="0" applyFont="1" applyFill="1" applyBorder="1" applyAlignment="1">
      <alignment horizontal="center" vertical="top"/>
    </xf>
    <xf numFmtId="22" fontId="94" fillId="0" borderId="59" xfId="0" applyNumberFormat="1" applyFont="1" applyFill="1" applyBorder="1" applyAlignment="1">
      <alignment horizontal="center" vertical="top"/>
    </xf>
    <xf numFmtId="0" fontId="94" fillId="0" borderId="59" xfId="0" applyFont="1" applyFill="1" applyBorder="1" applyAlignment="1">
      <alignment horizontal="center" vertical="top"/>
    </xf>
    <xf numFmtId="0" fontId="141" fillId="0" borderId="54" xfId="2" applyFont="1" applyFill="1" applyBorder="1" applyAlignment="1">
      <alignment horizontal="center" vertical="center"/>
    </xf>
    <xf numFmtId="0" fontId="141" fillId="0" borderId="69" xfId="2" applyFont="1" applyFill="1" applyBorder="1" applyAlignment="1">
      <alignment horizontal="center" vertical="center"/>
    </xf>
    <xf numFmtId="0" fontId="141" fillId="0" borderId="54" xfId="2" applyFont="1" applyFill="1" applyBorder="1" applyAlignment="1">
      <alignment horizontal="left" vertical="center" wrapText="1"/>
    </xf>
    <xf numFmtId="0" fontId="141" fillId="0" borderId="69" xfId="2" applyFont="1" applyFill="1" applyBorder="1" applyAlignment="1">
      <alignment horizontal="left" vertical="center" wrapText="1"/>
    </xf>
    <xf numFmtId="0" fontId="141" fillId="0" borderId="54" xfId="2" applyFont="1" applyFill="1" applyBorder="1" applyAlignment="1">
      <alignment horizontal="center" vertical="center" wrapText="1"/>
    </xf>
    <xf numFmtId="0" fontId="141" fillId="0" borderId="69" xfId="2" applyFont="1" applyFill="1" applyBorder="1" applyAlignment="1">
      <alignment horizontal="center" vertical="center" wrapText="1"/>
    </xf>
    <xf numFmtId="0" fontId="141" fillId="0" borderId="54" xfId="2" applyFont="1" applyFill="1" applyBorder="1" applyAlignment="1">
      <alignment vertical="center" wrapText="1"/>
    </xf>
    <xf numFmtId="0" fontId="141" fillId="0" borderId="69" xfId="2" applyFont="1" applyFill="1" applyBorder="1" applyAlignment="1">
      <alignment vertical="center" wrapText="1"/>
    </xf>
    <xf numFmtId="0" fontId="141" fillId="0" borderId="54" xfId="2" applyFont="1" applyFill="1" applyBorder="1" applyAlignment="1">
      <alignment vertical="center"/>
    </xf>
    <xf numFmtId="0" fontId="141" fillId="0" borderId="69" xfId="2" applyFont="1" applyFill="1" applyBorder="1" applyAlignment="1">
      <alignment vertical="center"/>
    </xf>
    <xf numFmtId="0" fontId="142" fillId="0" borderId="54" xfId="1" applyFont="1" applyFill="1" applyBorder="1" applyAlignment="1">
      <alignment horizontal="center" vertical="center" wrapText="1"/>
    </xf>
    <xf numFmtId="0" fontId="142" fillId="0" borderId="69" xfId="1" applyFont="1" applyFill="1" applyBorder="1" applyAlignment="1">
      <alignment horizontal="center" vertical="center" wrapText="1"/>
    </xf>
    <xf numFmtId="0" fontId="70" fillId="70" borderId="4" xfId="3" applyFont="1" applyFill="1" applyBorder="1" applyAlignment="1">
      <alignment horizontal="center" vertical="top" wrapText="1"/>
    </xf>
    <xf numFmtId="0" fontId="70" fillId="70" borderId="4" xfId="3" applyFont="1" applyFill="1" applyBorder="1" applyAlignment="1">
      <alignment horizontal="center" vertical="top"/>
    </xf>
    <xf numFmtId="0" fontId="70" fillId="68" borderId="4" xfId="3" applyFont="1" applyFill="1" applyBorder="1" applyAlignment="1">
      <alignment horizontal="center" vertical="center"/>
    </xf>
    <xf numFmtId="0" fontId="71" fillId="0" borderId="4" xfId="99" applyNumberFormat="1" applyFont="1" applyFill="1" applyBorder="1" applyAlignment="1">
      <alignment horizontal="center" vertical="top" wrapText="1"/>
    </xf>
    <xf numFmtId="0" fontId="70" fillId="0" borderId="4" xfId="99" applyNumberFormat="1" applyFont="1" applyFill="1" applyBorder="1" applyAlignment="1">
      <alignment horizontal="center" vertical="top" wrapText="1"/>
    </xf>
    <xf numFmtId="0" fontId="70" fillId="0" borderId="4" xfId="97" applyNumberFormat="1" applyFont="1" applyFill="1" applyBorder="1" applyAlignment="1">
      <alignment horizontal="center" vertical="top" wrapText="1"/>
    </xf>
    <xf numFmtId="0" fontId="70" fillId="0" borderId="4" xfId="99" applyFont="1" applyFill="1" applyBorder="1" applyAlignment="1">
      <alignment horizontal="center" vertical="top" wrapText="1"/>
    </xf>
    <xf numFmtId="0" fontId="82" fillId="0" borderId="50" xfId="101" applyFont="1" applyBorder="1" applyAlignment="1">
      <alignment horizontal="center" vertical="center"/>
    </xf>
    <xf numFmtId="0" fontId="82" fillId="0" borderId="38" xfId="101" applyFont="1" applyBorder="1" applyAlignment="1">
      <alignment horizontal="center" vertical="center"/>
    </xf>
    <xf numFmtId="0" fontId="84" fillId="0" borderId="50" xfId="101" applyNumberFormat="1" applyFont="1" applyFill="1" applyBorder="1" applyAlignment="1">
      <alignment horizontal="center" vertical="center" wrapText="1"/>
    </xf>
    <xf numFmtId="0" fontId="82" fillId="0" borderId="57" xfId="101" applyFont="1" applyBorder="1" applyAlignment="1">
      <alignment horizontal="center" vertical="center"/>
    </xf>
    <xf numFmtId="0" fontId="82" fillId="0" borderId="46" xfId="101" applyFont="1" applyBorder="1" applyAlignment="1">
      <alignment horizontal="center" vertical="center"/>
    </xf>
    <xf numFmtId="0" fontId="70" fillId="7" borderId="4" xfId="97" applyFont="1" applyFill="1" applyBorder="1" applyAlignment="1">
      <alignment horizontal="center" vertical="top"/>
    </xf>
    <xf numFmtId="0" fontId="82" fillId="0" borderId="70" xfId="101" applyNumberFormat="1" applyFont="1" applyFill="1" applyBorder="1" applyAlignment="1">
      <alignment horizontal="center" vertical="center" wrapText="1"/>
    </xf>
    <xf numFmtId="0" fontId="82" fillId="0" borderId="5" xfId="101" applyNumberFormat="1" applyFont="1" applyFill="1" applyBorder="1" applyAlignment="1">
      <alignment horizontal="center" vertical="center" wrapText="1"/>
    </xf>
    <xf numFmtId="0" fontId="82" fillId="0" borderId="62" xfId="101" applyNumberFormat="1" applyFont="1" applyFill="1" applyBorder="1" applyAlignment="1">
      <alignment horizontal="center" vertical="center" wrapText="1"/>
    </xf>
    <xf numFmtId="0" fontId="82" fillId="0" borderId="48" xfId="101" applyNumberFormat="1" applyFont="1" applyFill="1" applyBorder="1" applyAlignment="1">
      <alignment horizontal="center" vertical="center" wrapText="1"/>
    </xf>
    <xf numFmtId="0" fontId="82" fillId="0" borderId="71" xfId="101" applyNumberFormat="1" applyFont="1" applyFill="1" applyBorder="1" applyAlignment="1">
      <alignment horizontal="center" vertical="center" wrapText="1"/>
    </xf>
    <xf numFmtId="0" fontId="82" fillId="0" borderId="52" xfId="101" applyNumberFormat="1" applyFont="1" applyFill="1" applyBorder="1" applyAlignment="1">
      <alignment horizontal="center" vertical="center" wrapText="1"/>
    </xf>
    <xf numFmtId="0" fontId="82" fillId="0" borderId="51" xfId="101" applyFont="1" applyBorder="1" applyAlignment="1">
      <alignment horizontal="center" vertical="center"/>
    </xf>
    <xf numFmtId="0" fontId="82" fillId="0" borderId="40" xfId="101" applyFont="1" applyBorder="1" applyAlignment="1">
      <alignment horizontal="center" vertical="center"/>
    </xf>
    <xf numFmtId="0" fontId="82" fillId="0" borderId="0" xfId="101" applyFont="1" applyBorder="1" applyAlignment="1">
      <alignment horizontal="center" vertical="center" wrapText="1"/>
    </xf>
    <xf numFmtId="0" fontId="82" fillId="0" borderId="39" xfId="101" applyFont="1" applyBorder="1" applyAlignment="1">
      <alignment horizontal="center" vertical="center" wrapText="1"/>
    </xf>
    <xf numFmtId="0" fontId="84" fillId="0" borderId="61" xfId="101" applyFont="1" applyFill="1" applyBorder="1" applyAlignment="1">
      <alignment horizontal="center" vertical="center"/>
    </xf>
    <xf numFmtId="0" fontId="84" fillId="0" borderId="60" xfId="101" applyNumberFormat="1" applyFont="1" applyFill="1" applyBorder="1" applyAlignment="1">
      <alignment horizontal="center" vertical="center" wrapText="1"/>
    </xf>
    <xf numFmtId="0" fontId="84" fillId="0" borderId="59" xfId="101" applyNumberFormat="1" applyFont="1" applyFill="1" applyBorder="1" applyAlignment="1">
      <alignment horizontal="center" vertical="center" wrapText="1"/>
    </xf>
    <xf numFmtId="0" fontId="82" fillId="0" borderId="58" xfId="101" applyNumberFormat="1" applyFont="1" applyFill="1" applyBorder="1" applyAlignment="1">
      <alignment horizontal="center" vertical="center" wrapText="1"/>
    </xf>
    <xf numFmtId="0" fontId="82" fillId="0" borderId="47" xfId="101" applyNumberFormat="1" applyFont="1" applyFill="1" applyBorder="1" applyAlignment="1">
      <alignment horizontal="center" vertical="center" wrapText="1"/>
    </xf>
    <xf numFmtId="0" fontId="82" fillId="0" borderId="77" xfId="101" applyNumberFormat="1" applyFont="1" applyFill="1" applyBorder="1" applyAlignment="1">
      <alignment horizontal="center" vertical="center" wrapText="1"/>
    </xf>
    <xf numFmtId="0" fontId="82" fillId="0" borderId="56" xfId="101" applyNumberFormat="1" applyFont="1" applyFill="1" applyBorder="1" applyAlignment="1">
      <alignment horizontal="center" vertical="center" wrapText="1"/>
    </xf>
    <xf numFmtId="0" fontId="82" fillId="0" borderId="76" xfId="101" applyNumberFormat="1" applyFont="1" applyFill="1" applyBorder="1" applyAlignment="1">
      <alignment horizontal="center" vertical="center" wrapText="1"/>
    </xf>
    <xf numFmtId="0" fontId="82" fillId="0" borderId="75" xfId="101" applyNumberFormat="1" applyFont="1" applyFill="1" applyBorder="1" applyAlignment="1">
      <alignment horizontal="center" vertical="center" wrapText="1"/>
    </xf>
    <xf numFmtId="0" fontId="82" fillId="0" borderId="69" xfId="101" applyNumberFormat="1" applyFont="1" applyFill="1" applyBorder="1" applyAlignment="1">
      <alignment horizontal="center" vertical="center" wrapText="1"/>
    </xf>
    <xf numFmtId="0" fontId="82" fillId="0" borderId="74" xfId="101" applyNumberFormat="1" applyFont="1" applyFill="1" applyBorder="1" applyAlignment="1">
      <alignment horizontal="center" vertical="center" wrapText="1"/>
    </xf>
    <xf numFmtId="0" fontId="82" fillId="0" borderId="68" xfId="101" applyNumberFormat="1" applyFont="1" applyFill="1" applyBorder="1" applyAlignment="1">
      <alignment horizontal="center" vertical="center" wrapText="1"/>
    </xf>
    <xf numFmtId="0" fontId="77" fillId="6" borderId="86" xfId="101" applyFont="1" applyFill="1" applyBorder="1" applyAlignment="1">
      <alignment horizontal="center" vertical="center"/>
    </xf>
    <xf numFmtId="0" fontId="77" fillId="6" borderId="85" xfId="101" applyFont="1" applyFill="1" applyBorder="1" applyAlignment="1">
      <alignment horizontal="center" vertical="center"/>
    </xf>
    <xf numFmtId="0" fontId="77" fillId="6" borderId="81" xfId="101" applyFont="1" applyFill="1" applyBorder="1" applyAlignment="1">
      <alignment horizontal="center" vertical="center"/>
    </xf>
    <xf numFmtId="0" fontId="77" fillId="6" borderId="84" xfId="101" applyFont="1" applyFill="1" applyBorder="1" applyAlignment="1">
      <alignment horizontal="center" vertical="center" wrapText="1"/>
    </xf>
    <xf numFmtId="0" fontId="77" fillId="6" borderId="83" xfId="101" applyFont="1" applyFill="1" applyBorder="1" applyAlignment="1">
      <alignment horizontal="center" vertical="center" wrapText="1"/>
    </xf>
    <xf numFmtId="0" fontId="77" fillId="6" borderId="68" xfId="101" applyFont="1" applyFill="1" applyBorder="1" applyAlignment="1">
      <alignment horizontal="center" vertical="center" wrapText="1"/>
    </xf>
    <xf numFmtId="0" fontId="84" fillId="0" borderId="63" xfId="101" applyFont="1" applyFill="1" applyBorder="1" applyAlignment="1">
      <alignment horizontal="center" vertical="center"/>
    </xf>
    <xf numFmtId="0" fontId="82" fillId="0" borderId="59" xfId="101" applyNumberFormat="1" applyFont="1" applyFill="1" applyBorder="1" applyAlignment="1">
      <alignment horizontal="center" vertical="center" wrapText="1"/>
    </xf>
    <xf numFmtId="0" fontId="82" fillId="0" borderId="50" xfId="101" applyNumberFormat="1" applyFont="1" applyFill="1" applyBorder="1" applyAlignment="1">
      <alignment horizontal="center" vertical="center" wrapText="1"/>
    </xf>
    <xf numFmtId="0" fontId="82" fillId="0" borderId="60" xfId="101" applyNumberFormat="1" applyFont="1" applyFill="1" applyBorder="1" applyAlignment="1">
      <alignment horizontal="center" vertical="center" wrapText="1"/>
    </xf>
    <xf numFmtId="0" fontId="82" fillId="0" borderId="73" xfId="101" applyNumberFormat="1" applyFont="1" applyFill="1" applyBorder="1" applyAlignment="1">
      <alignment horizontal="center" vertical="center" wrapText="1"/>
    </xf>
    <xf numFmtId="0" fontId="82" fillId="0" borderId="4" xfId="101" applyNumberFormat="1" applyFont="1" applyFill="1" applyBorder="1" applyAlignment="1">
      <alignment horizontal="center" vertical="center" wrapText="1"/>
    </xf>
    <xf numFmtId="0" fontId="82" fillId="0" borderId="54" xfId="101" applyNumberFormat="1" applyFont="1" applyFill="1" applyBorder="1" applyAlignment="1">
      <alignment horizontal="center" vertical="center" wrapText="1"/>
    </xf>
    <xf numFmtId="0" fontId="82" fillId="0" borderId="43" xfId="101" applyNumberFormat="1" applyFont="1" applyFill="1" applyBorder="1" applyAlignment="1">
      <alignment horizontal="center" vertical="center" wrapText="1"/>
    </xf>
    <xf numFmtId="0" fontId="82" fillId="0" borderId="49" xfId="101" applyNumberFormat="1" applyFont="1" applyFill="1" applyBorder="1" applyAlignment="1">
      <alignment horizontal="center" vertical="center" wrapText="1"/>
    </xf>
    <xf numFmtId="0" fontId="82" fillId="0" borderId="51" xfId="101" applyNumberFormat="1" applyFont="1" applyFill="1" applyBorder="1" applyAlignment="1">
      <alignment horizontal="center" vertical="center" wrapText="1"/>
    </xf>
    <xf numFmtId="0" fontId="82" fillId="0" borderId="40" xfId="101" applyNumberFormat="1" applyFont="1" applyFill="1" applyBorder="1" applyAlignment="1">
      <alignment horizontal="center" vertical="center" wrapText="1"/>
    </xf>
    <xf numFmtId="0" fontId="82" fillId="36" borderId="56" xfId="101" applyNumberFormat="1" applyFont="1" applyFill="1" applyBorder="1" applyAlignment="1">
      <alignment horizontal="center" vertical="center" wrapText="1"/>
    </xf>
    <xf numFmtId="0" fontId="82" fillId="36" borderId="67" xfId="101" applyNumberFormat="1" applyFont="1" applyFill="1" applyBorder="1" applyAlignment="1">
      <alignment horizontal="center" vertical="center" wrapText="1"/>
    </xf>
    <xf numFmtId="0" fontId="82" fillId="36" borderId="63" xfId="101" applyNumberFormat="1" applyFont="1" applyFill="1" applyBorder="1" applyAlignment="1">
      <alignment horizontal="center" vertical="center" wrapText="1"/>
    </xf>
    <xf numFmtId="0" fontId="82" fillId="36" borderId="45" xfId="101" applyNumberFormat="1" applyFont="1" applyFill="1" applyBorder="1" applyAlignment="1">
      <alignment horizontal="center" vertical="center" wrapText="1"/>
    </xf>
    <xf numFmtId="0" fontId="82" fillId="36" borderId="69" xfId="101" applyNumberFormat="1" applyFont="1" applyFill="1" applyBorder="1" applyAlignment="1">
      <alignment horizontal="center" vertical="center" wrapText="1"/>
    </xf>
    <xf numFmtId="0" fontId="82" fillId="36" borderId="4" xfId="101" applyNumberFormat="1" applyFont="1" applyFill="1" applyBorder="1" applyAlignment="1">
      <alignment horizontal="center" vertical="center" wrapText="1"/>
    </xf>
    <xf numFmtId="0" fontId="82" fillId="36" borderId="54" xfId="101" applyNumberFormat="1" applyFont="1" applyFill="1" applyBorder="1" applyAlignment="1">
      <alignment horizontal="center" vertical="center" wrapText="1"/>
    </xf>
    <xf numFmtId="0" fontId="82" fillId="36" borderId="43" xfId="101" applyNumberFormat="1" applyFont="1" applyFill="1" applyBorder="1" applyAlignment="1">
      <alignment horizontal="center" vertical="center" wrapText="1"/>
    </xf>
    <xf numFmtId="0" fontId="82" fillId="0" borderId="61" xfId="101" applyNumberFormat="1" applyFont="1" applyFill="1" applyBorder="1" applyAlignment="1">
      <alignment horizontal="center" vertical="center" wrapText="1"/>
    </xf>
    <xf numFmtId="0" fontId="82" fillId="0" borderId="69" xfId="101" quotePrefix="1" applyNumberFormat="1" applyFont="1" applyFill="1" applyBorder="1" applyAlignment="1">
      <alignment horizontal="center" vertical="center" wrapText="1"/>
    </xf>
    <xf numFmtId="0" fontId="82" fillId="0" borderId="75" xfId="101" quotePrefix="1" applyNumberFormat="1" applyFont="1" applyFill="1" applyBorder="1" applyAlignment="1">
      <alignment horizontal="center" vertical="center" wrapText="1"/>
    </xf>
    <xf numFmtId="0" fontId="82" fillId="0" borderId="59" xfId="101" quotePrefix="1" applyNumberFormat="1" applyFont="1" applyFill="1" applyBorder="1" applyAlignment="1">
      <alignment horizontal="center" vertical="center" wrapText="1"/>
    </xf>
    <xf numFmtId="0" fontId="82" fillId="0" borderId="49" xfId="101" quotePrefix="1" applyNumberFormat="1" applyFont="1" applyFill="1" applyBorder="1" applyAlignment="1">
      <alignment horizontal="center" vertical="center" wrapText="1"/>
    </xf>
    <xf numFmtId="0" fontId="76" fillId="6" borderId="1" xfId="101" applyFont="1" applyFill="1" applyBorder="1" applyAlignment="1">
      <alignment horizontal="center" vertical="center"/>
    </xf>
    <xf numFmtId="0" fontId="76" fillId="6" borderId="2" xfId="101" applyFont="1" applyFill="1" applyBorder="1" applyAlignment="1">
      <alignment horizontal="center" vertical="center"/>
    </xf>
    <xf numFmtId="0" fontId="76" fillId="6" borderId="3" xfId="101" applyFont="1" applyFill="1" applyBorder="1" applyAlignment="1">
      <alignment horizontal="center" vertical="center"/>
    </xf>
    <xf numFmtId="0" fontId="77" fillId="6" borderId="88" xfId="101" applyFont="1" applyFill="1" applyBorder="1" applyAlignment="1">
      <alignment horizontal="center" vertical="center"/>
    </xf>
    <xf numFmtId="0" fontId="77" fillId="6" borderId="87" xfId="101" applyFont="1" applyFill="1" applyBorder="1" applyAlignment="1">
      <alignment horizontal="center" vertical="center"/>
    </xf>
    <xf numFmtId="0" fontId="77" fillId="6" borderId="74" xfId="101" applyFont="1" applyFill="1" applyBorder="1" applyAlignment="1">
      <alignment horizontal="center" vertical="center"/>
    </xf>
    <xf numFmtId="0" fontId="77" fillId="6" borderId="84" xfId="101" applyFont="1" applyFill="1" applyBorder="1" applyAlignment="1">
      <alignment horizontal="center" vertical="center"/>
    </xf>
    <xf numFmtId="0" fontId="77" fillId="6" borderId="83" xfId="101" applyFont="1" applyFill="1" applyBorder="1" applyAlignment="1">
      <alignment horizontal="center" vertical="center"/>
    </xf>
    <xf numFmtId="0" fontId="77" fillId="6" borderId="68" xfId="101" applyFont="1" applyFill="1" applyBorder="1" applyAlignment="1">
      <alignment horizontal="center" vertical="center"/>
    </xf>
    <xf numFmtId="0" fontId="77" fillId="6" borderId="76" xfId="101" applyFont="1" applyFill="1" applyBorder="1" applyAlignment="1">
      <alignment horizontal="center" vertical="center" wrapText="1"/>
    </xf>
    <xf numFmtId="0" fontId="77" fillId="6" borderId="87" xfId="101" applyFont="1" applyFill="1" applyBorder="1" applyAlignment="1">
      <alignment horizontal="center" vertical="center" wrapText="1"/>
    </xf>
    <xf numFmtId="0" fontId="77" fillId="6" borderId="74" xfId="101" applyFont="1" applyFill="1" applyBorder="1" applyAlignment="1">
      <alignment horizontal="center" vertical="center" wrapText="1"/>
    </xf>
    <xf numFmtId="0" fontId="77" fillId="6" borderId="70" xfId="101" applyFont="1" applyFill="1" applyBorder="1" applyAlignment="1">
      <alignment horizontal="center" vertical="center" wrapText="1"/>
    </xf>
    <xf numFmtId="0" fontId="77" fillId="6" borderId="51" xfId="101" applyFont="1" applyFill="1" applyBorder="1" applyAlignment="1">
      <alignment horizontal="center" vertical="center"/>
    </xf>
    <xf numFmtId="0" fontId="77" fillId="6" borderId="0" xfId="101" applyFont="1" applyFill="1" applyBorder="1" applyAlignment="1">
      <alignment horizontal="center" vertical="center"/>
    </xf>
    <xf numFmtId="0" fontId="77" fillId="6" borderId="50" xfId="101" applyFont="1" applyFill="1" applyBorder="1" applyAlignment="1">
      <alignment horizontal="center" vertical="center"/>
    </xf>
    <xf numFmtId="0" fontId="75" fillId="13" borderId="14" xfId="3" applyFont="1" applyFill="1" applyBorder="1" applyAlignment="1">
      <alignment horizontal="center" vertical="center"/>
    </xf>
    <xf numFmtId="0" fontId="74" fillId="13" borderId="13" xfId="3" applyFont="1" applyFill="1" applyBorder="1" applyAlignment="1">
      <alignment horizontal="center" vertical="center"/>
    </xf>
    <xf numFmtId="0" fontId="74" fillId="13" borderId="12" xfId="3" applyFont="1" applyFill="1" applyBorder="1" applyAlignment="1">
      <alignment horizontal="center" vertical="center"/>
    </xf>
    <xf numFmtId="0" fontId="74" fillId="13" borderId="8" xfId="3" applyFont="1" applyFill="1" applyBorder="1" applyAlignment="1">
      <alignment horizontal="center" vertical="center"/>
    </xf>
    <xf numFmtId="0" fontId="74" fillId="13" borderId="7" xfId="3" applyFont="1" applyFill="1" applyBorder="1" applyAlignment="1">
      <alignment horizontal="center" vertical="center"/>
    </xf>
    <xf numFmtId="0" fontId="74" fillId="13" borderId="6" xfId="3" applyFont="1" applyFill="1" applyBorder="1" applyAlignment="1">
      <alignment horizontal="center" vertical="center"/>
    </xf>
    <xf numFmtId="0" fontId="78" fillId="13" borderId="28" xfId="3" applyFont="1" applyFill="1" applyBorder="1" applyAlignment="1">
      <alignment horizontal="left" vertical="center"/>
    </xf>
    <xf numFmtId="0" fontId="78" fillId="13" borderId="27" xfId="3" applyFont="1" applyFill="1" applyBorder="1" applyAlignment="1">
      <alignment horizontal="left" vertical="center"/>
    </xf>
    <xf numFmtId="0" fontId="74" fillId="0" borderId="27" xfId="3" applyFont="1" applyFill="1" applyBorder="1" applyAlignment="1">
      <alignment horizontal="center" vertical="center"/>
    </xf>
    <xf numFmtId="31" fontId="74" fillId="0" borderId="27" xfId="3" applyNumberFormat="1" applyFont="1" applyFill="1" applyBorder="1" applyAlignment="1">
      <alignment horizontal="center" vertical="center"/>
    </xf>
    <xf numFmtId="31" fontId="74" fillId="0" borderId="26" xfId="3" applyNumberFormat="1" applyFont="1" applyFill="1" applyBorder="1" applyAlignment="1">
      <alignment horizontal="center" vertical="center"/>
    </xf>
    <xf numFmtId="0" fontId="78" fillId="13" borderId="10" xfId="3" applyFont="1" applyFill="1" applyBorder="1" applyAlignment="1">
      <alignment horizontal="center" vertical="center"/>
    </xf>
    <xf numFmtId="0" fontId="78" fillId="13" borderId="9" xfId="3" applyFont="1" applyFill="1" applyBorder="1" applyAlignment="1">
      <alignment horizontal="center" vertical="center"/>
    </xf>
    <xf numFmtId="0" fontId="78" fillId="13" borderId="11" xfId="3" applyFont="1" applyFill="1" applyBorder="1" applyAlignment="1">
      <alignment horizontal="left" vertical="center"/>
    </xf>
    <xf numFmtId="0" fontId="81" fillId="13" borderId="10" xfId="3" applyFont="1" applyFill="1" applyBorder="1" applyAlignment="1">
      <alignment horizontal="left" vertical="center"/>
    </xf>
    <xf numFmtId="0" fontId="74" fillId="0" borderId="10" xfId="3" applyFont="1" applyFill="1" applyBorder="1" applyAlignment="1">
      <alignment horizontal="center" vertical="center" wrapText="1"/>
    </xf>
    <xf numFmtId="0" fontId="74" fillId="0" borderId="10" xfId="3" applyFont="1" applyFill="1" applyBorder="1" applyAlignment="1">
      <alignment horizontal="center" vertical="center"/>
    </xf>
    <xf numFmtId="0" fontId="78" fillId="13" borderId="10" xfId="3" applyFont="1" applyFill="1" applyBorder="1" applyAlignment="1">
      <alignment horizontal="left" vertical="center"/>
    </xf>
    <xf numFmtId="31" fontId="74" fillId="0" borderId="10" xfId="3" applyNumberFormat="1" applyFont="1" applyFill="1" applyBorder="1" applyAlignment="1">
      <alignment horizontal="center" vertical="center"/>
    </xf>
    <xf numFmtId="31" fontId="74" fillId="0" borderId="9" xfId="3" applyNumberFormat="1" applyFont="1" applyFill="1" applyBorder="1" applyAlignment="1">
      <alignment horizontal="center" vertical="center"/>
    </xf>
    <xf numFmtId="31" fontId="74" fillId="0" borderId="10" xfId="3" applyNumberFormat="1" applyFont="1" applyFill="1" applyBorder="1" applyAlignment="1">
      <alignment horizontal="center" vertical="center" wrapText="1"/>
    </xf>
    <xf numFmtId="31" fontId="74" fillId="0" borderId="9" xfId="3" applyNumberFormat="1" applyFont="1" applyFill="1" applyBorder="1" applyAlignment="1">
      <alignment horizontal="center" vertical="center" wrapText="1"/>
    </xf>
    <xf numFmtId="0" fontId="74" fillId="0" borderId="9" xfId="3" applyFont="1" applyFill="1" applyBorder="1" applyAlignment="1">
      <alignment horizontal="center" vertical="center"/>
    </xf>
    <xf numFmtId="0" fontId="74" fillId="0" borderId="7" xfId="3" applyFont="1" applyFill="1" applyBorder="1" applyAlignment="1">
      <alignment horizontal="center" vertical="center" wrapText="1"/>
    </xf>
    <xf numFmtId="0" fontId="74" fillId="0" borderId="6" xfId="3" applyFont="1" applyFill="1" applyBorder="1" applyAlignment="1">
      <alignment horizontal="center" vertical="center" wrapText="1"/>
    </xf>
    <xf numFmtId="0" fontId="74" fillId="0" borderId="8" xfId="3" applyFont="1" applyFill="1" applyBorder="1" applyAlignment="1">
      <alignment horizontal="center" vertical="center" wrapText="1"/>
    </xf>
    <xf numFmtId="0" fontId="74" fillId="0" borderId="7" xfId="3" applyFont="1" applyFill="1" applyBorder="1" applyAlignment="1">
      <alignment horizontal="center" vertical="center"/>
    </xf>
    <xf numFmtId="0" fontId="70" fillId="0" borderId="11" xfId="3" applyFont="1" applyFill="1" applyBorder="1" applyAlignment="1">
      <alignment horizontal="center" vertical="center" wrapText="1"/>
    </xf>
    <xf numFmtId="0" fontId="70" fillId="0" borderId="10" xfId="3" applyFont="1" applyFill="1" applyBorder="1" applyAlignment="1">
      <alignment horizontal="center" vertical="center" wrapText="1"/>
    </xf>
    <xf numFmtId="0" fontId="70" fillId="0" borderId="10" xfId="3" applyFont="1" applyFill="1" applyBorder="1" applyAlignment="1">
      <alignment horizontal="left" vertical="top" wrapText="1"/>
    </xf>
    <xf numFmtId="0" fontId="70" fillId="0" borderId="10" xfId="3" applyFont="1" applyFill="1" applyBorder="1" applyAlignment="1">
      <alignment horizontal="center" vertical="top" wrapText="1"/>
    </xf>
    <xf numFmtId="0" fontId="70" fillId="13" borderId="10" xfId="3" applyFont="1" applyFill="1" applyBorder="1" applyAlignment="1">
      <alignment horizontal="center" vertical="center"/>
    </xf>
    <xf numFmtId="0" fontId="70" fillId="0" borderId="9" xfId="3" applyFont="1" applyFill="1" applyBorder="1" applyAlignment="1">
      <alignment horizontal="left" vertical="top" wrapText="1"/>
    </xf>
    <xf numFmtId="0" fontId="143" fillId="13" borderId="80" xfId="3" applyFont="1" applyFill="1" applyBorder="1" applyAlignment="1">
      <alignment horizontal="center" vertical="center"/>
    </xf>
    <xf numFmtId="0" fontId="143" fillId="13" borderId="79" xfId="3" applyFont="1" applyFill="1" applyBorder="1" applyAlignment="1">
      <alignment horizontal="center" vertical="center"/>
    </xf>
    <xf numFmtId="0" fontId="143" fillId="0" borderId="79" xfId="3" applyFont="1" applyFill="1" applyBorder="1" applyAlignment="1">
      <alignment horizontal="center" vertical="center"/>
    </xf>
    <xf numFmtId="0" fontId="96" fillId="0" borderId="79" xfId="103" applyFill="1" applyBorder="1" applyAlignment="1" applyProtection="1">
      <alignment horizontal="center" vertical="center"/>
    </xf>
    <xf numFmtId="0" fontId="145" fillId="0" borderId="79" xfId="3" applyFont="1" applyFill="1" applyBorder="1" applyAlignment="1">
      <alignment horizontal="center" vertical="center"/>
    </xf>
    <xf numFmtId="0" fontId="145" fillId="0" borderId="78" xfId="3" applyFont="1" applyFill="1" applyBorder="1" applyAlignment="1">
      <alignment horizontal="center" vertical="center"/>
    </xf>
    <xf numFmtId="0" fontId="78" fillId="7" borderId="11" xfId="3" applyFont="1" applyFill="1" applyBorder="1" applyAlignment="1">
      <alignment horizontal="center" vertical="center"/>
    </xf>
    <xf numFmtId="0" fontId="78" fillId="7" borderId="10" xfId="3" applyFont="1" applyFill="1" applyBorder="1" applyAlignment="1">
      <alignment horizontal="center" vertical="center"/>
    </xf>
    <xf numFmtId="0" fontId="78" fillId="7" borderId="9" xfId="3" applyFont="1" applyFill="1" applyBorder="1" applyAlignment="1">
      <alignment horizontal="center" vertical="center"/>
    </xf>
    <xf numFmtId="0" fontId="78" fillId="7" borderId="10" xfId="3" applyFont="1" applyFill="1" applyBorder="1" applyAlignment="1">
      <alignment horizontal="center" vertical="top" wrapText="1"/>
    </xf>
    <xf numFmtId="0" fontId="78" fillId="7" borderId="9" xfId="3" applyFont="1" applyFill="1" applyBorder="1" applyAlignment="1">
      <alignment horizontal="center" vertical="top" wrapText="1"/>
    </xf>
    <xf numFmtId="0" fontId="70" fillId="13" borderId="10" xfId="3" applyFont="1" applyFill="1" applyBorder="1" applyAlignment="1">
      <alignment horizontal="center" vertical="center" wrapText="1"/>
    </xf>
    <xf numFmtId="0" fontId="81" fillId="13" borderId="11" xfId="3" applyFont="1" applyFill="1" applyBorder="1" applyAlignment="1">
      <alignment horizontal="left" vertical="center"/>
    </xf>
    <xf numFmtId="0" fontId="74" fillId="0" borderId="20" xfId="3" applyFont="1" applyFill="1" applyBorder="1" applyAlignment="1">
      <alignment horizontal="left" vertical="center" wrapText="1"/>
    </xf>
    <xf numFmtId="0" fontId="74" fillId="0" borderId="19" xfId="3" applyFont="1" applyFill="1" applyBorder="1" applyAlignment="1">
      <alignment horizontal="left" vertical="center" wrapText="1"/>
    </xf>
    <xf numFmtId="0" fontId="74" fillId="0" borderId="18" xfId="3" applyFont="1" applyFill="1" applyBorder="1" applyAlignment="1">
      <alignment horizontal="left" vertical="center" wrapText="1"/>
    </xf>
    <xf numFmtId="0" fontId="74" fillId="0" borderId="25" xfId="3" applyFont="1" applyFill="1" applyBorder="1" applyAlignment="1">
      <alignment horizontal="left" vertical="center" wrapText="1"/>
    </xf>
    <xf numFmtId="0" fontId="74" fillId="0" borderId="0" xfId="3" applyFont="1" applyFill="1" applyBorder="1" applyAlignment="1">
      <alignment horizontal="left" vertical="center" wrapText="1"/>
    </xf>
    <xf numFmtId="0" fontId="74" fillId="0" borderId="24" xfId="3" applyFont="1" applyFill="1" applyBorder="1" applyAlignment="1">
      <alignment horizontal="left" vertical="center" wrapText="1"/>
    </xf>
    <xf numFmtId="0" fontId="74" fillId="0" borderId="23" xfId="3" applyFont="1" applyFill="1" applyBorder="1" applyAlignment="1">
      <alignment horizontal="left" vertical="center" wrapText="1"/>
    </xf>
    <xf numFmtId="0" fontId="74" fillId="0" borderId="22" xfId="3" applyFont="1" applyFill="1" applyBorder="1" applyAlignment="1">
      <alignment horizontal="left" vertical="center" wrapText="1"/>
    </xf>
    <xf numFmtId="0" fontId="74" fillId="0" borderId="21" xfId="3" applyFont="1" applyFill="1" applyBorder="1" applyAlignment="1">
      <alignment horizontal="left" vertical="center" wrapText="1"/>
    </xf>
    <xf numFmtId="0" fontId="81" fillId="13" borderId="8" xfId="3" applyFont="1" applyFill="1" applyBorder="1" applyAlignment="1">
      <alignment horizontal="left" vertical="center"/>
    </xf>
    <xf numFmtId="0" fontId="81" fillId="13" borderId="7" xfId="3" applyFont="1" applyFill="1" applyBorder="1" applyAlignment="1">
      <alignment horizontal="left" vertical="center"/>
    </xf>
    <xf numFmtId="31" fontId="74" fillId="0" borderId="20" xfId="3" applyNumberFormat="1" applyFont="1" applyFill="1" applyBorder="1" applyAlignment="1">
      <alignment horizontal="left" vertical="center" wrapText="1"/>
    </xf>
    <xf numFmtId="31" fontId="74" fillId="0" borderId="19" xfId="3" applyNumberFormat="1" applyFont="1" applyFill="1" applyBorder="1" applyAlignment="1">
      <alignment horizontal="left" vertical="center" wrapText="1"/>
    </xf>
    <xf numFmtId="31" fontId="74" fillId="0" borderId="18" xfId="3" applyNumberFormat="1" applyFont="1" applyFill="1" applyBorder="1" applyAlignment="1">
      <alignment horizontal="left" vertical="center" wrapText="1"/>
    </xf>
    <xf numFmtId="31" fontId="74" fillId="0" borderId="17" xfId="3" applyNumberFormat="1" applyFont="1" applyFill="1" applyBorder="1" applyAlignment="1">
      <alignment horizontal="left" vertical="center" wrapText="1"/>
    </xf>
    <xf numFmtId="31" fontId="74" fillId="0" borderId="16" xfId="3" applyNumberFormat="1" applyFont="1" applyFill="1" applyBorder="1" applyAlignment="1">
      <alignment horizontal="left" vertical="center" wrapText="1"/>
    </xf>
    <xf numFmtId="31" fontId="74" fillId="0" borderId="15" xfId="3" applyNumberFormat="1" applyFont="1" applyFill="1" applyBorder="1" applyAlignment="1">
      <alignment horizontal="left" vertical="center" wrapText="1"/>
    </xf>
    <xf numFmtId="0" fontId="78" fillId="13" borderId="14" xfId="3" applyFont="1" applyFill="1" applyBorder="1" applyAlignment="1">
      <alignment horizontal="center" vertical="center"/>
    </xf>
    <xf numFmtId="0" fontId="78" fillId="13" borderId="13" xfId="3" applyFont="1" applyFill="1" applyBorder="1" applyAlignment="1">
      <alignment horizontal="center" vertical="center"/>
    </xf>
    <xf numFmtId="0" fontId="78" fillId="13" borderId="12" xfId="3" applyFont="1" applyFill="1" applyBorder="1" applyAlignment="1">
      <alignment horizontal="center" vertical="center"/>
    </xf>
    <xf numFmtId="0" fontId="78" fillId="13" borderId="11" xfId="3" applyFont="1" applyFill="1" applyBorder="1" applyAlignment="1">
      <alignment horizontal="center" vertical="center"/>
    </xf>
    <xf numFmtId="0" fontId="101" fillId="13" borderId="0" xfId="104" applyFont="1" applyFill="1" applyBorder="1" applyAlignment="1">
      <alignment horizontal="center" vertical="center"/>
    </xf>
    <xf numFmtId="0" fontId="101" fillId="72" borderId="0" xfId="104" applyFont="1" applyFill="1" applyBorder="1" applyAlignment="1">
      <alignment horizontal="center" vertical="center"/>
    </xf>
    <xf numFmtId="0" fontId="107" fillId="73" borderId="0" xfId="104" applyFont="1" applyFill="1" applyBorder="1" applyAlignment="1">
      <alignment horizontal="center" vertical="center"/>
    </xf>
    <xf numFmtId="0" fontId="0" fillId="13" borderId="86" xfId="0" applyFill="1" applyBorder="1" applyAlignment="1">
      <alignment horizontal="center" vertical="center"/>
    </xf>
    <xf numFmtId="0" fontId="0" fillId="13" borderId="81" xfId="0" applyFill="1" applyBorder="1" applyAlignment="1">
      <alignment horizontal="center" vertical="center"/>
    </xf>
    <xf numFmtId="0" fontId="0" fillId="0" borderId="86" xfId="0" applyBorder="1" applyAlignment="1">
      <alignment horizontal="center" vertical="center"/>
    </xf>
    <xf numFmtId="0" fontId="0" fillId="0" borderId="85" xfId="0" applyBorder="1" applyAlignment="1">
      <alignment horizontal="center" vertical="center"/>
    </xf>
    <xf numFmtId="0" fontId="0" fillId="0" borderId="81" xfId="0" applyBorder="1" applyAlignment="1">
      <alignment horizontal="center" vertical="center"/>
    </xf>
    <xf numFmtId="0" fontId="96" fillId="0" borderId="86" xfId="103" applyBorder="1" applyAlignment="1" applyProtection="1">
      <alignment horizontal="center" vertical="center"/>
    </xf>
  </cellXfs>
  <cellStyles count="144">
    <cellStyle name="20% - Accent1" xfId="4"/>
    <cellStyle name="20% - Accent2" xfId="5"/>
    <cellStyle name="20% - Accent3" xfId="6"/>
    <cellStyle name="20% - Accent4" xfId="7"/>
    <cellStyle name="20% - Accent5" xfId="8"/>
    <cellStyle name="20% - Accent6" xfId="9"/>
    <cellStyle name="20% - アクセント 1" xfId="10"/>
    <cellStyle name="20% - アクセント 2" xfId="11"/>
    <cellStyle name="20% - アクセント 3" xfId="12"/>
    <cellStyle name="20% - アクセント 4" xfId="13"/>
    <cellStyle name="20% - アクセント 5" xfId="14"/>
    <cellStyle name="20% - アクセント 6" xfId="15"/>
    <cellStyle name="20% - 강조색1 2" xfId="105"/>
    <cellStyle name="20% - 강조색2 2" xfId="106"/>
    <cellStyle name="20% - 강조색3 2" xfId="107"/>
    <cellStyle name="20% - 강조색4 2" xfId="108"/>
    <cellStyle name="20% - 강조색5 2" xfId="109"/>
    <cellStyle name="20% - 강조색6 2" xfId="110"/>
    <cellStyle name="40% - Accent1" xfId="16"/>
    <cellStyle name="40% - Accent2" xfId="17"/>
    <cellStyle name="40% - Accent3" xfId="18"/>
    <cellStyle name="40% - Accent4" xfId="19"/>
    <cellStyle name="40% - Accent5" xfId="20"/>
    <cellStyle name="40% - Accent6" xfId="21"/>
    <cellStyle name="40% - アクセント 1" xfId="22"/>
    <cellStyle name="40% - アクセント 2" xfId="23"/>
    <cellStyle name="40% - アクセント 3" xfId="24"/>
    <cellStyle name="40% - アクセント 4" xfId="25"/>
    <cellStyle name="40% - アクセント 5" xfId="26"/>
    <cellStyle name="40% - アクセント 6" xfId="27"/>
    <cellStyle name="40% - 강조색1 2" xfId="111"/>
    <cellStyle name="40% - 강조색2 2" xfId="112"/>
    <cellStyle name="40% - 강조색3 2" xfId="113"/>
    <cellStyle name="40% - 강조색4 2" xfId="114"/>
    <cellStyle name="40% - 강조색5 2" xfId="115"/>
    <cellStyle name="40% - 강조색6 2" xfId="116"/>
    <cellStyle name="60% - Accent1" xfId="28"/>
    <cellStyle name="60% - Accent2" xfId="29"/>
    <cellStyle name="60% - Accent3" xfId="30"/>
    <cellStyle name="60% - Accent4" xfId="31"/>
    <cellStyle name="60% - Accent5" xfId="32"/>
    <cellStyle name="60% - Accent6" xfId="33"/>
    <cellStyle name="60% - アクセント 1" xfId="34"/>
    <cellStyle name="60% - アクセント 2" xfId="35"/>
    <cellStyle name="60% - アクセント 3" xfId="36"/>
    <cellStyle name="60% - アクセント 4" xfId="37"/>
    <cellStyle name="60% - アクセント 5" xfId="38"/>
    <cellStyle name="60% - アクセント 6" xfId="39"/>
    <cellStyle name="60% - 강조색1 2" xfId="117"/>
    <cellStyle name="60% - 강조색2 2" xfId="118"/>
    <cellStyle name="60% - 강조색3 2" xfId="119"/>
    <cellStyle name="60% - 강조색4 2" xfId="120"/>
    <cellStyle name="60% - 강조색5 2" xfId="121"/>
    <cellStyle name="60% - 강조색6 2" xfId="122"/>
    <cellStyle name="Accent1" xfId="40"/>
    <cellStyle name="Accent2" xfId="41"/>
    <cellStyle name="Accent3" xfId="42"/>
    <cellStyle name="Accent4" xfId="43"/>
    <cellStyle name="Accent5" xfId="44"/>
    <cellStyle name="Accent6" xfId="45"/>
    <cellStyle name="Bad" xfId="46"/>
    <cellStyle name="Calculation" xfId="47"/>
    <cellStyle name="Check Cell" xfId="48"/>
    <cellStyle name="Excel Built-in Normal" xfId="49"/>
    <cellStyle name="Excel Built-in Normal 1" xfId="50"/>
    <cellStyle name="Excel Built-in Normal 1 1" xfId="51"/>
    <cellStyle name="Excel Built-in Normal 1 1 1" xfId="52"/>
    <cellStyle name="Explanatory Text" xfId="53"/>
    <cellStyle name="Good" xfId="54"/>
    <cellStyle name="Heading 1" xfId="55"/>
    <cellStyle name="Heading 2" xfId="56"/>
    <cellStyle name="Heading 3" xfId="57"/>
    <cellStyle name="Heading 4" xfId="58"/>
    <cellStyle name="Input" xfId="59"/>
    <cellStyle name="Linked Cell" xfId="60"/>
    <cellStyle name="Neutral" xfId="61"/>
    <cellStyle name="Normal 2" xfId="62"/>
    <cellStyle name="Normal 3" xfId="63"/>
    <cellStyle name="Normal 6" xfId="64"/>
    <cellStyle name="Normal 7" xfId="65"/>
    <cellStyle name="Note" xfId="66"/>
    <cellStyle name="Output" xfId="67"/>
    <cellStyle name="Title" xfId="68"/>
    <cellStyle name="Total" xfId="69"/>
    <cellStyle name="Warning Text" xfId="70"/>
    <cellStyle name="アクセント 1" xfId="71"/>
    <cellStyle name="アクセント 2" xfId="72"/>
    <cellStyle name="アクセント 3" xfId="73"/>
    <cellStyle name="アクセント 4" xfId="74"/>
    <cellStyle name="アクセント 5" xfId="75"/>
    <cellStyle name="アクセント 6" xfId="76"/>
    <cellStyle name="タイトル" xfId="77"/>
    <cellStyle name="チェック セル" xfId="78"/>
    <cellStyle name="どちらでもない" xfId="79"/>
    <cellStyle name="メモ" xfId="80"/>
    <cellStyle name="リンク セル" xfId="81"/>
    <cellStyle name="강조색1 2" xfId="123"/>
    <cellStyle name="강조색2 2" xfId="124"/>
    <cellStyle name="강조색3 2" xfId="125"/>
    <cellStyle name="강조색4 2" xfId="126"/>
    <cellStyle name="강조색5 2" xfId="127"/>
    <cellStyle name="강조색6 2" xfId="128"/>
    <cellStyle name="見出し 1" xfId="82"/>
    <cellStyle name="見出し 2" xfId="83"/>
    <cellStyle name="見出し 3" xfId="84"/>
    <cellStyle name="見出し 4" xfId="85"/>
    <cellStyle name="警告文" xfId="86"/>
    <cellStyle name="경고문 2" xfId="129"/>
    <cellStyle name="計算" xfId="87"/>
    <cellStyle name="계산 2" xfId="130"/>
    <cellStyle name="나쁨 2" xfId="131"/>
    <cellStyle name="良い" xfId="88"/>
    <cellStyle name="보통 2" xfId="132"/>
    <cellStyle name="설명 텍스트 2" xfId="133"/>
    <cellStyle name="説明文" xfId="89"/>
    <cellStyle name="셀 확인 2" xfId="134"/>
    <cellStyle name="悪い" xfId="90"/>
    <cellStyle name="연결된 셀 2" xfId="135"/>
    <cellStyle name="요약 2" xfId="136"/>
    <cellStyle name="一般_ItemInfo(潤)" xfId="91"/>
    <cellStyle name="入力" xfId="92"/>
    <cellStyle name="입력 2" xfId="137"/>
    <cellStyle name="제목 1 2" xfId="138"/>
    <cellStyle name="제목 2 2" xfId="139"/>
    <cellStyle name="제목 3 2" xfId="140"/>
    <cellStyle name="제목 4 2" xfId="141"/>
    <cellStyle name="좋음 2" xfId="142"/>
    <cellStyle name="集計" xfId="93"/>
    <cellStyle name="出力" xfId="94"/>
    <cellStyle name="출력 2" xfId="143"/>
    <cellStyle name="표준" xfId="0" builtinId="0"/>
    <cellStyle name="표준 2" xfId="1"/>
    <cellStyle name="標準 2" xfId="95"/>
    <cellStyle name="標準 2 2" xfId="96"/>
    <cellStyle name="標準 2 2 2" xfId="97"/>
    <cellStyle name="標準 2 3" xfId="3"/>
    <cellStyle name="標準 2_20110706_QuestList_OBT_Quest(JP)" xfId="98"/>
    <cellStyle name="표준 3" xfId="102"/>
    <cellStyle name="標準 3" xfId="99"/>
    <cellStyle name="표준 4" xfId="104"/>
    <cellStyle name="표준 5" xfId="100"/>
    <cellStyle name="표준_20110706_QuestList_OBT_Quest(JP)" xfId="101"/>
    <cellStyle name="표준_Sheet1" xfId="2"/>
    <cellStyle name="하이퍼링크" xfId="103"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activeX1.xml><?xml version="1.0" encoding="utf-8"?>
<ax:ocx xmlns:ax="http://schemas.microsoft.com/office/2006/activeX" xmlns:r="http://schemas.openxmlformats.org/officeDocument/2006/relationships" ax:classid="{8E27C92B-1264-101C-8A2F-040224009C02}">
  <ax:ocxPr ax:name="_Version" ax:value="524288"/>
  <ax:ocxPr ax:name="_ExtentX" ax:value="3572"/>
  <ax:ocxPr ax:name="_ExtentY" ax:value="3307"/>
  <ax:ocxPr ax:name="_StockProps" ax:value="1"/>
  <ax:ocxPr ax:name="BackColor" ax:value="-2147483633"/>
  <ax:ocxPr ax:name="Year" ax:value="2016"/>
  <ax:ocxPr ax:name="Month" ax:value="6"/>
  <ax:ocxPr ax:name="Day" ax:value="28"/>
  <ax:ocxPr ax:name="DayLength" ax:value="1"/>
  <ax:ocxPr ax:name="MonthLength" ax:value="1"/>
  <ax:ocxPr ax:name="DayFontColor" ax:value="0"/>
  <ax:ocxPr ax:name="FirstDay" ax:value="7"/>
  <ax:ocxPr ax:name="GridCellEffect" ax:value="1"/>
  <ax:ocxPr ax:name="GridFontColor" ax:value="10485760"/>
  <ax:ocxPr ax:name="GridLinesColor" ax:value="-2147483632"/>
  <ax:ocxPr ax:name="ShowDateSelectors" ax:value="-1"/>
  <ax:ocxPr ax:name="ShowDays" ax:value="-1"/>
  <ax:ocxPr ax:name="ShowHorizontalGrid" ax:value="-1"/>
  <ax:ocxPr ax:name="ShowTitle" ax:value="-1"/>
  <ax:ocxPr ax:name="ShowVerticalGrid" ax:value="-1"/>
  <ax:ocxPr ax:name="TitleFontColor" ax:value="10485760"/>
  <ax:ocxPr ax:name="ValueIsNull" ax:value="0"/>
  <ax:ocxPr ax:name="DayFont">
    <ax:font ax:persistence="persistPropertyBag">
      <ax:ocxPr ax:name="Name" ax:value="굴림"/>
      <ax:ocxPr ax:name="Size" ax:value="9"/>
      <ax:ocxPr ax:name="Charset" ax:value="129"/>
      <ax:ocxPr ax:name="Weight" ax:value="700"/>
      <ax:ocxPr ax:name="Underline" ax:value="0"/>
      <ax:ocxPr ax:name="Italic" ax:value="0"/>
      <ax:ocxPr ax:name="Strikethrough" ax:value="0"/>
    </ax:font>
  </ax:ocxPr>
  <ax:ocxPr ax:name="GridFont">
    <ax:font ax:persistence="persistPropertyBag">
      <ax:ocxPr ax:name="Name" ax:value="굴림"/>
      <ax:ocxPr ax:name="Size" ax:value="9"/>
      <ax:ocxPr ax:name="Charset" ax:value="129"/>
      <ax:ocxPr ax:name="Weight" ax:value="400"/>
      <ax:ocxPr ax:name="Underline" ax:value="0"/>
      <ax:ocxPr ax:name="Italic" ax:value="0"/>
      <ax:ocxPr ax:name="Strikethrough" ax:value="0"/>
    </ax:font>
  </ax:ocxPr>
  <ax:ocxPr ax:name="TitleFont">
    <ax:font ax:persistence="persistPropertyBag">
      <ax:ocxPr ax:name="Name" ax:value="굴림"/>
      <ax:ocxPr ax:name="Size" ax:value="12"/>
      <ax:ocxPr ax:name="Charset" ax:value="129"/>
      <ax:ocxPr ax:name="Weight" ax:value="700"/>
      <ax:ocxPr ax:name="Underline" ax:value="0"/>
      <ax:ocxPr ax:name="Italic" ax:value="0"/>
      <ax:ocxPr ax:name="Strikethrough" ax:value="0"/>
    </ax:font>
  </ax:ocxPr>
</ax:ocx>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jpeg"/></Relationships>
</file>

<file path=xl/drawings/_rels/drawing5.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image" Target="../media/image8.jpeg"/><Relationship Id="rId7" Type="http://schemas.openxmlformats.org/officeDocument/2006/relationships/image" Target="../media/image12.pn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11.png"/><Relationship Id="rId5" Type="http://schemas.openxmlformats.org/officeDocument/2006/relationships/image" Target="../media/image10.png"/><Relationship Id="rId10" Type="http://schemas.openxmlformats.org/officeDocument/2006/relationships/image" Target="../media/image15.png"/><Relationship Id="rId4" Type="http://schemas.openxmlformats.org/officeDocument/2006/relationships/image" Target="../media/image9.jpeg"/><Relationship Id="rId9" Type="http://schemas.openxmlformats.org/officeDocument/2006/relationships/image" Target="../media/image1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2</xdr:col>
      <xdr:colOff>57150</xdr:colOff>
      <xdr:row>3</xdr:row>
      <xdr:rowOff>104775</xdr:rowOff>
    </xdr:from>
    <xdr:to>
      <xdr:col>2</xdr:col>
      <xdr:colOff>942975</xdr:colOff>
      <xdr:row>6</xdr:row>
      <xdr:rowOff>180974</xdr:rowOff>
    </xdr:to>
    <xdr:pic>
      <xdr:nvPicPr>
        <xdr:cNvPr id="2" name="그림 1" descr="ksa"/>
        <xdr:cNvPicPr>
          <a:picLocks noChangeAspect="1" noChangeArrowheads="1"/>
        </xdr:cNvPicPr>
      </xdr:nvPicPr>
      <xdr:blipFill>
        <a:blip xmlns:r="http://schemas.openxmlformats.org/officeDocument/2006/relationships" r:embed="rId1" cstate="print"/>
        <a:srcRect/>
        <a:stretch>
          <a:fillRect/>
        </a:stretch>
      </xdr:blipFill>
      <xdr:spPr bwMode="auto">
        <a:xfrm>
          <a:off x="1171575" y="1133475"/>
          <a:ext cx="885825" cy="1076324"/>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14009</xdr:colOff>
      <xdr:row>4</xdr:row>
      <xdr:rowOff>58130</xdr:rowOff>
    </xdr:from>
    <xdr:to>
      <xdr:col>7</xdr:col>
      <xdr:colOff>776008</xdr:colOff>
      <xdr:row>7</xdr:row>
      <xdr:rowOff>1121289</xdr:rowOff>
    </xdr:to>
    <xdr:sp macro="" textlink="">
      <xdr:nvSpPr>
        <xdr:cNvPr id="2" name="TextBox 1"/>
        <xdr:cNvSpPr txBox="1"/>
      </xdr:nvSpPr>
      <xdr:spPr>
        <a:xfrm>
          <a:off x="335478" y="891568"/>
          <a:ext cx="11191874" cy="1563221"/>
        </a:xfrm>
        <a:prstGeom prst="rect">
          <a:avLst/>
        </a:prstGeom>
        <a:solidFill>
          <a:schemeClr val="bg2">
            <a:lumMod val="9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ko-KR" altLang="en-US" sz="1050">
              <a:latin typeface="+mj-ea"/>
              <a:ea typeface="+mj-ea"/>
            </a:rPr>
            <a:t>내용 설명 </a:t>
          </a:r>
          <a:r>
            <a:rPr lang="en-US" altLang="ko-KR" sz="1050">
              <a:latin typeface="+mj-ea"/>
              <a:ea typeface="+mj-ea"/>
            </a:rPr>
            <a:t>: </a:t>
          </a:r>
          <a:r>
            <a:rPr lang="ko-KR" altLang="en-US" sz="1050">
              <a:latin typeface="+mj-ea"/>
              <a:ea typeface="+mj-ea"/>
            </a:rPr>
            <a:t>온스온 근무 시 퍼블리셔 의견등 게임 관련된 각종  요청 사황과 버그등의 개발 이슈들을 모니터링</a:t>
          </a:r>
          <a:r>
            <a:rPr lang="ko-KR" altLang="en-US" sz="1050" baseline="0">
              <a:latin typeface="+mj-ea"/>
              <a:ea typeface="+mj-ea"/>
            </a:rPr>
            <a:t> 취합 후 문제점들을 파악하여</a:t>
          </a:r>
          <a:r>
            <a:rPr lang="en-US" altLang="ko-KR" sz="1050" baseline="0">
              <a:latin typeface="+mj-ea"/>
              <a:ea typeface="+mj-ea"/>
            </a:rPr>
            <a:t>, </a:t>
          </a:r>
          <a:r>
            <a:rPr lang="ko-KR" altLang="en-US" sz="1050" baseline="0">
              <a:latin typeface="+mj-ea"/>
              <a:ea typeface="+mj-ea"/>
            </a:rPr>
            <a:t>개발팀에게 전달하고 </a:t>
          </a:r>
          <a:r>
            <a:rPr lang="en-US" altLang="ko-KR" sz="1050" baseline="0">
              <a:latin typeface="+mj-ea"/>
              <a:ea typeface="+mj-ea"/>
            </a:rPr>
            <a:t>, </a:t>
          </a:r>
          <a:r>
            <a:rPr lang="ko-KR" altLang="en-US" sz="1050" baseline="0">
              <a:latin typeface="+mj-ea"/>
              <a:ea typeface="+mj-ea"/>
            </a:rPr>
            <a:t>처리 상태를 공유하였습니다</a:t>
          </a:r>
          <a:r>
            <a:rPr lang="en-US" altLang="ko-KR" sz="1050" baseline="0">
              <a:latin typeface="+mj-ea"/>
              <a:ea typeface="+mj-ea"/>
            </a:rPr>
            <a:t>. (</a:t>
          </a:r>
          <a:r>
            <a:rPr lang="ko-KR" altLang="en-US" sz="1050" baseline="0">
              <a:latin typeface="+mj-ea"/>
              <a:ea typeface="+mj-ea"/>
            </a:rPr>
            <a:t>그라비티에서도 업데이트 이후 같은 업무 진행</a:t>
          </a:r>
          <a:r>
            <a:rPr lang="en-US" altLang="ko-KR" sz="1050" baseline="0">
              <a:latin typeface="+mj-ea"/>
              <a:ea typeface="+mj-ea"/>
            </a:rPr>
            <a:t>) </a:t>
          </a:r>
        </a:p>
        <a:p>
          <a:r>
            <a:rPr lang="ko-KR" altLang="en-US" sz="1050" baseline="0">
              <a:latin typeface="+mj-ea"/>
              <a:ea typeface="+mj-ea"/>
            </a:rPr>
            <a:t>버그 나 추가 요청 사항 발생시 개발팀 전달전에 미리 </a:t>
          </a:r>
          <a:r>
            <a:rPr lang="en-US" altLang="ko-KR" sz="1050" baseline="0">
              <a:latin typeface="+mj-ea"/>
              <a:ea typeface="+mj-ea"/>
            </a:rPr>
            <a:t>&lt;</a:t>
          </a:r>
          <a:r>
            <a:rPr lang="ko-KR" altLang="en-US" sz="1050" baseline="0">
              <a:latin typeface="+mj-ea"/>
              <a:ea typeface="+mj-ea"/>
            </a:rPr>
            <a:t>내용 확인 </a:t>
          </a:r>
          <a:r>
            <a:rPr lang="en-US" altLang="ko-KR" sz="1050" baseline="0">
              <a:latin typeface="+mj-ea"/>
              <a:ea typeface="+mj-ea"/>
            </a:rPr>
            <a:t>&gt;QA</a:t>
          </a:r>
          <a:r>
            <a:rPr lang="ko-KR" altLang="en-US" sz="1050" baseline="0">
              <a:latin typeface="+mj-ea"/>
              <a:ea typeface="+mj-ea"/>
            </a:rPr>
            <a:t> 테스트 </a:t>
          </a:r>
          <a:r>
            <a:rPr lang="en-US" altLang="ko-KR" sz="1050" baseline="0">
              <a:latin typeface="+mj-ea"/>
              <a:ea typeface="+mj-ea"/>
            </a:rPr>
            <a:t>&gt;</a:t>
          </a:r>
          <a:r>
            <a:rPr lang="ko-KR" altLang="en-US" sz="1050" baseline="0">
              <a:latin typeface="+mj-ea"/>
              <a:ea typeface="+mj-ea"/>
            </a:rPr>
            <a:t>원인 파악 </a:t>
          </a:r>
          <a:r>
            <a:rPr lang="en-US" altLang="ko-KR" sz="1050" baseline="0">
              <a:latin typeface="+mj-ea"/>
              <a:ea typeface="+mj-ea"/>
            </a:rPr>
            <a:t>&gt; </a:t>
          </a:r>
          <a:r>
            <a:rPr lang="ko-KR" altLang="en-US" sz="1050" baseline="0">
              <a:latin typeface="+mj-ea"/>
              <a:ea typeface="+mj-ea"/>
            </a:rPr>
            <a:t>상태 확인 </a:t>
          </a:r>
          <a:r>
            <a:rPr lang="en-US" altLang="ko-KR" sz="1050" baseline="0">
              <a:latin typeface="+mj-ea"/>
              <a:ea typeface="+mj-ea"/>
            </a:rPr>
            <a:t>&gt; </a:t>
          </a:r>
          <a:r>
            <a:rPr lang="ko-KR" altLang="en-US" sz="1050" baseline="0">
              <a:latin typeface="+mj-ea"/>
              <a:ea typeface="+mj-ea"/>
            </a:rPr>
            <a:t>단계를 걸쳐  사전에 원인과 현재 상황등을 파악 후 </a:t>
          </a:r>
          <a:r>
            <a:rPr lang="en-US" altLang="ko-KR" sz="1050" baseline="0">
              <a:latin typeface="+mj-ea"/>
              <a:ea typeface="+mj-ea"/>
            </a:rPr>
            <a:t>, </a:t>
          </a:r>
          <a:r>
            <a:rPr lang="ko-KR" altLang="en-US" sz="1050" baseline="0">
              <a:latin typeface="+mj-ea"/>
              <a:ea typeface="+mj-ea"/>
            </a:rPr>
            <a:t>처리가 필요한 일은</a:t>
          </a:r>
          <a:r>
            <a:rPr lang="en-US" altLang="ko-KR" sz="1050" baseline="0">
              <a:latin typeface="+mj-ea"/>
              <a:ea typeface="+mj-ea"/>
            </a:rPr>
            <a:t> </a:t>
          </a:r>
          <a:r>
            <a:rPr lang="ko-KR" altLang="en-US" sz="1050" baseline="0">
              <a:latin typeface="+mj-ea"/>
              <a:ea typeface="+mj-ea"/>
            </a:rPr>
            <a:t>개발 담당자들과 협의 후에 수정 </a:t>
          </a:r>
          <a:r>
            <a:rPr lang="en-US" altLang="ko-KR" sz="1050" baseline="0">
              <a:latin typeface="+mj-ea"/>
              <a:ea typeface="+mj-ea"/>
            </a:rPr>
            <a:t>, </a:t>
          </a:r>
          <a:r>
            <a:rPr lang="ko-KR" altLang="en-US" sz="1050" baseline="0">
              <a:latin typeface="+mj-ea"/>
              <a:ea typeface="+mj-ea"/>
            </a:rPr>
            <a:t>진행하는 방식으로 진행하였습니다</a:t>
          </a:r>
          <a:r>
            <a:rPr lang="en-US" altLang="ko-KR" sz="1050" baseline="0">
              <a:latin typeface="+mj-ea"/>
              <a:ea typeface="+mj-ea"/>
            </a:rPr>
            <a:t>. </a:t>
          </a:r>
          <a:r>
            <a:rPr lang="ko-KR" altLang="en-US" sz="1050" baseline="0">
              <a:latin typeface="+mj-ea"/>
              <a:ea typeface="+mj-ea"/>
            </a:rPr>
            <a:t>개발 상황과 버전별 스펙을 파악하여 문제들에 대한 빠른 대응을 할 수 있도록 했고 </a:t>
          </a:r>
          <a:r>
            <a:rPr lang="en-US" altLang="ko-KR" sz="1050" baseline="0">
              <a:latin typeface="+mj-ea"/>
              <a:ea typeface="+mj-ea"/>
            </a:rPr>
            <a:t>, </a:t>
          </a:r>
          <a:r>
            <a:rPr lang="ko-KR" altLang="en-US" sz="1050" baseline="0">
              <a:latin typeface="+mj-ea"/>
              <a:ea typeface="+mj-ea"/>
            </a:rPr>
            <a:t>요청 창구를 일원화 하여 </a:t>
          </a:r>
          <a:r>
            <a:rPr lang="ko-KR" altLang="ko-KR" sz="1050" baseline="0">
              <a:solidFill>
                <a:schemeClr val="dk1"/>
              </a:solidFill>
              <a:latin typeface="+mj-ea"/>
              <a:ea typeface="+mj-ea"/>
              <a:cs typeface="+mn-cs"/>
            </a:rPr>
            <a:t>개발자의 불필요한 업무 부담</a:t>
          </a:r>
          <a:r>
            <a:rPr lang="ko-KR" altLang="en-US" sz="1050" baseline="0">
              <a:solidFill>
                <a:schemeClr val="dk1"/>
              </a:solidFill>
              <a:latin typeface="+mj-ea"/>
              <a:ea typeface="+mj-ea"/>
              <a:cs typeface="+mn-cs"/>
            </a:rPr>
            <a:t>을 줄이고 타팀과의 미스커뮤니케이션으로 생길 수 있는 문제들을 사전에 차단하여</a:t>
          </a:r>
          <a:r>
            <a:rPr lang="ko-KR" altLang="ko-KR" sz="1050" baseline="0">
              <a:solidFill>
                <a:schemeClr val="dk1"/>
              </a:solidFill>
              <a:latin typeface="+mj-ea"/>
              <a:ea typeface="+mj-ea"/>
              <a:cs typeface="+mn-cs"/>
            </a:rPr>
            <a:t> </a:t>
          </a:r>
          <a:r>
            <a:rPr lang="en-US" altLang="ko-KR" sz="1050" baseline="0">
              <a:solidFill>
                <a:schemeClr val="dk1"/>
              </a:solidFill>
              <a:latin typeface="+mj-ea"/>
              <a:ea typeface="+mj-ea"/>
              <a:cs typeface="+mn-cs"/>
            </a:rPr>
            <a:t>, </a:t>
          </a:r>
          <a:r>
            <a:rPr lang="ko-KR" altLang="ko-KR" sz="1050" baseline="0">
              <a:solidFill>
                <a:schemeClr val="dk1"/>
              </a:solidFill>
              <a:latin typeface="+mj-ea"/>
              <a:ea typeface="+mj-ea"/>
              <a:cs typeface="+mn-cs"/>
            </a:rPr>
            <a:t>효과적</a:t>
          </a:r>
          <a:r>
            <a:rPr lang="ko-KR" altLang="en-US" sz="1050" baseline="0">
              <a:solidFill>
                <a:schemeClr val="dk1"/>
              </a:solidFill>
              <a:latin typeface="+mj-ea"/>
              <a:ea typeface="+mj-ea"/>
              <a:cs typeface="+mn-cs"/>
            </a:rPr>
            <a:t>인 업무처리가 가능하도록 노력했습니다</a:t>
          </a:r>
          <a:r>
            <a:rPr lang="en-US" altLang="ko-KR" sz="1050" baseline="0">
              <a:solidFill>
                <a:schemeClr val="dk1"/>
              </a:solidFill>
              <a:latin typeface="+mj-ea"/>
              <a:ea typeface="+mj-ea"/>
              <a:cs typeface="+mn-cs"/>
            </a:rPr>
            <a:t>.</a:t>
          </a:r>
        </a:p>
        <a:p>
          <a:endParaRPr lang="en-US" altLang="ko-KR" sz="1100" baseline="0">
            <a:solidFill>
              <a:schemeClr val="dk1"/>
            </a:solidFill>
            <a:latin typeface="+mj-ea"/>
            <a:ea typeface="+mj-ea"/>
            <a:cs typeface="+mn-cs"/>
          </a:endParaRPr>
        </a:p>
        <a:p>
          <a:endParaRPr lang="en-US" altLang="ko-KR" sz="1100" baseline="0">
            <a:solidFill>
              <a:schemeClr val="dk1"/>
            </a:solidFill>
            <a:latin typeface="+mj-ea"/>
            <a:ea typeface="+mj-ea"/>
            <a:cs typeface="+mn-cs"/>
          </a:endParaRPr>
        </a:p>
        <a:p>
          <a:endParaRPr lang="ko-KR" altLang="en-US" sz="1100">
            <a:latin typeface="+mj-ea"/>
            <a:ea typeface="+mj-ea"/>
          </a:endParaRPr>
        </a:p>
      </xdr:txBody>
    </xdr:sp>
    <xdr:clientData/>
  </xdr:twoCellAnchor>
  <xdr:twoCellAnchor>
    <xdr:from>
      <xdr:col>12</xdr:col>
      <xdr:colOff>666750</xdr:colOff>
      <xdr:row>7</xdr:row>
      <xdr:rowOff>1428750</xdr:rowOff>
    </xdr:from>
    <xdr:to>
      <xdr:col>16</xdr:col>
      <xdr:colOff>509588</xdr:colOff>
      <xdr:row>18</xdr:row>
      <xdr:rowOff>83344</xdr:rowOff>
    </xdr:to>
    <xdr:sp macro="" textlink="">
      <xdr:nvSpPr>
        <xdr:cNvPr id="3" name="TextBox 2"/>
        <xdr:cNvSpPr txBox="1"/>
      </xdr:nvSpPr>
      <xdr:spPr>
        <a:xfrm>
          <a:off x="17299781" y="2738438"/>
          <a:ext cx="7629526" cy="464344"/>
        </a:xfrm>
        <a:prstGeom prst="rect">
          <a:avLst/>
        </a:prstGeom>
        <a:solidFill>
          <a:schemeClr val="accent6">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altLang="ko-KR" sz="1100">
              <a:latin typeface="+mj-ea"/>
              <a:ea typeface="+mj-ea"/>
            </a:rPr>
            <a:t>2. </a:t>
          </a:r>
          <a:r>
            <a:rPr lang="ko-KR" altLang="en-US" sz="1100">
              <a:latin typeface="+mj-ea"/>
              <a:ea typeface="+mj-ea"/>
            </a:rPr>
            <a:t>일본 퍼블리셔  요청 메세지들입니다</a:t>
          </a:r>
          <a:r>
            <a:rPr lang="en-US" altLang="ko-KR" sz="1100">
              <a:latin typeface="+mj-ea"/>
              <a:ea typeface="+mj-ea"/>
            </a:rPr>
            <a:t>. </a:t>
          </a:r>
          <a:endParaRPr lang="ko-KR" altLang="en-US" sz="1100">
            <a:latin typeface="+mj-ea"/>
            <a:ea typeface="+mj-ea"/>
          </a:endParaRPr>
        </a:p>
      </xdr:txBody>
    </xdr:sp>
    <xdr:clientData/>
  </xdr:twoCellAnchor>
  <xdr:twoCellAnchor>
    <xdr:from>
      <xdr:col>18</xdr:col>
      <xdr:colOff>37260</xdr:colOff>
      <xdr:row>7</xdr:row>
      <xdr:rowOff>1398354</xdr:rowOff>
    </xdr:from>
    <xdr:to>
      <xdr:col>21</xdr:col>
      <xdr:colOff>1247495</xdr:colOff>
      <xdr:row>18</xdr:row>
      <xdr:rowOff>59531</xdr:rowOff>
    </xdr:to>
    <xdr:sp macro="" textlink="">
      <xdr:nvSpPr>
        <xdr:cNvPr id="4" name="TextBox 3"/>
        <xdr:cNvSpPr txBox="1"/>
      </xdr:nvSpPr>
      <xdr:spPr>
        <a:xfrm>
          <a:off x="29671916" y="2708042"/>
          <a:ext cx="7627704" cy="470927"/>
        </a:xfrm>
        <a:prstGeom prst="rect">
          <a:avLst/>
        </a:prstGeom>
        <a:solidFill>
          <a:schemeClr val="accent6">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altLang="ko-KR" sz="1100">
              <a:latin typeface="+mj-ea"/>
              <a:ea typeface="+mj-ea"/>
            </a:rPr>
            <a:t>3. </a:t>
          </a:r>
          <a:r>
            <a:rPr lang="ko-KR" altLang="en-US" sz="1100">
              <a:latin typeface="+mj-ea"/>
              <a:ea typeface="+mj-ea"/>
            </a:rPr>
            <a:t>유저 문의 </a:t>
          </a:r>
          <a:r>
            <a:rPr lang="en-US" altLang="ko-KR" sz="1100">
              <a:latin typeface="+mj-ea"/>
              <a:ea typeface="+mj-ea"/>
            </a:rPr>
            <a:t>&amp; </a:t>
          </a:r>
          <a:r>
            <a:rPr lang="ko-KR" altLang="en-US" sz="1100">
              <a:latin typeface="+mj-ea"/>
              <a:ea typeface="+mj-ea"/>
            </a:rPr>
            <a:t>블로그등 </a:t>
          </a:r>
          <a:r>
            <a:rPr lang="en-US" altLang="ko-KR" sz="1100">
              <a:latin typeface="+mj-ea"/>
              <a:ea typeface="+mj-ea"/>
            </a:rPr>
            <a:t>SNS </a:t>
          </a:r>
          <a:r>
            <a:rPr lang="ko-KR" altLang="en-US" sz="1100">
              <a:latin typeface="+mj-ea"/>
              <a:ea typeface="+mj-ea"/>
            </a:rPr>
            <a:t>모니터링하여 </a:t>
          </a:r>
          <a:r>
            <a:rPr lang="ko-KR" altLang="en-US" sz="1100" baseline="0">
              <a:latin typeface="+mj-ea"/>
              <a:ea typeface="+mj-ea"/>
            </a:rPr>
            <a:t>내용들은  번역하요 개발팀들과 공유하였습니다</a:t>
          </a:r>
          <a:r>
            <a:rPr lang="en-US" altLang="ko-KR" sz="1100" baseline="0">
              <a:latin typeface="+mj-ea"/>
              <a:ea typeface="+mj-ea"/>
            </a:rPr>
            <a:t>. </a:t>
          </a:r>
          <a:endParaRPr lang="ko-KR" altLang="en-US" sz="1100">
            <a:latin typeface="+mj-ea"/>
            <a:ea typeface="+mj-ea"/>
          </a:endParaRPr>
        </a:p>
      </xdr:txBody>
    </xdr:sp>
    <xdr:clientData/>
  </xdr:twoCellAnchor>
  <xdr:twoCellAnchor>
    <xdr:from>
      <xdr:col>1</xdr:col>
      <xdr:colOff>41044</xdr:colOff>
      <xdr:row>7</xdr:row>
      <xdr:rowOff>1426233</xdr:rowOff>
    </xdr:from>
    <xdr:to>
      <xdr:col>7</xdr:col>
      <xdr:colOff>803043</xdr:colOff>
      <xdr:row>18</xdr:row>
      <xdr:rowOff>71437</xdr:rowOff>
    </xdr:to>
    <xdr:sp macro="" textlink="">
      <xdr:nvSpPr>
        <xdr:cNvPr id="5" name="TextBox 4"/>
        <xdr:cNvSpPr txBox="1"/>
      </xdr:nvSpPr>
      <xdr:spPr>
        <a:xfrm>
          <a:off x="362513" y="2735921"/>
          <a:ext cx="11191874" cy="454954"/>
        </a:xfrm>
        <a:prstGeom prst="rect">
          <a:avLst/>
        </a:prstGeom>
        <a:solidFill>
          <a:schemeClr val="accent6">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altLang="ko-KR" sz="1100">
              <a:latin typeface="+mj-ea"/>
              <a:ea typeface="+mj-ea"/>
            </a:rPr>
            <a:t>1. </a:t>
          </a:r>
          <a:r>
            <a:rPr lang="ko-KR" altLang="en-US" sz="1100">
              <a:latin typeface="+mj-ea"/>
              <a:ea typeface="+mj-ea"/>
            </a:rPr>
            <a:t>실제 회사내</a:t>
          </a:r>
          <a:r>
            <a:rPr lang="ko-KR" altLang="en-US" sz="1100" baseline="0">
              <a:latin typeface="+mj-ea"/>
              <a:ea typeface="+mj-ea"/>
            </a:rPr>
            <a:t> 업무는</a:t>
          </a:r>
          <a:r>
            <a:rPr lang="ko-KR" altLang="en-US" sz="1100">
              <a:latin typeface="+mj-ea"/>
              <a:ea typeface="+mj-ea"/>
            </a:rPr>
            <a:t> 인트라넷</a:t>
          </a:r>
          <a:r>
            <a:rPr lang="en-US" altLang="ko-KR" sz="1100">
              <a:latin typeface="+mj-ea"/>
              <a:ea typeface="+mj-ea"/>
            </a:rPr>
            <a:t>, </a:t>
          </a:r>
          <a:r>
            <a:rPr lang="ko-KR" altLang="en-US" sz="1100">
              <a:latin typeface="+mj-ea"/>
              <a:ea typeface="+mj-ea"/>
            </a:rPr>
            <a:t>지라</a:t>
          </a:r>
          <a:r>
            <a:rPr lang="en-US" altLang="ko-KR" sz="1100">
              <a:latin typeface="+mj-ea"/>
              <a:ea typeface="+mj-ea"/>
            </a:rPr>
            <a:t>, </a:t>
          </a:r>
          <a:r>
            <a:rPr lang="ko-KR" altLang="en-US" sz="1100">
              <a:latin typeface="+mj-ea"/>
              <a:ea typeface="+mj-ea"/>
            </a:rPr>
            <a:t>멘티스등을 사용하여 공유했고  </a:t>
          </a:r>
          <a:r>
            <a:rPr lang="en-US" altLang="ko-KR" sz="1100">
              <a:latin typeface="+mj-ea"/>
              <a:ea typeface="+mj-ea"/>
            </a:rPr>
            <a:t>2, 3</a:t>
          </a:r>
          <a:r>
            <a:rPr lang="ko-KR" altLang="en-US" sz="1100">
              <a:latin typeface="+mj-ea"/>
              <a:ea typeface="+mj-ea"/>
            </a:rPr>
            <a:t>번 같은 내용들을 아래와 같은 방식으로 개인적으로 취합해서 관리하였습니다</a:t>
          </a:r>
          <a:r>
            <a:rPr lang="en-US" altLang="ko-KR" sz="1100">
              <a:latin typeface="+mj-ea"/>
              <a:ea typeface="+mj-ea"/>
            </a:rPr>
            <a:t>.  </a:t>
          </a:r>
          <a:endParaRPr lang="ko-KR" altLang="en-US" sz="1100">
            <a:latin typeface="+mj-ea"/>
            <a:ea typeface="+mj-ea"/>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256</xdr:col>
      <xdr:colOff>0</xdr:colOff>
      <xdr:row>42</xdr:row>
      <xdr:rowOff>0</xdr:rowOff>
    </xdr:from>
    <xdr:to>
      <xdr:col>265</xdr:col>
      <xdr:colOff>19050</xdr:colOff>
      <xdr:row>46</xdr:row>
      <xdr:rowOff>47625</xdr:rowOff>
    </xdr:to>
    <xdr:sp macro="" textlink="">
      <xdr:nvSpPr>
        <xdr:cNvPr id="3" name="TextBox 2"/>
        <xdr:cNvSpPr txBox="1"/>
      </xdr:nvSpPr>
      <xdr:spPr>
        <a:xfrm>
          <a:off x="9705975" y="8296275"/>
          <a:ext cx="4914900" cy="752475"/>
        </a:xfrm>
        <a:prstGeom prst="rect">
          <a:avLst/>
        </a:prstGeom>
        <a:solidFill>
          <a:schemeClr val="accent6">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altLang="ko-KR" sz="1000">
              <a:latin typeface="+mj-ea"/>
              <a:ea typeface="+mj-ea"/>
            </a:rPr>
            <a:t>3. </a:t>
          </a:r>
          <a:r>
            <a:rPr lang="ko-KR" altLang="en-US" sz="1000">
              <a:latin typeface="+mj-ea"/>
              <a:ea typeface="+mj-ea"/>
            </a:rPr>
            <a:t>게임 안에 들어가는 번역은 </a:t>
          </a:r>
          <a:r>
            <a:rPr lang="ko-KR" altLang="en-US" sz="1000" baseline="0">
              <a:latin typeface="+mj-ea"/>
              <a:ea typeface="+mj-ea"/>
            </a:rPr>
            <a:t> 한국어</a:t>
          </a:r>
          <a:r>
            <a:rPr lang="en-US" altLang="ko-KR" sz="1000" baseline="0">
              <a:latin typeface="+mj-ea"/>
              <a:ea typeface="+mj-ea"/>
            </a:rPr>
            <a:t>--&gt;</a:t>
          </a:r>
          <a:r>
            <a:rPr lang="ko-KR" altLang="en-US" sz="1000" baseline="0">
              <a:latin typeface="+mj-ea"/>
              <a:ea typeface="+mj-ea"/>
            </a:rPr>
            <a:t>일본어는 일본 퍼블리셔 쪽에서 담당하였고  일본어</a:t>
          </a:r>
          <a:r>
            <a:rPr lang="en-US" altLang="ko-KR" sz="1000" baseline="0">
              <a:latin typeface="+mj-ea"/>
              <a:ea typeface="+mj-ea"/>
            </a:rPr>
            <a:t>--&gt;</a:t>
          </a:r>
          <a:r>
            <a:rPr lang="ko-KR" altLang="en-US" sz="1000" baseline="0">
              <a:latin typeface="+mj-ea"/>
              <a:ea typeface="+mj-ea"/>
            </a:rPr>
            <a:t>한국어는 제가 담당하였습니다</a:t>
          </a:r>
          <a:r>
            <a:rPr lang="en-US" altLang="ko-KR" sz="1000" baseline="0">
              <a:latin typeface="+mj-ea"/>
              <a:ea typeface="+mj-ea"/>
            </a:rPr>
            <a:t>. </a:t>
          </a:r>
        </a:p>
      </xdr:txBody>
    </xdr:sp>
    <xdr:clientData/>
  </xdr:twoCellAnchor>
  <xdr:twoCellAnchor>
    <xdr:from>
      <xdr:col>0</xdr:col>
      <xdr:colOff>397669</xdr:colOff>
      <xdr:row>8</xdr:row>
      <xdr:rowOff>95250</xdr:rowOff>
    </xdr:from>
    <xdr:to>
      <xdr:col>36</xdr:col>
      <xdr:colOff>71438</xdr:colOff>
      <xdr:row>11</xdr:row>
      <xdr:rowOff>76200</xdr:rowOff>
    </xdr:to>
    <xdr:sp macro="" textlink="">
      <xdr:nvSpPr>
        <xdr:cNvPr id="4" name="TextBox 3"/>
        <xdr:cNvSpPr txBox="1"/>
      </xdr:nvSpPr>
      <xdr:spPr>
        <a:xfrm>
          <a:off x="397669" y="1654969"/>
          <a:ext cx="8055769" cy="481012"/>
        </a:xfrm>
        <a:prstGeom prst="rect">
          <a:avLst/>
        </a:prstGeom>
        <a:solidFill>
          <a:schemeClr val="accent6">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altLang="ko-KR" sz="1000">
              <a:latin typeface="+mj-ea"/>
              <a:ea typeface="+mj-ea"/>
            </a:rPr>
            <a:t>1. </a:t>
          </a:r>
          <a:r>
            <a:rPr lang="ko-KR" altLang="en-US" sz="1000">
              <a:latin typeface="+mj-ea"/>
              <a:ea typeface="+mj-ea"/>
            </a:rPr>
            <a:t>이벤트 진행</a:t>
          </a:r>
          <a:r>
            <a:rPr lang="en-US" altLang="ko-KR" sz="1000">
              <a:latin typeface="+mj-ea"/>
              <a:ea typeface="+mj-ea"/>
            </a:rPr>
            <a:t>, </a:t>
          </a:r>
          <a:r>
            <a:rPr lang="ko-KR" altLang="en-US" sz="1000">
              <a:latin typeface="+mj-ea"/>
              <a:ea typeface="+mj-ea"/>
            </a:rPr>
            <a:t>아이템 업데이트등은 퍼블리셔와 협의</a:t>
          </a:r>
          <a:r>
            <a:rPr lang="ko-KR" altLang="en-US" sz="1000" baseline="0">
              <a:latin typeface="+mj-ea"/>
              <a:ea typeface="+mj-ea"/>
            </a:rPr>
            <a:t> 후  정리하여 개발팀에 전달하였습니다</a:t>
          </a:r>
          <a:r>
            <a:rPr lang="en-US" altLang="ko-KR" sz="1000" baseline="0">
              <a:latin typeface="+mj-ea"/>
              <a:ea typeface="+mj-ea"/>
            </a:rPr>
            <a:t>. </a:t>
          </a:r>
          <a:endParaRPr lang="ko-KR" altLang="en-US" sz="1000">
            <a:latin typeface="+mj-ea"/>
            <a:ea typeface="+mj-ea"/>
          </a:endParaRPr>
        </a:p>
      </xdr:txBody>
    </xdr:sp>
    <xdr:clientData/>
  </xdr:twoCellAnchor>
  <xdr:twoCellAnchor>
    <xdr:from>
      <xdr:col>256</xdr:col>
      <xdr:colOff>28574</xdr:colOff>
      <xdr:row>8</xdr:row>
      <xdr:rowOff>104775</xdr:rowOff>
    </xdr:from>
    <xdr:to>
      <xdr:col>270</xdr:col>
      <xdr:colOff>133349</xdr:colOff>
      <xdr:row>11</xdr:row>
      <xdr:rowOff>47625</xdr:rowOff>
    </xdr:to>
    <xdr:sp macro="" textlink="">
      <xdr:nvSpPr>
        <xdr:cNvPr id="5" name="TextBox 4"/>
        <xdr:cNvSpPr txBox="1"/>
      </xdr:nvSpPr>
      <xdr:spPr>
        <a:xfrm>
          <a:off x="9744074" y="1476375"/>
          <a:ext cx="7896225" cy="457200"/>
        </a:xfrm>
        <a:prstGeom prst="rect">
          <a:avLst/>
        </a:prstGeom>
        <a:solidFill>
          <a:schemeClr val="accent6">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altLang="ko-KR" sz="1000">
              <a:latin typeface="+mj-ea"/>
              <a:ea typeface="+mj-ea"/>
            </a:rPr>
            <a:t>2. </a:t>
          </a:r>
          <a:r>
            <a:rPr lang="ko-KR" altLang="en-US" sz="1000">
              <a:latin typeface="+mj-ea"/>
              <a:ea typeface="+mj-ea"/>
            </a:rPr>
            <a:t>일본</a:t>
          </a:r>
          <a:r>
            <a:rPr lang="ko-KR" altLang="en-US" sz="1000" baseline="0">
              <a:latin typeface="+mj-ea"/>
              <a:ea typeface="+mj-ea"/>
            </a:rPr>
            <a:t> 로컬용 게임내 데이타 작업도 병행하였습니다</a:t>
          </a:r>
          <a:r>
            <a:rPr lang="en-US" altLang="ko-KR" sz="1000" baseline="0">
              <a:latin typeface="+mj-ea"/>
              <a:ea typeface="+mj-ea"/>
            </a:rPr>
            <a:t>. </a:t>
          </a:r>
          <a:endParaRPr lang="ko-KR" altLang="en-US" sz="1000">
            <a:latin typeface="+mj-ea"/>
            <a:ea typeface="+mj-ea"/>
          </a:endParaRPr>
        </a:p>
      </xdr:txBody>
    </xdr:sp>
    <xdr:clientData/>
  </xdr:twoCellAnchor>
  <xdr:twoCellAnchor>
    <xdr:from>
      <xdr:col>1</xdr:col>
      <xdr:colOff>16668</xdr:colOff>
      <xdr:row>4</xdr:row>
      <xdr:rowOff>23812</xdr:rowOff>
    </xdr:from>
    <xdr:to>
      <xdr:col>36</xdr:col>
      <xdr:colOff>47625</xdr:colOff>
      <xdr:row>7</xdr:row>
      <xdr:rowOff>152400</xdr:rowOff>
    </xdr:to>
    <xdr:sp macro="" textlink="">
      <xdr:nvSpPr>
        <xdr:cNvPr id="8" name="TextBox 7"/>
        <xdr:cNvSpPr txBox="1"/>
      </xdr:nvSpPr>
      <xdr:spPr>
        <a:xfrm>
          <a:off x="421481" y="916781"/>
          <a:ext cx="8008144" cy="628650"/>
        </a:xfrm>
        <a:prstGeom prst="rect">
          <a:avLst/>
        </a:prstGeom>
        <a:solidFill>
          <a:schemeClr val="bg2">
            <a:lumMod val="9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ko-KR" altLang="en-US" sz="1000">
              <a:latin typeface="+mj-ea"/>
              <a:ea typeface="+mj-ea"/>
            </a:rPr>
            <a:t>내용 설명 </a:t>
          </a:r>
          <a:r>
            <a:rPr lang="en-US" altLang="ko-KR" sz="1000">
              <a:latin typeface="+mj-ea"/>
              <a:ea typeface="+mj-ea"/>
            </a:rPr>
            <a:t>: </a:t>
          </a:r>
          <a:r>
            <a:rPr lang="ko-KR" altLang="en-US" sz="1000">
              <a:latin typeface="+mj-ea"/>
              <a:ea typeface="+mj-ea"/>
            </a:rPr>
            <a:t>서비스를 위한 전반적인 기획업무와 데이타 작업</a:t>
          </a:r>
          <a:r>
            <a:rPr lang="en-US" altLang="ko-KR" sz="1000">
              <a:latin typeface="+mj-ea"/>
              <a:ea typeface="+mj-ea"/>
            </a:rPr>
            <a:t>, </a:t>
          </a:r>
          <a:r>
            <a:rPr lang="ko-KR" altLang="en-US" sz="1000">
              <a:latin typeface="+mj-ea"/>
              <a:ea typeface="+mj-ea"/>
            </a:rPr>
            <a:t>로컬라이징 통</a:t>
          </a:r>
          <a:r>
            <a:rPr lang="en-US" altLang="ko-KR" sz="1000">
              <a:latin typeface="+mj-ea"/>
              <a:ea typeface="+mj-ea"/>
            </a:rPr>
            <a:t>,</a:t>
          </a:r>
          <a:r>
            <a:rPr lang="ko-KR" altLang="en-US" sz="1000">
              <a:latin typeface="+mj-ea"/>
              <a:ea typeface="+mj-ea"/>
            </a:rPr>
            <a:t>번역등도 하였습니다</a:t>
          </a:r>
          <a:r>
            <a:rPr lang="en-US" altLang="ko-KR" sz="1000">
              <a:latin typeface="+mj-ea"/>
              <a:ea typeface="+mj-ea"/>
            </a:rPr>
            <a:t>. </a:t>
          </a:r>
          <a:endParaRPr lang="ko-KR" altLang="en-US" sz="1000">
            <a:latin typeface="+mj-ea"/>
            <a:ea typeface="+mj-ea"/>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325967</xdr:colOff>
      <xdr:row>42</xdr:row>
      <xdr:rowOff>135467</xdr:rowOff>
    </xdr:from>
    <xdr:to>
      <xdr:col>6</xdr:col>
      <xdr:colOff>516466</xdr:colOff>
      <xdr:row>58</xdr:row>
      <xdr:rowOff>59266</xdr:rowOff>
    </xdr:to>
    <xdr:pic>
      <xdr:nvPicPr>
        <xdr:cNvPr id="3" name="그림 2" descr="maxresdefault.jpg"/>
        <xdr:cNvPicPr>
          <a:picLocks noChangeAspect="1"/>
        </xdr:cNvPicPr>
      </xdr:nvPicPr>
      <xdr:blipFill>
        <a:blip xmlns:r="http://schemas.openxmlformats.org/officeDocument/2006/relationships" r:embed="rId1" cstate="print"/>
        <a:stretch>
          <a:fillRect/>
        </a:stretch>
      </xdr:blipFill>
      <xdr:spPr>
        <a:xfrm>
          <a:off x="325967" y="10750550"/>
          <a:ext cx="5820832" cy="3310466"/>
        </a:xfrm>
        <a:prstGeom prst="rect">
          <a:avLst/>
        </a:prstGeom>
      </xdr:spPr>
    </xdr:pic>
    <xdr:clientData/>
  </xdr:twoCellAnchor>
  <xdr:twoCellAnchor>
    <xdr:from>
      <xdr:col>0</xdr:col>
      <xdr:colOff>324908</xdr:colOff>
      <xdr:row>2</xdr:row>
      <xdr:rowOff>135466</xdr:rowOff>
    </xdr:from>
    <xdr:to>
      <xdr:col>11</xdr:col>
      <xdr:colOff>467783</xdr:colOff>
      <xdr:row>3</xdr:row>
      <xdr:rowOff>296333</xdr:rowOff>
    </xdr:to>
    <xdr:sp macro="" textlink="">
      <xdr:nvSpPr>
        <xdr:cNvPr id="6" name="TextBox 5"/>
        <xdr:cNvSpPr txBox="1"/>
      </xdr:nvSpPr>
      <xdr:spPr>
        <a:xfrm>
          <a:off x="324908" y="728133"/>
          <a:ext cx="9985375" cy="1071033"/>
        </a:xfrm>
        <a:prstGeom prst="rect">
          <a:avLst/>
        </a:prstGeom>
        <a:solidFill>
          <a:schemeClr val="bg2">
            <a:lumMod val="9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ko-KR" altLang="en-US" sz="1050">
              <a:latin typeface="+mj-ea"/>
              <a:ea typeface="+mj-ea"/>
            </a:rPr>
            <a:t>트라이포드 스튜디오 주요 업무는 개발 스케쥴 관리였습니다</a:t>
          </a:r>
          <a:r>
            <a:rPr lang="en-US" altLang="ko-KR" sz="1050">
              <a:latin typeface="+mj-ea"/>
              <a:ea typeface="+mj-ea"/>
            </a:rPr>
            <a:t>.  </a:t>
          </a:r>
          <a:r>
            <a:rPr lang="ko-KR" altLang="en-US" sz="1050">
              <a:latin typeface="+mj-ea"/>
              <a:ea typeface="+mj-ea"/>
            </a:rPr>
            <a:t>그래픽 팀 담당으로 관리인원은 </a:t>
          </a:r>
          <a:r>
            <a:rPr lang="ko-KR" altLang="en-US" sz="1050" baseline="0">
              <a:latin typeface="+mj-ea"/>
              <a:ea typeface="+mj-ea"/>
            </a:rPr>
            <a:t>인원은</a:t>
          </a:r>
          <a:r>
            <a:rPr lang="ko-KR" altLang="en-US" sz="1050">
              <a:latin typeface="+mj-ea"/>
              <a:ea typeface="+mj-ea"/>
            </a:rPr>
            <a:t> </a:t>
          </a:r>
          <a:r>
            <a:rPr lang="en-US" altLang="ko-KR" sz="1050">
              <a:latin typeface="+mj-ea"/>
              <a:ea typeface="+mj-ea"/>
            </a:rPr>
            <a:t>40~50</a:t>
          </a:r>
          <a:r>
            <a:rPr lang="ko-KR" altLang="en-US" sz="1050">
              <a:latin typeface="+mj-ea"/>
              <a:ea typeface="+mj-ea"/>
            </a:rPr>
            <a:t>여명이였습니다</a:t>
          </a:r>
          <a:r>
            <a:rPr lang="en-US" altLang="ko-KR" sz="1050">
              <a:latin typeface="+mj-ea"/>
              <a:ea typeface="+mj-ea"/>
            </a:rPr>
            <a:t>. </a:t>
          </a:r>
        </a:p>
        <a:p>
          <a:r>
            <a:rPr lang="ko-KR" altLang="en-US" sz="1050">
              <a:latin typeface="+mj-ea"/>
              <a:ea typeface="+mj-ea"/>
            </a:rPr>
            <a:t>스케쥴</a:t>
          </a:r>
          <a:r>
            <a:rPr lang="ko-KR" altLang="en-US" sz="1050" baseline="0">
              <a:latin typeface="+mj-ea"/>
              <a:ea typeface="+mj-ea"/>
            </a:rPr>
            <a:t> </a:t>
          </a:r>
          <a:r>
            <a:rPr lang="en-US" altLang="ko-KR" sz="1050" baseline="0">
              <a:latin typeface="+mj-ea"/>
              <a:ea typeface="+mj-ea"/>
            </a:rPr>
            <a:t>, </a:t>
          </a:r>
          <a:r>
            <a:rPr lang="ko-KR" altLang="en-US" sz="1050" baseline="0">
              <a:latin typeface="+mj-ea"/>
              <a:ea typeface="+mj-ea"/>
            </a:rPr>
            <a:t>작업 내용 </a:t>
          </a:r>
          <a:r>
            <a:rPr lang="en-US" altLang="ko-KR" sz="1050" baseline="0">
              <a:latin typeface="+mj-ea"/>
              <a:ea typeface="+mj-ea"/>
            </a:rPr>
            <a:t>,</a:t>
          </a:r>
          <a:r>
            <a:rPr lang="ko-KR" altLang="en-US" sz="1050" baseline="0">
              <a:latin typeface="+mj-ea"/>
              <a:ea typeface="+mj-ea"/>
            </a:rPr>
            <a:t>리소스 관리</a:t>
          </a:r>
          <a:r>
            <a:rPr lang="en-US" altLang="ko-KR" sz="1050" baseline="0">
              <a:latin typeface="+mj-ea"/>
              <a:ea typeface="+mj-ea"/>
            </a:rPr>
            <a:t>, </a:t>
          </a:r>
          <a:r>
            <a:rPr lang="ko-KR" altLang="en-US" sz="1050" baseline="0">
              <a:latin typeface="+mj-ea"/>
              <a:ea typeface="+mj-ea"/>
            </a:rPr>
            <a:t>진척 사항 체크</a:t>
          </a:r>
          <a:r>
            <a:rPr lang="en-US" altLang="ko-KR" sz="1050" baseline="0">
              <a:latin typeface="+mj-ea"/>
              <a:ea typeface="+mj-ea"/>
            </a:rPr>
            <a:t> </a:t>
          </a:r>
          <a:r>
            <a:rPr lang="ko-KR" altLang="en-US" sz="1050" baseline="0">
              <a:latin typeface="+mj-ea"/>
              <a:ea typeface="+mj-ea"/>
            </a:rPr>
            <a:t>등을 했으며 개발관련 스크럼회의 주최 </a:t>
          </a:r>
          <a:r>
            <a:rPr lang="en-US" altLang="ko-KR" sz="1050" baseline="0">
              <a:latin typeface="+mj-ea"/>
              <a:ea typeface="+mj-ea"/>
            </a:rPr>
            <a:t>,</a:t>
          </a:r>
          <a:r>
            <a:rPr lang="ko-KR" altLang="en-US" sz="1050" baseline="0">
              <a:latin typeface="+mj-ea"/>
              <a:ea typeface="+mj-ea"/>
            </a:rPr>
            <a:t>다른팀 </a:t>
          </a:r>
          <a:r>
            <a:rPr lang="en-US" altLang="ko-KR" sz="1050" baseline="0">
              <a:latin typeface="+mj-ea"/>
              <a:ea typeface="+mj-ea"/>
            </a:rPr>
            <a:t>(</a:t>
          </a:r>
          <a:r>
            <a:rPr lang="ko-KR" altLang="en-US" sz="1050" baseline="0">
              <a:latin typeface="+mj-ea"/>
              <a:ea typeface="+mj-ea"/>
            </a:rPr>
            <a:t>기획</a:t>
          </a:r>
          <a:r>
            <a:rPr lang="en-US" altLang="ko-KR" sz="1050" baseline="0">
              <a:latin typeface="+mj-ea"/>
              <a:ea typeface="+mj-ea"/>
            </a:rPr>
            <a:t>, </a:t>
          </a:r>
          <a:r>
            <a:rPr lang="ko-KR" altLang="en-US" sz="1050" baseline="0">
              <a:latin typeface="+mj-ea"/>
              <a:ea typeface="+mj-ea"/>
            </a:rPr>
            <a:t>프로그램</a:t>
          </a:r>
          <a:r>
            <a:rPr lang="en-US" altLang="ko-KR" sz="1050" baseline="0">
              <a:latin typeface="+mj-ea"/>
              <a:ea typeface="+mj-ea"/>
            </a:rPr>
            <a:t>) </a:t>
          </a:r>
          <a:r>
            <a:rPr lang="ko-KR" altLang="en-US" sz="1050" baseline="0">
              <a:latin typeface="+mj-ea"/>
              <a:ea typeface="+mj-ea"/>
            </a:rPr>
            <a:t>과의 업무 관련 요청사항 전달등의 팀내  커뮤니케이션도 담당하였습니다</a:t>
          </a:r>
          <a:r>
            <a:rPr lang="en-US" altLang="ko-KR" sz="1050" baseline="0">
              <a:latin typeface="+mj-ea"/>
              <a:ea typeface="+mj-ea"/>
            </a:rPr>
            <a:t>.  </a:t>
          </a:r>
        </a:p>
        <a:p>
          <a:r>
            <a:rPr lang="ko-KR" altLang="en-US" sz="1050" baseline="0">
              <a:latin typeface="+mj-ea"/>
              <a:ea typeface="+mj-ea"/>
            </a:rPr>
            <a:t>그밖에도 신입사원 교육</a:t>
          </a:r>
          <a:r>
            <a:rPr lang="en-US" altLang="ko-KR" sz="1050" baseline="0">
              <a:latin typeface="+mj-ea"/>
              <a:ea typeface="+mj-ea"/>
            </a:rPr>
            <a:t>, </a:t>
          </a:r>
          <a:r>
            <a:rPr lang="ko-KR" altLang="en-US" sz="1050" baseline="0">
              <a:latin typeface="+mj-ea"/>
              <a:ea typeface="+mj-ea"/>
            </a:rPr>
            <a:t>채용</a:t>
          </a:r>
          <a:r>
            <a:rPr lang="en-US" altLang="ko-KR" sz="1050" baseline="0">
              <a:latin typeface="+mj-ea"/>
              <a:ea typeface="+mj-ea"/>
            </a:rPr>
            <a:t>, </a:t>
          </a:r>
          <a:r>
            <a:rPr lang="ko-KR" altLang="en-US" sz="1050" baseline="0">
              <a:latin typeface="+mj-ea"/>
              <a:ea typeface="+mj-ea"/>
            </a:rPr>
            <a:t>대외 유관부서와의 커뮤니케이션</a:t>
          </a:r>
          <a:r>
            <a:rPr lang="en-US" altLang="ko-KR" sz="1050" baseline="0">
              <a:latin typeface="+mj-ea"/>
              <a:ea typeface="+mj-ea"/>
            </a:rPr>
            <a:t>,</a:t>
          </a:r>
          <a:r>
            <a:rPr lang="ko-KR" altLang="en-US" sz="1050">
              <a:latin typeface="+mj-ea"/>
              <a:ea typeface="+mj-ea"/>
            </a:rPr>
            <a:t> 대외발표용 </a:t>
          </a:r>
          <a:r>
            <a:rPr lang="en-US" altLang="ko-KR" sz="1050">
              <a:latin typeface="+mj-ea"/>
              <a:ea typeface="+mj-ea"/>
            </a:rPr>
            <a:t>PT </a:t>
          </a:r>
          <a:r>
            <a:rPr lang="ko-KR" altLang="en-US" sz="1050">
              <a:latin typeface="+mj-ea"/>
              <a:ea typeface="+mj-ea"/>
            </a:rPr>
            <a:t>문작성등 개발외의 스튜디오</a:t>
          </a:r>
          <a:r>
            <a:rPr lang="ko-KR" altLang="en-US" sz="1050" baseline="0">
              <a:latin typeface="+mj-ea"/>
              <a:ea typeface="+mj-ea"/>
            </a:rPr>
            <a:t> 운영관련 </a:t>
          </a:r>
          <a:r>
            <a:rPr lang="ko-KR" altLang="en-US" sz="1050">
              <a:latin typeface="+mj-ea"/>
              <a:ea typeface="+mj-ea"/>
            </a:rPr>
            <a:t>여러 업무를 담당 하였습니다</a:t>
          </a:r>
          <a:r>
            <a:rPr lang="en-US" altLang="ko-KR" sz="1050">
              <a:latin typeface="+mj-ea"/>
              <a:ea typeface="+mj-ea"/>
            </a:rPr>
            <a:t>. </a:t>
          </a:r>
          <a:endParaRPr lang="ko-KR" altLang="en-US" sz="1050">
            <a:latin typeface="+mj-ea"/>
            <a:ea typeface="+mj-ea"/>
          </a:endParaRPr>
        </a:p>
      </xdr:txBody>
    </xdr:sp>
    <xdr:clientData/>
  </xdr:twoCellAnchor>
  <xdr:twoCellAnchor>
    <xdr:from>
      <xdr:col>0</xdr:col>
      <xdr:colOff>328083</xdr:colOff>
      <xdr:row>3</xdr:row>
      <xdr:rowOff>423333</xdr:rowOff>
    </xdr:from>
    <xdr:to>
      <xdr:col>9</xdr:col>
      <xdr:colOff>22225</xdr:colOff>
      <xdr:row>6</xdr:row>
      <xdr:rowOff>74084</xdr:rowOff>
    </xdr:to>
    <xdr:sp macro="" textlink="">
      <xdr:nvSpPr>
        <xdr:cNvPr id="7" name="TextBox 6"/>
        <xdr:cNvSpPr txBox="1"/>
      </xdr:nvSpPr>
      <xdr:spPr>
        <a:xfrm>
          <a:off x="328083" y="1926166"/>
          <a:ext cx="8181975" cy="889001"/>
        </a:xfrm>
        <a:prstGeom prst="rect">
          <a:avLst/>
        </a:prstGeom>
        <a:solidFill>
          <a:schemeClr val="accent6">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altLang="ko-KR" sz="1050" baseline="0">
              <a:solidFill>
                <a:schemeClr val="dk1"/>
              </a:solidFill>
              <a:latin typeface="+mj-ea"/>
              <a:ea typeface="+mj-ea"/>
              <a:cs typeface="+mn-cs"/>
            </a:rPr>
            <a:t>1. </a:t>
          </a:r>
          <a:r>
            <a:rPr lang="ko-KR" altLang="ko-KR" sz="1050" baseline="0">
              <a:solidFill>
                <a:schemeClr val="dk1"/>
              </a:solidFill>
              <a:latin typeface="+mj-ea"/>
              <a:ea typeface="+mj-ea"/>
              <a:cs typeface="+mn-cs"/>
            </a:rPr>
            <a:t>모든  업무는 스튜디오에서 자체 개발한 인트라넷을 통해 이뤄졌으며 스케쥴 관리는 한소프트</a:t>
          </a:r>
          <a:r>
            <a:rPr lang="en-US" altLang="ko-KR" sz="1050" baseline="0">
              <a:solidFill>
                <a:schemeClr val="dk1"/>
              </a:solidFill>
              <a:latin typeface="+mj-ea"/>
              <a:ea typeface="+mj-ea"/>
              <a:cs typeface="+mn-cs"/>
            </a:rPr>
            <a:t>(</a:t>
          </a:r>
          <a:r>
            <a:rPr lang="ko-KR" altLang="ko-KR" sz="1050" baseline="0">
              <a:solidFill>
                <a:schemeClr val="dk1"/>
              </a:solidFill>
              <a:latin typeface="+mj-ea"/>
              <a:ea typeface="+mj-ea"/>
              <a:cs typeface="+mn-cs"/>
            </a:rPr>
            <a:t>아래 스샷 첨부</a:t>
          </a:r>
          <a:r>
            <a:rPr lang="en-US" altLang="ko-KR" sz="1050" baseline="0">
              <a:solidFill>
                <a:schemeClr val="dk1"/>
              </a:solidFill>
              <a:latin typeface="+mj-ea"/>
              <a:ea typeface="+mj-ea"/>
              <a:cs typeface="+mn-cs"/>
            </a:rPr>
            <a:t>)</a:t>
          </a:r>
          <a:r>
            <a:rPr lang="ko-KR" altLang="ko-KR" sz="1050" baseline="0">
              <a:solidFill>
                <a:schemeClr val="dk1"/>
              </a:solidFill>
              <a:latin typeface="+mj-ea"/>
              <a:ea typeface="+mj-ea"/>
              <a:cs typeface="+mn-cs"/>
            </a:rPr>
            <a:t>를 사용하였습니다</a:t>
          </a:r>
          <a:r>
            <a:rPr lang="en-US" altLang="ko-KR" sz="1050" baseline="0">
              <a:solidFill>
                <a:schemeClr val="dk1"/>
              </a:solidFill>
              <a:latin typeface="+mj-ea"/>
              <a:ea typeface="+mj-ea"/>
              <a:cs typeface="+mn-cs"/>
            </a:rPr>
            <a:t>. </a:t>
          </a:r>
          <a:r>
            <a:rPr lang="ko-KR" altLang="en-US" sz="1050" baseline="0">
              <a:solidFill>
                <a:schemeClr val="dk1"/>
              </a:solidFill>
              <a:latin typeface="+mj-ea"/>
              <a:ea typeface="+mj-ea"/>
              <a:cs typeface="+mn-cs"/>
            </a:rPr>
            <a:t>자체 메뉴얼작업과 한글화도 진행하였으나 그래픽디자이너분들이 사용에 어려움을 많이 느껴하셔서 개별적으로 내용을 받아 취합 후 한소프트에 등록하는 방식으로 진행했습니다</a:t>
          </a:r>
          <a:r>
            <a:rPr lang="en-US" altLang="ko-KR" sz="1050" baseline="0">
              <a:solidFill>
                <a:schemeClr val="dk1"/>
              </a:solidFill>
              <a:latin typeface="+mj-ea"/>
              <a:ea typeface="+mj-ea"/>
              <a:cs typeface="+mn-cs"/>
            </a:rPr>
            <a:t>.  (</a:t>
          </a:r>
          <a:r>
            <a:rPr lang="ko-KR" altLang="en-US" sz="1050" baseline="0">
              <a:solidFill>
                <a:schemeClr val="dk1"/>
              </a:solidFill>
              <a:latin typeface="+mj-ea"/>
              <a:ea typeface="+mj-ea"/>
              <a:cs typeface="+mn-cs"/>
            </a:rPr>
            <a:t>아래 표는 실제작 내용이 아닌 재구성입니다</a:t>
          </a:r>
          <a:r>
            <a:rPr lang="en-US" altLang="ko-KR" sz="1050" baseline="0">
              <a:solidFill>
                <a:schemeClr val="dk1"/>
              </a:solidFill>
              <a:latin typeface="+mj-ea"/>
              <a:ea typeface="+mj-ea"/>
              <a:cs typeface="+mn-cs"/>
            </a:rPr>
            <a:t>. )</a:t>
          </a:r>
          <a:endParaRPr lang="ko-KR" altLang="en-US" sz="1050">
            <a:latin typeface="+mj-ea"/>
            <a:ea typeface="+mj-ea"/>
          </a:endParaRPr>
        </a:p>
      </xdr:txBody>
    </xdr:sp>
    <xdr:clientData/>
  </xdr:twoCellAnchor>
  <xdr:twoCellAnchor>
    <xdr:from>
      <xdr:col>0</xdr:col>
      <xdr:colOff>289983</xdr:colOff>
      <xdr:row>36</xdr:row>
      <xdr:rowOff>78316</xdr:rowOff>
    </xdr:from>
    <xdr:to>
      <xdr:col>8</xdr:col>
      <xdr:colOff>926041</xdr:colOff>
      <xdr:row>41</xdr:row>
      <xdr:rowOff>95250</xdr:rowOff>
    </xdr:to>
    <xdr:sp macro="" textlink="">
      <xdr:nvSpPr>
        <xdr:cNvPr id="8" name="TextBox 7"/>
        <xdr:cNvSpPr txBox="1"/>
      </xdr:nvSpPr>
      <xdr:spPr>
        <a:xfrm>
          <a:off x="289983" y="9423399"/>
          <a:ext cx="7705725" cy="1075268"/>
        </a:xfrm>
        <a:prstGeom prst="rect">
          <a:avLst/>
        </a:prstGeom>
        <a:solidFill>
          <a:schemeClr val="accent6">
            <a:lumMod val="20000"/>
            <a:lumOff val="8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altLang="ko-KR" sz="1050" baseline="0">
              <a:solidFill>
                <a:schemeClr val="dk1"/>
              </a:solidFill>
              <a:latin typeface="+mj-ea"/>
              <a:ea typeface="+mj-ea"/>
              <a:cs typeface="+mn-cs"/>
            </a:rPr>
            <a:t>2. </a:t>
          </a:r>
          <a:r>
            <a:rPr lang="ko-KR" altLang="en-US" sz="1050" baseline="0">
              <a:solidFill>
                <a:schemeClr val="dk1"/>
              </a:solidFill>
              <a:latin typeface="+mj-ea"/>
              <a:ea typeface="+mj-ea"/>
              <a:cs typeface="+mn-cs"/>
            </a:rPr>
            <a:t>개발에 사용한 한소프트입니다</a:t>
          </a:r>
          <a:r>
            <a:rPr lang="en-US" altLang="ko-KR" sz="1050" baseline="0">
              <a:solidFill>
                <a:schemeClr val="dk1"/>
              </a:solidFill>
              <a:latin typeface="+mj-ea"/>
              <a:ea typeface="+mj-ea"/>
              <a:cs typeface="+mn-cs"/>
            </a:rPr>
            <a:t>. </a:t>
          </a:r>
          <a:r>
            <a:rPr lang="ko-KR" altLang="en-US" sz="1050" baseline="0">
              <a:solidFill>
                <a:schemeClr val="dk1"/>
              </a:solidFill>
              <a:latin typeface="+mj-ea"/>
              <a:ea typeface="+mj-ea"/>
              <a:cs typeface="+mn-cs"/>
            </a:rPr>
            <a:t>마일스톤에 따른 리소스</a:t>
          </a:r>
          <a:r>
            <a:rPr lang="en-US" altLang="ko-KR" sz="1050" baseline="0">
              <a:solidFill>
                <a:schemeClr val="dk1"/>
              </a:solidFill>
              <a:latin typeface="+mj-ea"/>
              <a:ea typeface="+mj-ea"/>
              <a:cs typeface="+mn-cs"/>
            </a:rPr>
            <a:t>(</a:t>
          </a:r>
          <a:r>
            <a:rPr lang="ko-KR" altLang="en-US" sz="1050" baseline="0">
              <a:solidFill>
                <a:schemeClr val="dk1"/>
              </a:solidFill>
              <a:latin typeface="+mj-ea"/>
              <a:ea typeface="+mj-ea"/>
              <a:cs typeface="+mn-cs"/>
            </a:rPr>
            <a:t>스케쥴</a:t>
          </a:r>
          <a:r>
            <a:rPr lang="en-US" altLang="ko-KR" sz="1050" baseline="0">
              <a:solidFill>
                <a:schemeClr val="dk1"/>
              </a:solidFill>
              <a:latin typeface="+mj-ea"/>
              <a:ea typeface="+mj-ea"/>
              <a:cs typeface="+mn-cs"/>
            </a:rPr>
            <a:t>)</a:t>
          </a:r>
          <a:r>
            <a:rPr lang="ko-KR" altLang="en-US" sz="1050" baseline="0">
              <a:solidFill>
                <a:schemeClr val="dk1"/>
              </a:solidFill>
              <a:latin typeface="+mj-ea"/>
              <a:ea typeface="+mj-ea"/>
              <a:cs typeface="+mn-cs"/>
            </a:rPr>
            <a:t>관리뿐 아니라 간판</a:t>
          </a:r>
          <a:r>
            <a:rPr lang="en-US" altLang="ko-KR" sz="1050" baseline="0">
              <a:solidFill>
                <a:schemeClr val="dk1"/>
              </a:solidFill>
              <a:latin typeface="+mj-ea"/>
              <a:ea typeface="+mj-ea"/>
              <a:cs typeface="+mn-cs"/>
            </a:rPr>
            <a:t>, </a:t>
          </a:r>
          <a:r>
            <a:rPr lang="ko-KR" altLang="en-US" sz="1050" baseline="0">
              <a:solidFill>
                <a:schemeClr val="dk1"/>
              </a:solidFill>
              <a:latin typeface="+mj-ea"/>
              <a:ea typeface="+mj-ea"/>
              <a:cs typeface="+mn-cs"/>
            </a:rPr>
            <a:t>이터레이션관리등 애자일 개발에 특화된 툴로 프로젝트 관리에 좋은 기능이 많이 있었으나  이런 개발 방법이 익숙하지 않은 그래픽팀분은 사용을 힘들어 하셨었습니다</a:t>
          </a:r>
          <a:r>
            <a:rPr lang="en-US" altLang="ko-KR" sz="1050" baseline="0">
              <a:solidFill>
                <a:schemeClr val="dk1"/>
              </a:solidFill>
              <a:latin typeface="+mj-ea"/>
              <a:ea typeface="+mj-ea"/>
              <a:cs typeface="+mn-cs"/>
            </a:rPr>
            <a:t>. </a:t>
          </a:r>
        </a:p>
        <a:p>
          <a:r>
            <a:rPr lang="en-US" altLang="ko-KR" sz="1050" baseline="0">
              <a:solidFill>
                <a:schemeClr val="dk1"/>
              </a:solidFill>
              <a:latin typeface="+mj-ea"/>
              <a:ea typeface="+mj-ea"/>
              <a:cs typeface="+mn-cs"/>
            </a:rPr>
            <a:t>(</a:t>
          </a:r>
          <a:r>
            <a:rPr lang="ko-KR" altLang="en-US" sz="1050" baseline="0">
              <a:solidFill>
                <a:schemeClr val="dk1"/>
              </a:solidFill>
              <a:latin typeface="+mj-ea"/>
              <a:ea typeface="+mj-ea"/>
              <a:cs typeface="+mn-cs"/>
            </a:rPr>
            <a:t>아래 스샷은 한소프트 사용예를 이해를 보여드리기 위해  첨부한 내용입니다</a:t>
          </a:r>
          <a:r>
            <a:rPr lang="en-US" altLang="ko-KR" sz="1050" baseline="0">
              <a:solidFill>
                <a:schemeClr val="dk1"/>
              </a:solidFill>
              <a:latin typeface="+mj-ea"/>
              <a:ea typeface="+mj-ea"/>
              <a:cs typeface="+mn-cs"/>
            </a:rPr>
            <a:t>.)</a:t>
          </a:r>
          <a:endParaRPr lang="ko-KR" altLang="en-US" sz="1050">
            <a:latin typeface="+mj-ea"/>
            <a:ea typeface="+mj-ea"/>
          </a:endParaRPr>
        </a:p>
      </xdr:txBody>
    </xdr:sp>
    <xdr:clientData/>
  </xdr:twoCellAnchor>
  <xdr:twoCellAnchor editAs="oneCell">
    <xdr:from>
      <xdr:col>7</xdr:col>
      <xdr:colOff>74084</xdr:colOff>
      <xdr:row>42</xdr:row>
      <xdr:rowOff>127001</xdr:rowOff>
    </xdr:from>
    <xdr:to>
      <xdr:col>14</xdr:col>
      <xdr:colOff>74084</xdr:colOff>
      <xdr:row>58</xdr:row>
      <xdr:rowOff>15594</xdr:rowOff>
    </xdr:to>
    <xdr:pic>
      <xdr:nvPicPr>
        <xdr:cNvPr id="9" name="그림 8" descr="Agile_and_scheduling-original.png"/>
        <xdr:cNvPicPr>
          <a:picLocks noChangeAspect="1"/>
        </xdr:cNvPicPr>
      </xdr:nvPicPr>
      <xdr:blipFill>
        <a:blip xmlns:r="http://schemas.openxmlformats.org/officeDocument/2006/relationships" r:embed="rId2" cstate="print"/>
        <a:stretch>
          <a:fillRect/>
        </a:stretch>
      </xdr:blipFill>
      <xdr:spPr>
        <a:xfrm>
          <a:off x="6445251" y="10742084"/>
          <a:ext cx="5619750" cy="3275260"/>
        </a:xfrm>
        <a:prstGeom prst="rect">
          <a:avLst/>
        </a:prstGeom>
      </xdr:spPr>
    </xdr:pic>
    <xdr:clientData/>
  </xdr:twoCellAnchor>
  <xdr:twoCellAnchor editAs="oneCell">
    <xdr:from>
      <xdr:col>14</xdr:col>
      <xdr:colOff>514096</xdr:colOff>
      <xdr:row>42</xdr:row>
      <xdr:rowOff>169333</xdr:rowOff>
    </xdr:from>
    <xdr:to>
      <xdr:col>21</xdr:col>
      <xdr:colOff>199806</xdr:colOff>
      <xdr:row>55</xdr:row>
      <xdr:rowOff>10584</xdr:rowOff>
    </xdr:to>
    <xdr:pic>
      <xdr:nvPicPr>
        <xdr:cNvPr id="11" name="그림 10" descr="4582236572_b05265e375.jpg"/>
        <xdr:cNvPicPr>
          <a:picLocks noChangeAspect="1"/>
        </xdr:cNvPicPr>
      </xdr:nvPicPr>
      <xdr:blipFill>
        <a:blip xmlns:r="http://schemas.openxmlformats.org/officeDocument/2006/relationships" r:embed="rId3" cstate="print"/>
        <a:stretch>
          <a:fillRect/>
        </a:stretch>
      </xdr:blipFill>
      <xdr:spPr>
        <a:xfrm>
          <a:off x="12505013" y="10784416"/>
          <a:ext cx="5612376" cy="259291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174733</xdr:colOff>
      <xdr:row>46</xdr:row>
      <xdr:rowOff>190500</xdr:rowOff>
    </xdr:from>
    <xdr:to>
      <xdr:col>16</xdr:col>
      <xdr:colOff>145932</xdr:colOff>
      <xdr:row>60</xdr:row>
      <xdr:rowOff>142875</xdr:rowOff>
    </xdr:to>
    <xdr:pic>
      <xdr:nvPicPr>
        <xdr:cNvPr id="5" name="그림 4" descr="시리우스작업물_맵툴뷰5.jpg"/>
        <xdr:cNvPicPr>
          <a:picLocks noChangeAspect="1"/>
        </xdr:cNvPicPr>
      </xdr:nvPicPr>
      <xdr:blipFill>
        <a:blip xmlns:r="http://schemas.openxmlformats.org/officeDocument/2006/relationships" r:embed="rId1" cstate="print"/>
        <a:stretch>
          <a:fillRect/>
        </a:stretch>
      </xdr:blipFill>
      <xdr:spPr>
        <a:xfrm>
          <a:off x="1089133" y="7734300"/>
          <a:ext cx="4543199" cy="2886075"/>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17</xdr:col>
      <xdr:colOff>209550</xdr:colOff>
      <xdr:row>46</xdr:row>
      <xdr:rowOff>190500</xdr:rowOff>
    </xdr:from>
    <xdr:to>
      <xdr:col>32</xdr:col>
      <xdr:colOff>105918</xdr:colOff>
      <xdr:row>60</xdr:row>
      <xdr:rowOff>140208</xdr:rowOff>
    </xdr:to>
    <xdr:pic>
      <xdr:nvPicPr>
        <xdr:cNvPr id="6" name="그림 5" descr="시리우스작업물_맵툴뷰0.jpg"/>
        <xdr:cNvPicPr>
          <a:picLocks noChangeAspect="1"/>
        </xdr:cNvPicPr>
      </xdr:nvPicPr>
      <xdr:blipFill>
        <a:blip xmlns:r="http://schemas.openxmlformats.org/officeDocument/2006/relationships" r:embed="rId2" cstate="print"/>
        <a:stretch>
          <a:fillRect/>
        </a:stretch>
      </xdr:blipFill>
      <xdr:spPr>
        <a:xfrm>
          <a:off x="6000750" y="7734300"/>
          <a:ext cx="4468368" cy="288340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editAs="oneCell">
    <xdr:from>
      <xdr:col>33</xdr:col>
      <xdr:colOff>133350</xdr:colOff>
      <xdr:row>46</xdr:row>
      <xdr:rowOff>200025</xdr:rowOff>
    </xdr:from>
    <xdr:to>
      <xdr:col>48</xdr:col>
      <xdr:colOff>29718</xdr:colOff>
      <xdr:row>60</xdr:row>
      <xdr:rowOff>155829</xdr:rowOff>
    </xdr:to>
    <xdr:pic>
      <xdr:nvPicPr>
        <xdr:cNvPr id="7" name="그림 6" descr="시리우스작업물_맵툴뷰3.jpg"/>
        <xdr:cNvPicPr>
          <a:picLocks noChangeAspect="1"/>
        </xdr:cNvPicPr>
      </xdr:nvPicPr>
      <xdr:blipFill>
        <a:blip xmlns:r="http://schemas.openxmlformats.org/officeDocument/2006/relationships" r:embed="rId3" cstate="print"/>
        <a:stretch>
          <a:fillRect/>
        </a:stretch>
      </xdr:blipFill>
      <xdr:spPr>
        <a:xfrm>
          <a:off x="10801350" y="7743825"/>
          <a:ext cx="4468368" cy="2889504"/>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twoCellAnchor>
    <xdr:from>
      <xdr:col>1</xdr:col>
      <xdr:colOff>161924</xdr:colOff>
      <xdr:row>41</xdr:row>
      <xdr:rowOff>19050</xdr:rowOff>
    </xdr:from>
    <xdr:to>
      <xdr:col>32</xdr:col>
      <xdr:colOff>57150</xdr:colOff>
      <xdr:row>45</xdr:row>
      <xdr:rowOff>152400</xdr:rowOff>
    </xdr:to>
    <xdr:sp macro="" textlink="">
      <xdr:nvSpPr>
        <xdr:cNvPr id="9" name="TextBox 8"/>
        <xdr:cNvSpPr txBox="1"/>
      </xdr:nvSpPr>
      <xdr:spPr>
        <a:xfrm>
          <a:off x="1076324" y="9458325"/>
          <a:ext cx="9344026" cy="971550"/>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ko-KR" altLang="en-US" sz="1100" b="1">
              <a:latin typeface="+mj-ea"/>
              <a:ea typeface="+mj-ea"/>
            </a:rPr>
            <a:t> 시리우스 그래픽 작업물 </a:t>
          </a:r>
          <a:r>
            <a:rPr lang="en-US" altLang="ko-KR" sz="1000">
              <a:latin typeface="+mj-ea"/>
              <a:ea typeface="+mj-ea"/>
            </a:rPr>
            <a:t>- </a:t>
          </a:r>
          <a:r>
            <a:rPr lang="ko-KR" altLang="en-US" sz="1000">
              <a:latin typeface="+mj-ea"/>
              <a:ea typeface="+mj-ea"/>
            </a:rPr>
            <a:t>맵 제작과 관련하여 오브젝트 제젝을 제외한 터레인</a:t>
          </a:r>
          <a:r>
            <a:rPr lang="en-US" altLang="ko-KR" sz="1000">
              <a:latin typeface="+mj-ea"/>
              <a:ea typeface="+mj-ea"/>
            </a:rPr>
            <a:t>,</a:t>
          </a:r>
          <a:r>
            <a:rPr lang="en-US" altLang="ko-KR" sz="1000" baseline="0">
              <a:latin typeface="+mj-ea"/>
              <a:ea typeface="+mj-ea"/>
            </a:rPr>
            <a:t> </a:t>
          </a:r>
          <a:r>
            <a:rPr lang="ko-KR" altLang="en-US" sz="1000" baseline="0">
              <a:latin typeface="+mj-ea"/>
              <a:ea typeface="+mj-ea"/>
            </a:rPr>
            <a:t>텍스쳐 </a:t>
          </a:r>
          <a:r>
            <a:rPr lang="en-US" altLang="ko-KR" sz="1000" baseline="0">
              <a:latin typeface="+mj-ea"/>
              <a:ea typeface="+mj-ea"/>
            </a:rPr>
            <a:t>, </a:t>
          </a:r>
          <a:r>
            <a:rPr lang="ko-KR" altLang="en-US" sz="1000" baseline="0">
              <a:latin typeface="+mj-ea"/>
              <a:ea typeface="+mj-ea"/>
            </a:rPr>
            <a:t>라이팅 설정등 레벨 구성을 위한 대부분의 작업들을 했습니다</a:t>
          </a:r>
          <a:r>
            <a:rPr lang="en-US" altLang="ko-KR" sz="1000" baseline="0">
              <a:latin typeface="+mj-ea"/>
              <a:ea typeface="+mj-ea"/>
            </a:rPr>
            <a:t>. </a:t>
          </a:r>
        </a:p>
        <a:p>
          <a:r>
            <a:rPr lang="ko-KR" altLang="en-US" sz="1000" baseline="0">
              <a:latin typeface="+mj-ea"/>
              <a:ea typeface="+mj-ea"/>
            </a:rPr>
            <a:t>이런 필드 맵 제작 외에 테스트용 던전</a:t>
          </a:r>
          <a:r>
            <a:rPr lang="en-US" altLang="ko-KR" sz="1000" baseline="0">
              <a:latin typeface="+mj-ea"/>
              <a:ea typeface="+mj-ea"/>
            </a:rPr>
            <a:t>, </a:t>
          </a:r>
          <a:r>
            <a:rPr lang="ko-KR" altLang="en-US" sz="1000" baseline="0">
              <a:latin typeface="+mj-ea"/>
              <a:ea typeface="+mj-ea"/>
            </a:rPr>
            <a:t>네비매시 그래픽팀과 기획팀 그리고 프로그램팀에서 필요하다고 요청하는 리소스들을  제작 </a:t>
          </a:r>
          <a:r>
            <a:rPr lang="en-US" altLang="ko-KR" sz="1000" baseline="0">
              <a:latin typeface="+mj-ea"/>
              <a:ea typeface="+mj-ea"/>
            </a:rPr>
            <a:t>&amp;</a:t>
          </a:r>
          <a:r>
            <a:rPr lang="ko-KR" altLang="en-US" sz="1000" baseline="0">
              <a:latin typeface="+mj-ea"/>
              <a:ea typeface="+mj-ea"/>
            </a:rPr>
            <a:t>서포트 했으며 </a:t>
          </a:r>
          <a:endParaRPr lang="en-US" altLang="ko-KR" sz="1000" baseline="0">
            <a:latin typeface="+mj-ea"/>
            <a:ea typeface="+mj-ea"/>
          </a:endParaRPr>
        </a:p>
        <a:p>
          <a:r>
            <a:rPr lang="ko-KR" altLang="en-US" sz="1000" baseline="0">
              <a:latin typeface="+mj-ea"/>
              <a:ea typeface="+mj-ea"/>
            </a:rPr>
            <a:t>레벨 구성</a:t>
          </a:r>
          <a:r>
            <a:rPr lang="en-US" altLang="ko-KR" sz="1000" baseline="0">
              <a:latin typeface="+mj-ea"/>
              <a:ea typeface="+mj-ea"/>
            </a:rPr>
            <a:t>(</a:t>
          </a:r>
          <a:r>
            <a:rPr lang="ko-KR" altLang="en-US" sz="1000" baseline="0">
              <a:latin typeface="+mj-ea"/>
              <a:ea typeface="+mj-ea"/>
            </a:rPr>
            <a:t>기획작업</a:t>
          </a:r>
          <a:r>
            <a:rPr lang="en-US" altLang="ko-KR" sz="1000" baseline="0">
              <a:latin typeface="+mj-ea"/>
              <a:ea typeface="+mj-ea"/>
            </a:rPr>
            <a:t>) </a:t>
          </a:r>
          <a:r>
            <a:rPr lang="ko-KR" altLang="en-US" sz="1000" baseline="0">
              <a:latin typeface="+mj-ea"/>
              <a:ea typeface="+mj-ea"/>
            </a:rPr>
            <a:t>과 그래픽 리소스 관리등도 하였습니다</a:t>
          </a:r>
          <a:r>
            <a:rPr lang="en-US" altLang="ko-KR" sz="1000" baseline="0">
              <a:latin typeface="+mj-ea"/>
              <a:ea typeface="+mj-ea"/>
            </a:rPr>
            <a:t>. </a:t>
          </a:r>
          <a:endParaRPr lang="ko-KR" altLang="en-US" sz="1000">
            <a:latin typeface="+mj-ea"/>
            <a:ea typeface="+mj-ea"/>
          </a:endParaRPr>
        </a:p>
      </xdr:txBody>
    </xdr:sp>
    <xdr:clientData/>
  </xdr:twoCellAnchor>
  <xdr:twoCellAnchor>
    <xdr:from>
      <xdr:col>1</xdr:col>
      <xdr:colOff>295271</xdr:colOff>
      <xdr:row>4</xdr:row>
      <xdr:rowOff>47625</xdr:rowOff>
    </xdr:from>
    <xdr:to>
      <xdr:col>12</xdr:col>
      <xdr:colOff>95248</xdr:colOff>
      <xdr:row>11</xdr:row>
      <xdr:rowOff>35719</xdr:rowOff>
    </xdr:to>
    <xdr:sp macro="" textlink="">
      <xdr:nvSpPr>
        <xdr:cNvPr id="10" name="TextBox 9"/>
        <xdr:cNvSpPr txBox="1"/>
      </xdr:nvSpPr>
      <xdr:spPr>
        <a:xfrm>
          <a:off x="604834" y="1797844"/>
          <a:ext cx="3205164" cy="1488281"/>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ko-KR" altLang="en-US" sz="1050" b="1">
              <a:latin typeface="+mj-ea"/>
              <a:ea typeface="+mj-ea"/>
            </a:rPr>
            <a:t>모바일 개인 작업물</a:t>
          </a:r>
          <a:r>
            <a:rPr lang="en-US" altLang="ko-KR" sz="1050" b="1">
              <a:latin typeface="+mj-ea"/>
              <a:ea typeface="+mj-ea"/>
            </a:rPr>
            <a:t>1 </a:t>
          </a:r>
          <a:r>
            <a:rPr lang="ko-KR" altLang="en-US" sz="1050" b="1">
              <a:latin typeface="+mj-ea"/>
              <a:ea typeface="+mj-ea"/>
            </a:rPr>
            <a:t> </a:t>
          </a:r>
          <a:r>
            <a:rPr lang="en-US" altLang="ko-KR" sz="1050">
              <a:latin typeface="+mj-ea"/>
              <a:ea typeface="+mj-ea"/>
            </a:rPr>
            <a:t>-</a:t>
          </a:r>
        </a:p>
        <a:p>
          <a:r>
            <a:rPr lang="ko-KR" altLang="en-US" sz="1050">
              <a:latin typeface="+mj-ea"/>
              <a:ea typeface="+mj-ea"/>
            </a:rPr>
            <a:t>코로나엔진으로 만든 </a:t>
          </a:r>
          <a:r>
            <a:rPr lang="en-US" altLang="ko-KR" sz="1050">
              <a:latin typeface="+mj-ea"/>
              <a:ea typeface="+mj-ea"/>
            </a:rPr>
            <a:t>2D</a:t>
          </a:r>
          <a:r>
            <a:rPr lang="ko-KR" altLang="en-US" sz="1050">
              <a:latin typeface="+mj-ea"/>
              <a:ea typeface="+mj-ea"/>
            </a:rPr>
            <a:t>게임입니다</a:t>
          </a:r>
          <a:r>
            <a:rPr lang="en-US" altLang="ko-KR" sz="1050">
              <a:latin typeface="+mj-ea"/>
              <a:ea typeface="+mj-ea"/>
            </a:rPr>
            <a:t>.(Lua</a:t>
          </a:r>
          <a:r>
            <a:rPr lang="ko-KR" altLang="en-US" sz="1050">
              <a:latin typeface="+mj-ea"/>
              <a:ea typeface="+mj-ea"/>
            </a:rPr>
            <a:t>사용</a:t>
          </a:r>
          <a:r>
            <a:rPr lang="en-US" altLang="ko-KR" sz="1050">
              <a:latin typeface="+mj-ea"/>
              <a:ea typeface="+mj-ea"/>
            </a:rPr>
            <a:t>) </a:t>
          </a:r>
          <a:r>
            <a:rPr lang="ko-KR" altLang="en-US" sz="1050">
              <a:latin typeface="+mj-ea"/>
              <a:ea typeface="+mj-ea"/>
            </a:rPr>
            <a:t>간단한 칵테일 제조</a:t>
          </a:r>
          <a:r>
            <a:rPr lang="ko-KR" altLang="en-US" sz="1050" baseline="0">
              <a:latin typeface="+mj-ea"/>
              <a:ea typeface="+mj-ea"/>
            </a:rPr>
            <a:t> 게임입니다</a:t>
          </a:r>
          <a:r>
            <a:rPr lang="en-US" altLang="ko-KR" sz="1050" baseline="0">
              <a:latin typeface="+mj-ea"/>
              <a:ea typeface="+mj-ea"/>
            </a:rPr>
            <a:t>. </a:t>
          </a:r>
          <a:endParaRPr lang="en-US" altLang="ko-KR" sz="1050">
            <a:latin typeface="+mj-ea"/>
            <a:ea typeface="+mj-ea"/>
          </a:endParaRPr>
        </a:p>
        <a:p>
          <a:r>
            <a:rPr lang="ko-KR" altLang="en-US" sz="1050">
              <a:latin typeface="+mj-ea"/>
              <a:ea typeface="+mj-ea"/>
            </a:rPr>
            <a:t>기획 </a:t>
          </a:r>
          <a:r>
            <a:rPr lang="en-US" altLang="ko-KR" sz="1050">
              <a:latin typeface="+mj-ea"/>
              <a:ea typeface="+mj-ea"/>
            </a:rPr>
            <a:t>, </a:t>
          </a:r>
          <a:r>
            <a:rPr lang="ko-KR" altLang="en-US" sz="1050">
              <a:latin typeface="+mj-ea"/>
              <a:ea typeface="+mj-ea"/>
            </a:rPr>
            <a:t>프로그램</a:t>
          </a:r>
          <a:r>
            <a:rPr lang="en-US" altLang="ko-KR" sz="1050">
              <a:latin typeface="+mj-ea"/>
              <a:ea typeface="+mj-ea"/>
            </a:rPr>
            <a:t>, </a:t>
          </a:r>
          <a:r>
            <a:rPr lang="ko-KR" altLang="en-US" sz="1050">
              <a:latin typeface="+mj-ea"/>
              <a:ea typeface="+mj-ea"/>
            </a:rPr>
            <a:t>그래픽 </a:t>
          </a:r>
          <a:r>
            <a:rPr lang="en-US" altLang="ko-KR" sz="1050">
              <a:latin typeface="+mj-ea"/>
              <a:ea typeface="+mj-ea"/>
            </a:rPr>
            <a:t>1</a:t>
          </a:r>
          <a:r>
            <a:rPr lang="ko-KR" altLang="en-US" sz="1050">
              <a:latin typeface="+mj-ea"/>
              <a:ea typeface="+mj-ea"/>
            </a:rPr>
            <a:t>인으로</a:t>
          </a:r>
          <a:r>
            <a:rPr lang="ko-KR" altLang="en-US" sz="1050" baseline="0">
              <a:latin typeface="+mj-ea"/>
              <a:ea typeface="+mj-ea"/>
            </a:rPr>
            <a:t> 만들었습니다</a:t>
          </a:r>
          <a:r>
            <a:rPr lang="en-US" altLang="ko-KR" sz="1050" baseline="0">
              <a:latin typeface="+mj-ea"/>
              <a:ea typeface="+mj-ea"/>
            </a:rPr>
            <a:t>. </a:t>
          </a:r>
          <a:endParaRPr lang="ko-KR" altLang="en-US" sz="1050">
            <a:latin typeface="+mj-ea"/>
            <a:ea typeface="+mj-ea"/>
          </a:endParaRPr>
        </a:p>
      </xdr:txBody>
    </xdr:sp>
    <xdr:clientData/>
  </xdr:twoCellAnchor>
  <xdr:twoCellAnchor editAs="oneCell">
    <xdr:from>
      <xdr:col>1</xdr:col>
      <xdr:colOff>283367</xdr:colOff>
      <xdr:row>12</xdr:row>
      <xdr:rowOff>85721</xdr:rowOff>
    </xdr:from>
    <xdr:to>
      <xdr:col>12</xdr:col>
      <xdr:colOff>29490</xdr:colOff>
      <xdr:row>38</xdr:row>
      <xdr:rowOff>128584</xdr:rowOff>
    </xdr:to>
    <xdr:pic>
      <xdr:nvPicPr>
        <xdr:cNvPr id="11" name="그림 10" descr="KakaoTalk_20160626_221336700.jpg"/>
        <xdr:cNvPicPr>
          <a:picLocks noChangeAspect="1"/>
        </xdr:cNvPicPr>
      </xdr:nvPicPr>
      <xdr:blipFill>
        <a:blip xmlns:r="http://schemas.openxmlformats.org/officeDocument/2006/relationships" r:embed="rId4" cstate="print"/>
        <a:stretch>
          <a:fillRect/>
        </a:stretch>
      </xdr:blipFill>
      <xdr:spPr>
        <a:xfrm>
          <a:off x="592930" y="3550440"/>
          <a:ext cx="3151310" cy="5614988"/>
        </a:xfrm>
        <a:prstGeom prst="rect">
          <a:avLst/>
        </a:prstGeom>
      </xdr:spPr>
    </xdr:pic>
    <xdr:clientData/>
  </xdr:twoCellAnchor>
  <xdr:twoCellAnchor editAs="oneCell">
    <xdr:from>
      <xdr:col>14</xdr:col>
      <xdr:colOff>40480</xdr:colOff>
      <xdr:row>12</xdr:row>
      <xdr:rowOff>26193</xdr:rowOff>
    </xdr:from>
    <xdr:to>
      <xdr:col>34</xdr:col>
      <xdr:colOff>159543</xdr:colOff>
      <xdr:row>38</xdr:row>
      <xdr:rowOff>116681</xdr:rowOff>
    </xdr:to>
    <xdr:pic>
      <xdr:nvPicPr>
        <xdr:cNvPr id="12" name="그림 11" descr="ee99.png"/>
        <xdr:cNvPicPr>
          <a:picLocks noChangeAspect="1"/>
        </xdr:cNvPicPr>
      </xdr:nvPicPr>
      <xdr:blipFill>
        <a:blip xmlns:r="http://schemas.openxmlformats.org/officeDocument/2006/relationships" r:embed="rId5" cstate="print"/>
        <a:stretch>
          <a:fillRect/>
        </a:stretch>
      </xdr:blipFill>
      <xdr:spPr>
        <a:xfrm>
          <a:off x="4374355" y="3490912"/>
          <a:ext cx="6310313" cy="5662613"/>
        </a:xfrm>
        <a:prstGeom prst="rect">
          <a:avLst/>
        </a:prstGeom>
      </xdr:spPr>
    </xdr:pic>
    <xdr:clientData/>
  </xdr:twoCellAnchor>
  <xdr:twoCellAnchor>
    <xdr:from>
      <xdr:col>14</xdr:col>
      <xdr:colOff>97630</xdr:colOff>
      <xdr:row>4</xdr:row>
      <xdr:rowOff>66675</xdr:rowOff>
    </xdr:from>
    <xdr:to>
      <xdr:col>34</xdr:col>
      <xdr:colOff>192882</xdr:colOff>
      <xdr:row>11</xdr:row>
      <xdr:rowOff>83344</xdr:rowOff>
    </xdr:to>
    <xdr:sp macro="" textlink="">
      <xdr:nvSpPr>
        <xdr:cNvPr id="13" name="TextBox 12"/>
        <xdr:cNvSpPr txBox="1"/>
      </xdr:nvSpPr>
      <xdr:spPr>
        <a:xfrm>
          <a:off x="4431505" y="1816894"/>
          <a:ext cx="6286502" cy="1516856"/>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ko-KR" altLang="en-US" sz="1100" b="1">
              <a:latin typeface="+mj-ea"/>
              <a:ea typeface="+mj-ea"/>
            </a:rPr>
            <a:t> </a:t>
          </a:r>
          <a:r>
            <a:rPr lang="ko-KR" altLang="en-US" sz="1050" b="1">
              <a:latin typeface="+mj-ea"/>
              <a:ea typeface="+mj-ea"/>
            </a:rPr>
            <a:t>모바일 개인 작업물 </a:t>
          </a:r>
          <a:r>
            <a:rPr lang="en-US" altLang="ko-KR" sz="1050" b="1">
              <a:latin typeface="+mj-ea"/>
              <a:ea typeface="+mj-ea"/>
            </a:rPr>
            <a:t>2 -</a:t>
          </a:r>
        </a:p>
        <a:p>
          <a:r>
            <a:rPr lang="ko-KR" altLang="en-US" sz="1050" b="0">
              <a:latin typeface="+mj-ea"/>
              <a:ea typeface="+mj-ea"/>
            </a:rPr>
            <a:t>유티니로 만들어서 스토어 등록까지 해본 </a:t>
          </a:r>
          <a:r>
            <a:rPr lang="en-US" altLang="ko-KR" sz="1050" b="0">
              <a:latin typeface="+mj-ea"/>
              <a:ea typeface="+mj-ea"/>
            </a:rPr>
            <a:t>2D</a:t>
          </a:r>
          <a:r>
            <a:rPr lang="ko-KR" altLang="en-US" sz="1050" b="0">
              <a:latin typeface="+mj-ea"/>
              <a:ea typeface="+mj-ea"/>
            </a:rPr>
            <a:t>게임입니다</a:t>
          </a:r>
          <a:r>
            <a:rPr lang="en-US" altLang="ko-KR" sz="1050" b="0">
              <a:latin typeface="+mj-ea"/>
              <a:ea typeface="+mj-ea"/>
            </a:rPr>
            <a:t>. </a:t>
          </a:r>
          <a:r>
            <a:rPr lang="ko-KR" altLang="en-US" sz="1050" b="0">
              <a:latin typeface="+mj-ea"/>
              <a:ea typeface="+mj-ea"/>
            </a:rPr>
            <a:t>간단한 디펜스 게임입니다</a:t>
          </a:r>
          <a:r>
            <a:rPr lang="en-US" altLang="ko-KR" sz="1050" b="0">
              <a:latin typeface="+mj-ea"/>
              <a:ea typeface="+mj-ea"/>
            </a:rPr>
            <a:t>. </a:t>
          </a:r>
        </a:p>
        <a:p>
          <a:r>
            <a:rPr lang="en-US" altLang="ko-KR" sz="1050" b="0">
              <a:latin typeface="+mj-ea"/>
              <a:ea typeface="+mj-ea"/>
            </a:rPr>
            <a:t>1</a:t>
          </a:r>
          <a:r>
            <a:rPr lang="ko-KR" altLang="en-US" sz="1050" b="0">
              <a:latin typeface="+mj-ea"/>
              <a:ea typeface="+mj-ea"/>
            </a:rPr>
            <a:t>인 개발로 개발작이고 일부</a:t>
          </a:r>
          <a:r>
            <a:rPr lang="ko-KR" altLang="en-US" sz="1050" b="0" baseline="0">
              <a:latin typeface="+mj-ea"/>
              <a:ea typeface="+mj-ea"/>
            </a:rPr>
            <a:t> 그래픽 소스는 공개된 리소스를 활용하였습니다</a:t>
          </a:r>
          <a:r>
            <a:rPr lang="en-US" altLang="ko-KR" sz="1050" b="0" baseline="0">
              <a:latin typeface="+mj-ea"/>
              <a:ea typeface="+mj-ea"/>
            </a:rPr>
            <a:t>. </a:t>
          </a:r>
        </a:p>
        <a:p>
          <a:r>
            <a:rPr lang="ko-KR" altLang="en-US" sz="1050" b="0" baseline="0">
              <a:latin typeface="+mj-ea"/>
              <a:ea typeface="+mj-ea"/>
            </a:rPr>
            <a:t>총 제작기간은 한달이고 </a:t>
          </a:r>
          <a:r>
            <a:rPr lang="en-US" altLang="ko-KR" sz="1050" b="0" baseline="0">
              <a:latin typeface="+mj-ea"/>
              <a:ea typeface="+mj-ea"/>
            </a:rPr>
            <a:t>"</a:t>
          </a:r>
          <a:r>
            <a:rPr lang="ko-KR" altLang="en-US" sz="1050" b="0" baseline="0">
              <a:latin typeface="+mj-ea"/>
              <a:ea typeface="+mj-ea"/>
            </a:rPr>
            <a:t>한달동안 해볼 수 있는 만큼 해서 마켓에 출시까지 해보자</a:t>
          </a:r>
          <a:r>
            <a:rPr lang="en-US" altLang="ko-KR" sz="1050" b="0" baseline="0">
              <a:latin typeface="+mj-ea"/>
              <a:ea typeface="+mj-ea"/>
            </a:rPr>
            <a:t>"</a:t>
          </a:r>
          <a:r>
            <a:rPr lang="ko-KR" altLang="en-US" sz="1050" b="0" baseline="0">
              <a:latin typeface="+mj-ea"/>
              <a:ea typeface="+mj-ea"/>
            </a:rPr>
            <a:t>하고 생각해서 해보게 됐습니다</a:t>
          </a:r>
          <a:r>
            <a:rPr lang="en-US" altLang="ko-KR" sz="1050" b="0" baseline="0">
              <a:latin typeface="+mj-ea"/>
              <a:ea typeface="+mj-ea"/>
            </a:rPr>
            <a:t>. </a:t>
          </a:r>
        </a:p>
        <a:p>
          <a:r>
            <a:rPr lang="ko-KR" altLang="en-US" sz="1050" b="0">
              <a:latin typeface="+mj-ea"/>
              <a:ea typeface="+mj-ea"/>
            </a:rPr>
            <a:t>다운로드</a:t>
          </a:r>
          <a:r>
            <a:rPr lang="en-US" altLang="ko-KR" sz="1050" b="0">
              <a:latin typeface="+mj-ea"/>
              <a:ea typeface="+mj-ea"/>
            </a:rPr>
            <a:t>: https://play.google.com/store/apps/details?id=com.EDSgames.EveryDayGreen</a:t>
          </a:r>
          <a:endParaRPr lang="ko-KR" altLang="en-US" sz="1050" b="0">
            <a:latin typeface="+mj-ea"/>
            <a:ea typeface="+mj-ea"/>
          </a:endParaRPr>
        </a:p>
      </xdr:txBody>
    </xdr:sp>
    <xdr:clientData/>
  </xdr:twoCellAnchor>
  <xdr:twoCellAnchor>
    <xdr:from>
      <xdr:col>1</xdr:col>
      <xdr:colOff>285748</xdr:colOff>
      <xdr:row>2</xdr:row>
      <xdr:rowOff>169068</xdr:rowOff>
    </xdr:from>
    <xdr:to>
      <xdr:col>28</xdr:col>
      <xdr:colOff>285749</xdr:colOff>
      <xdr:row>3</xdr:row>
      <xdr:rowOff>78580</xdr:rowOff>
    </xdr:to>
    <xdr:sp macro="" textlink="">
      <xdr:nvSpPr>
        <xdr:cNvPr id="14" name="TextBox 13"/>
        <xdr:cNvSpPr txBox="1"/>
      </xdr:nvSpPr>
      <xdr:spPr>
        <a:xfrm>
          <a:off x="595311" y="919162"/>
          <a:ext cx="8358188" cy="695324"/>
        </a:xfrm>
        <a:prstGeom prst="rect">
          <a:avLst/>
        </a:prstGeom>
        <a:solidFill>
          <a:schemeClr val="bg2">
            <a:lumMod val="90000"/>
          </a:schemeClr>
        </a:solidFill>
        <a:ln w="9525" cmpd="sng">
          <a:solidFill>
            <a:schemeClr val="lt1">
              <a:shade val="50000"/>
            </a:schemeClr>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ko-KR" altLang="en-US" sz="1000">
              <a:latin typeface="+mj-ea"/>
              <a:ea typeface="+mj-ea"/>
            </a:rPr>
            <a:t>내용 설명 </a:t>
          </a:r>
          <a:r>
            <a:rPr lang="en-US" altLang="ko-KR" sz="1000">
              <a:latin typeface="+mj-ea"/>
              <a:ea typeface="+mj-ea"/>
            </a:rPr>
            <a:t>: </a:t>
          </a:r>
          <a:r>
            <a:rPr lang="ko-KR" altLang="en-US" sz="1000">
              <a:latin typeface="+mj-ea"/>
              <a:ea typeface="+mj-ea"/>
            </a:rPr>
            <a:t>기타 작업물들 입니다</a:t>
          </a:r>
          <a:r>
            <a:rPr lang="en-US" altLang="ko-KR" sz="1000">
              <a:latin typeface="+mj-ea"/>
              <a:ea typeface="+mj-ea"/>
            </a:rPr>
            <a:t>. </a:t>
          </a:r>
          <a:endParaRPr lang="ko-KR" altLang="en-US" sz="1000">
            <a:latin typeface="+mj-ea"/>
            <a:ea typeface="+mj-ea"/>
          </a:endParaRPr>
        </a:p>
      </xdr:txBody>
    </xdr:sp>
    <xdr:clientData/>
  </xdr:twoCellAnchor>
  <xdr:twoCellAnchor editAs="oneCell">
    <xdr:from>
      <xdr:col>36</xdr:col>
      <xdr:colOff>130969</xdr:colOff>
      <xdr:row>12</xdr:row>
      <xdr:rowOff>83343</xdr:rowOff>
    </xdr:from>
    <xdr:to>
      <xdr:col>52</xdr:col>
      <xdr:colOff>23812</xdr:colOff>
      <xdr:row>24</xdr:row>
      <xdr:rowOff>176011</xdr:rowOff>
    </xdr:to>
    <xdr:pic>
      <xdr:nvPicPr>
        <xdr:cNvPr id="15" name="그림 14" descr="K-318.png"/>
        <xdr:cNvPicPr>
          <a:picLocks noChangeAspect="1"/>
        </xdr:cNvPicPr>
      </xdr:nvPicPr>
      <xdr:blipFill>
        <a:blip xmlns:r="http://schemas.openxmlformats.org/officeDocument/2006/relationships" r:embed="rId6" cstate="print"/>
        <a:stretch>
          <a:fillRect/>
        </a:stretch>
      </xdr:blipFill>
      <xdr:spPr>
        <a:xfrm>
          <a:off x="11275219" y="3548062"/>
          <a:ext cx="4845843" cy="2664418"/>
        </a:xfrm>
        <a:prstGeom prst="rect">
          <a:avLst/>
        </a:prstGeom>
      </xdr:spPr>
    </xdr:pic>
    <xdr:clientData/>
  </xdr:twoCellAnchor>
  <xdr:twoCellAnchor editAs="oneCell">
    <xdr:from>
      <xdr:col>36</xdr:col>
      <xdr:colOff>119063</xdr:colOff>
      <xdr:row>25</xdr:row>
      <xdr:rowOff>59531</xdr:rowOff>
    </xdr:from>
    <xdr:to>
      <xdr:col>52</xdr:col>
      <xdr:colOff>45704</xdr:colOff>
      <xdr:row>39</xdr:row>
      <xdr:rowOff>23813</xdr:rowOff>
    </xdr:to>
    <xdr:pic>
      <xdr:nvPicPr>
        <xdr:cNvPr id="16" name="그림 15" descr="K-324.png"/>
        <xdr:cNvPicPr>
          <a:picLocks noChangeAspect="1"/>
        </xdr:cNvPicPr>
      </xdr:nvPicPr>
      <xdr:blipFill>
        <a:blip xmlns:r="http://schemas.openxmlformats.org/officeDocument/2006/relationships" r:embed="rId7" cstate="print"/>
        <a:stretch>
          <a:fillRect/>
        </a:stretch>
      </xdr:blipFill>
      <xdr:spPr>
        <a:xfrm>
          <a:off x="11263313" y="6310312"/>
          <a:ext cx="4879641" cy="2964657"/>
        </a:xfrm>
        <a:prstGeom prst="rect">
          <a:avLst/>
        </a:prstGeom>
      </xdr:spPr>
    </xdr:pic>
    <xdr:clientData/>
  </xdr:twoCellAnchor>
  <xdr:twoCellAnchor editAs="oneCell">
    <xdr:from>
      <xdr:col>52</xdr:col>
      <xdr:colOff>95251</xdr:colOff>
      <xdr:row>12</xdr:row>
      <xdr:rowOff>71437</xdr:rowOff>
    </xdr:from>
    <xdr:to>
      <xdr:col>63</xdr:col>
      <xdr:colOff>297656</xdr:colOff>
      <xdr:row>39</xdr:row>
      <xdr:rowOff>23812</xdr:rowOff>
    </xdr:to>
    <xdr:pic>
      <xdr:nvPicPr>
        <xdr:cNvPr id="17" name="그림 16" descr="K-320.png"/>
        <xdr:cNvPicPr>
          <a:picLocks noChangeAspect="1"/>
        </xdr:cNvPicPr>
      </xdr:nvPicPr>
      <xdr:blipFill>
        <a:blip xmlns:r="http://schemas.openxmlformats.org/officeDocument/2006/relationships" r:embed="rId8" cstate="print"/>
        <a:stretch>
          <a:fillRect/>
        </a:stretch>
      </xdr:blipFill>
      <xdr:spPr>
        <a:xfrm>
          <a:off x="16192501" y="3536156"/>
          <a:ext cx="3607593" cy="5738812"/>
        </a:xfrm>
        <a:prstGeom prst="rect">
          <a:avLst/>
        </a:prstGeom>
      </xdr:spPr>
    </xdr:pic>
    <xdr:clientData/>
  </xdr:twoCellAnchor>
  <xdr:twoCellAnchor>
    <xdr:from>
      <xdr:col>36</xdr:col>
      <xdr:colOff>178591</xdr:colOff>
      <xdr:row>4</xdr:row>
      <xdr:rowOff>76199</xdr:rowOff>
    </xdr:from>
    <xdr:to>
      <xdr:col>79</xdr:col>
      <xdr:colOff>23813</xdr:colOff>
      <xdr:row>11</xdr:row>
      <xdr:rowOff>95250</xdr:rowOff>
    </xdr:to>
    <xdr:sp macro="" textlink="">
      <xdr:nvSpPr>
        <xdr:cNvPr id="18" name="TextBox 17"/>
        <xdr:cNvSpPr txBox="1"/>
      </xdr:nvSpPr>
      <xdr:spPr>
        <a:xfrm>
          <a:off x="11322841" y="1826418"/>
          <a:ext cx="13156410" cy="1519238"/>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ko-KR" altLang="en-US" sz="1100" b="1">
              <a:latin typeface="+mj-ea"/>
              <a:ea typeface="+mj-ea"/>
            </a:rPr>
            <a:t> </a:t>
          </a:r>
          <a:r>
            <a:rPr lang="ko-KR" altLang="en-US" sz="1050" b="1">
              <a:latin typeface="+mj-ea"/>
              <a:ea typeface="+mj-ea"/>
            </a:rPr>
            <a:t>모바일 개인 작업물 </a:t>
          </a:r>
          <a:r>
            <a:rPr lang="en-US" altLang="ko-KR" sz="1050" b="1">
              <a:latin typeface="+mj-ea"/>
              <a:ea typeface="+mj-ea"/>
            </a:rPr>
            <a:t>3 -</a:t>
          </a:r>
        </a:p>
        <a:p>
          <a:r>
            <a:rPr lang="ko-KR" altLang="en-US" sz="1050" b="0">
              <a:latin typeface="+mj-ea"/>
              <a:ea typeface="+mj-ea"/>
            </a:rPr>
            <a:t>기타 유니티와 </a:t>
          </a:r>
          <a:r>
            <a:rPr lang="en-US" altLang="ko-KR" sz="1050" b="0">
              <a:latin typeface="+mj-ea"/>
              <a:ea typeface="+mj-ea"/>
            </a:rPr>
            <a:t>C#</a:t>
          </a:r>
          <a:r>
            <a:rPr lang="ko-KR" altLang="en-US" sz="1050" b="0">
              <a:latin typeface="+mj-ea"/>
              <a:ea typeface="+mj-ea"/>
            </a:rPr>
            <a:t>을 공부하면서 만들어본 습작들 입니다</a:t>
          </a:r>
          <a:r>
            <a:rPr lang="en-US" altLang="ko-KR" sz="1050" b="0">
              <a:latin typeface="+mj-ea"/>
              <a:ea typeface="+mj-ea"/>
            </a:rPr>
            <a:t>.  </a:t>
          </a:r>
          <a:r>
            <a:rPr lang="ko-KR" altLang="en-US" sz="1050" b="0">
              <a:latin typeface="+mj-ea"/>
              <a:ea typeface="+mj-ea"/>
            </a:rPr>
            <a:t>책과 인터넷에서 찾아보고 튜토리얼등을</a:t>
          </a:r>
          <a:r>
            <a:rPr lang="ko-KR" altLang="en-US" sz="1050" b="0" baseline="0">
              <a:latin typeface="+mj-ea"/>
              <a:ea typeface="+mj-ea"/>
            </a:rPr>
            <a:t> 참고해서 만들었고 캐릭터들은 직접 제작했습니다</a:t>
          </a:r>
          <a:r>
            <a:rPr lang="en-US" altLang="ko-KR" sz="1050" b="0" baseline="0">
              <a:latin typeface="+mj-ea"/>
              <a:ea typeface="+mj-ea"/>
            </a:rPr>
            <a:t>.</a:t>
          </a:r>
        </a:p>
        <a:p>
          <a:r>
            <a:rPr lang="en-US" altLang="ko-KR" sz="1050" b="0" baseline="0">
              <a:latin typeface="+mj-ea"/>
              <a:ea typeface="+mj-ea"/>
            </a:rPr>
            <a:t>C#</a:t>
          </a:r>
          <a:r>
            <a:rPr lang="ko-KR" altLang="en-US" sz="1050" b="0" baseline="0">
              <a:latin typeface="+mj-ea"/>
              <a:ea typeface="+mj-ea"/>
            </a:rPr>
            <a:t> </a:t>
          </a:r>
          <a:r>
            <a:rPr lang="en-US" altLang="ko-KR" sz="1050" b="0" baseline="0">
              <a:latin typeface="+mj-ea"/>
              <a:ea typeface="+mj-ea"/>
            </a:rPr>
            <a:t>,Unity</a:t>
          </a:r>
          <a:r>
            <a:rPr lang="ko-KR" altLang="en-US" sz="1050" b="0" baseline="0">
              <a:latin typeface="+mj-ea"/>
              <a:ea typeface="+mj-ea"/>
            </a:rPr>
            <a:t> 자체의 기능을 익히는데 기준을 맞추고 제작하였여서 </a:t>
          </a:r>
          <a:r>
            <a:rPr lang="ko-KR" altLang="ko-KR" sz="1100" b="0" baseline="0">
              <a:solidFill>
                <a:schemeClr val="dk1"/>
              </a:solidFill>
              <a:latin typeface="+mn-lt"/>
              <a:ea typeface="+mn-ea"/>
              <a:cs typeface="+mn-cs"/>
            </a:rPr>
            <a:t>각각의 </a:t>
          </a:r>
          <a:r>
            <a:rPr lang="en-US" altLang="ko-KR" sz="1100" b="0" baseline="0">
              <a:solidFill>
                <a:schemeClr val="dk1"/>
              </a:solidFill>
              <a:latin typeface="+mn-lt"/>
              <a:ea typeface="+mn-ea"/>
              <a:cs typeface="+mn-cs"/>
            </a:rPr>
            <a:t> </a:t>
          </a:r>
          <a:r>
            <a:rPr lang="ko-KR" altLang="ko-KR" sz="1100" b="0" baseline="0">
              <a:solidFill>
                <a:schemeClr val="dk1"/>
              </a:solidFill>
              <a:latin typeface="+mn-lt"/>
              <a:ea typeface="+mn-ea"/>
              <a:cs typeface="+mn-cs"/>
            </a:rPr>
            <a:t>작품들의 완성도는 떨</a:t>
          </a:r>
          <a:r>
            <a:rPr lang="ko-KR" altLang="en-US" sz="1100" b="0" baseline="0">
              <a:solidFill>
                <a:schemeClr val="dk1"/>
              </a:solidFill>
              <a:latin typeface="+mn-lt"/>
              <a:ea typeface="+mn-ea"/>
              <a:cs typeface="+mn-cs"/>
            </a:rPr>
            <a:t>어지지만 </a:t>
          </a:r>
          <a:r>
            <a:rPr lang="en-US" altLang="ko-KR" sz="1050" b="0" baseline="0">
              <a:latin typeface="+mj-ea"/>
              <a:ea typeface="+mj-ea"/>
            </a:rPr>
            <a:t> </a:t>
          </a:r>
          <a:r>
            <a:rPr lang="ko-KR" altLang="en-US" sz="1050" b="0" baseline="0">
              <a:latin typeface="+mj-ea"/>
              <a:ea typeface="+mj-ea"/>
            </a:rPr>
            <a:t>다양한 장르의 게임들을 구현해보고 프로세스를 익히는데 주력하였습니다</a:t>
          </a:r>
          <a:r>
            <a:rPr lang="en-US" altLang="ko-KR" sz="1050" b="0" baseline="0">
              <a:latin typeface="+mj-ea"/>
              <a:ea typeface="+mj-ea"/>
            </a:rPr>
            <a:t>. </a:t>
          </a:r>
        </a:p>
        <a:p>
          <a:endParaRPr lang="ko-KR" altLang="en-US" sz="1050" b="0">
            <a:latin typeface="+mj-ea"/>
            <a:ea typeface="+mj-ea"/>
          </a:endParaRPr>
        </a:p>
      </xdr:txBody>
    </xdr:sp>
    <xdr:clientData/>
  </xdr:twoCellAnchor>
  <xdr:twoCellAnchor editAs="oneCell">
    <xdr:from>
      <xdr:col>64</xdr:col>
      <xdr:colOff>71439</xdr:colOff>
      <xdr:row>12</xdr:row>
      <xdr:rowOff>119064</xdr:rowOff>
    </xdr:from>
    <xdr:to>
      <xdr:col>79</xdr:col>
      <xdr:colOff>1</xdr:colOff>
      <xdr:row>26</xdr:row>
      <xdr:rowOff>69026</xdr:rowOff>
    </xdr:to>
    <xdr:pic>
      <xdr:nvPicPr>
        <xdr:cNvPr id="19" name="그림 18" descr="dfsds.png"/>
        <xdr:cNvPicPr>
          <a:picLocks noChangeAspect="1"/>
        </xdr:cNvPicPr>
      </xdr:nvPicPr>
      <xdr:blipFill>
        <a:blip xmlns:r="http://schemas.openxmlformats.org/officeDocument/2006/relationships" r:embed="rId9" cstate="print"/>
        <a:stretch>
          <a:fillRect/>
        </a:stretch>
      </xdr:blipFill>
      <xdr:spPr>
        <a:xfrm>
          <a:off x="19883439" y="3583783"/>
          <a:ext cx="4572000" cy="2950337"/>
        </a:xfrm>
        <a:prstGeom prst="rect">
          <a:avLst/>
        </a:prstGeom>
      </xdr:spPr>
    </xdr:pic>
    <xdr:clientData/>
  </xdr:twoCellAnchor>
  <xdr:twoCellAnchor editAs="oneCell">
    <xdr:from>
      <xdr:col>64</xdr:col>
      <xdr:colOff>59532</xdr:colOff>
      <xdr:row>26</xdr:row>
      <xdr:rowOff>154780</xdr:rowOff>
    </xdr:from>
    <xdr:to>
      <xdr:col>79</xdr:col>
      <xdr:colOff>11906</xdr:colOff>
      <xdr:row>39</xdr:row>
      <xdr:rowOff>35719</xdr:rowOff>
    </xdr:to>
    <xdr:pic>
      <xdr:nvPicPr>
        <xdr:cNvPr id="20" name="그림 19" descr="ddd.png"/>
        <xdr:cNvPicPr>
          <a:picLocks noChangeAspect="1"/>
        </xdr:cNvPicPr>
      </xdr:nvPicPr>
      <xdr:blipFill>
        <a:blip xmlns:r="http://schemas.openxmlformats.org/officeDocument/2006/relationships" r:embed="rId10" cstate="print"/>
        <a:stretch>
          <a:fillRect/>
        </a:stretch>
      </xdr:blipFill>
      <xdr:spPr>
        <a:xfrm>
          <a:off x="19871532" y="6619874"/>
          <a:ext cx="4595812" cy="266700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vent_RequestList_JP0822_.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써머이벤트개요"/>
      <sheetName val="Event_List"/>
      <sheetName val="Event_QuestData"/>
      <sheetName val="Event_Item"/>
      <sheetName val="IEvent_ItemInfo_Discription"/>
      <sheetName val="Event_Questdaig "/>
    </sheetNames>
    <sheetDataSet>
      <sheetData sheetId="0"/>
      <sheetData sheetId="1"/>
      <sheetData sheetId="2"/>
      <sheetData sheetId="3"/>
      <sheetData sheetId="4"/>
      <sheetData sheetId="5"/>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mailto:sakim3@gmail.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sakim3@gmail.com" TargetMode="External"/><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sakim3@gmail.com" TargetMode="External"/></Relationships>
</file>

<file path=xl/worksheets/sheet1.xml><?xml version="1.0" encoding="utf-8"?>
<worksheet xmlns="http://schemas.openxmlformats.org/spreadsheetml/2006/main" xmlns:r="http://schemas.openxmlformats.org/officeDocument/2006/relationships">
  <sheetPr codeName="Sheet2"/>
  <dimension ref="A2:K39"/>
  <sheetViews>
    <sheetView showGridLines="0" showRowColHeaders="0" showRuler="0" view="pageLayout" zoomScaleNormal="100" workbookViewId="0">
      <selection activeCell="H16" sqref="H16:I16"/>
    </sheetView>
  </sheetViews>
  <sheetFormatPr defaultColWidth="0" defaultRowHeight="13.5"/>
  <cols>
    <col min="1" max="1" width="5.375" style="23" customWidth="1"/>
    <col min="2" max="2" width="9" style="23" customWidth="1"/>
    <col min="3" max="3" width="13" style="23" customWidth="1"/>
    <col min="4" max="4" width="9" style="23" customWidth="1"/>
    <col min="5" max="5" width="9.875" style="23" customWidth="1"/>
    <col min="6" max="6" width="11.625" style="23" bestFit="1" customWidth="1"/>
    <col min="7" max="7" width="11.875" style="23" customWidth="1"/>
    <col min="8" max="8" width="10.75" style="23" customWidth="1"/>
    <col min="9" max="9" width="11" style="23" customWidth="1"/>
    <col min="10" max="10" width="4.375" style="23" customWidth="1"/>
    <col min="11" max="11" width="0" style="23" hidden="1" customWidth="1"/>
    <col min="12" max="16384" width="9" style="23" hidden="1"/>
  </cols>
  <sheetData>
    <row r="2" spans="2:10" ht="54" customHeight="1">
      <c r="B2" s="358" t="s">
        <v>220</v>
      </c>
      <c r="C2" s="359"/>
      <c r="D2" s="359"/>
      <c r="E2" s="359"/>
      <c r="F2" s="359"/>
      <c r="G2" s="359"/>
      <c r="H2" s="359"/>
      <c r="I2" s="359"/>
    </row>
    <row r="4" spans="2:10" ht="30.75" customHeight="1">
      <c r="B4" s="360" t="s">
        <v>151</v>
      </c>
      <c r="C4" s="361"/>
      <c r="D4" s="26" t="s">
        <v>152</v>
      </c>
      <c r="E4" s="27" t="s">
        <v>153</v>
      </c>
      <c r="F4" s="26" t="s">
        <v>154</v>
      </c>
      <c r="G4" s="27" t="s">
        <v>155</v>
      </c>
      <c r="H4" s="26" t="s">
        <v>156</v>
      </c>
      <c r="I4" s="27" t="s">
        <v>157</v>
      </c>
    </row>
    <row r="5" spans="2:10" ht="27">
      <c r="B5" s="360"/>
      <c r="C5" s="361"/>
      <c r="D5" s="26" t="s">
        <v>158</v>
      </c>
      <c r="E5" s="27" t="s">
        <v>211</v>
      </c>
      <c r="F5" s="26" t="s">
        <v>159</v>
      </c>
      <c r="G5" s="362" t="s">
        <v>160</v>
      </c>
      <c r="H5" s="362"/>
      <c r="I5" s="362"/>
    </row>
    <row r="6" spans="2:10" ht="21" customHeight="1">
      <c r="B6" s="360"/>
      <c r="C6" s="361"/>
      <c r="D6" s="26" t="s">
        <v>150</v>
      </c>
      <c r="E6" s="362" t="s">
        <v>161</v>
      </c>
      <c r="F6" s="362"/>
      <c r="G6" s="362"/>
      <c r="H6" s="362"/>
      <c r="I6" s="362"/>
    </row>
    <row r="7" spans="2:10" ht="21.75" customHeight="1">
      <c r="B7" s="360"/>
      <c r="C7" s="361"/>
      <c r="D7" s="26" t="s">
        <v>162</v>
      </c>
      <c r="E7" s="362" t="s">
        <v>163</v>
      </c>
      <c r="F7" s="362"/>
      <c r="G7" s="362"/>
      <c r="H7" s="362"/>
      <c r="I7" s="362"/>
    </row>
    <row r="9" spans="2:10">
      <c r="B9" s="360" t="s">
        <v>164</v>
      </c>
      <c r="C9" s="26" t="s">
        <v>165</v>
      </c>
      <c r="D9" s="26" t="s">
        <v>166</v>
      </c>
      <c r="E9" s="26" t="s">
        <v>167</v>
      </c>
      <c r="F9" s="26" t="s">
        <v>168</v>
      </c>
      <c r="G9" s="26" t="s">
        <v>169</v>
      </c>
      <c r="H9" s="26" t="s">
        <v>170</v>
      </c>
      <c r="I9" s="26" t="s">
        <v>171</v>
      </c>
    </row>
    <row r="10" spans="2:10">
      <c r="B10" s="360"/>
      <c r="C10" s="27" t="s">
        <v>172</v>
      </c>
      <c r="D10" s="27" t="s">
        <v>173</v>
      </c>
      <c r="E10" s="27" t="s">
        <v>174</v>
      </c>
      <c r="F10" s="27" t="s">
        <v>175</v>
      </c>
      <c r="G10" s="28">
        <v>36220</v>
      </c>
      <c r="H10" s="28">
        <v>38899</v>
      </c>
      <c r="I10" s="27" t="s">
        <v>149</v>
      </c>
    </row>
    <row r="11" spans="2:10" ht="27">
      <c r="B11" s="360"/>
      <c r="C11" s="27" t="s">
        <v>176</v>
      </c>
      <c r="D11" s="27" t="s">
        <v>177</v>
      </c>
      <c r="E11" s="27" t="s">
        <v>135</v>
      </c>
      <c r="F11" s="27"/>
      <c r="G11" s="28">
        <v>35490</v>
      </c>
      <c r="H11" s="28">
        <v>36219</v>
      </c>
      <c r="I11" s="27" t="s">
        <v>178</v>
      </c>
    </row>
    <row r="12" spans="2:10">
      <c r="B12" s="24"/>
      <c r="C12" s="21"/>
      <c r="D12" s="21"/>
      <c r="E12" s="21"/>
      <c r="F12" s="21"/>
      <c r="G12" s="22"/>
      <c r="H12" s="22"/>
      <c r="I12" s="21"/>
      <c r="J12" s="21"/>
    </row>
    <row r="13" spans="2:10" ht="27.75" customHeight="1">
      <c r="B13" s="360" t="s">
        <v>215</v>
      </c>
      <c r="C13" s="361" t="s">
        <v>179</v>
      </c>
      <c r="D13" s="361"/>
      <c r="E13" s="361"/>
      <c r="F13" s="26" t="s">
        <v>180</v>
      </c>
      <c r="G13" s="26" t="s">
        <v>181</v>
      </c>
      <c r="H13" s="359" t="s">
        <v>212</v>
      </c>
      <c r="I13" s="359"/>
      <c r="J13" s="18"/>
    </row>
    <row r="14" spans="2:10">
      <c r="B14" s="360"/>
      <c r="C14" s="362" t="s">
        <v>182</v>
      </c>
      <c r="D14" s="362"/>
      <c r="E14" s="362"/>
      <c r="F14" s="28">
        <v>38869</v>
      </c>
      <c r="G14" s="28">
        <v>39326</v>
      </c>
      <c r="H14" s="363" t="s">
        <v>213</v>
      </c>
      <c r="I14" s="363"/>
      <c r="J14" s="19"/>
    </row>
    <row r="15" spans="2:10">
      <c r="B15" s="360"/>
      <c r="C15" s="362" t="s">
        <v>227</v>
      </c>
      <c r="D15" s="362"/>
      <c r="E15" s="362"/>
      <c r="F15" s="28">
        <v>39356</v>
      </c>
      <c r="G15" s="28">
        <v>39904</v>
      </c>
      <c r="H15" s="363" t="s">
        <v>213</v>
      </c>
      <c r="I15" s="363"/>
      <c r="J15" s="19"/>
    </row>
    <row r="16" spans="2:10">
      <c r="B16" s="360"/>
      <c r="C16" s="362" t="s">
        <v>228</v>
      </c>
      <c r="D16" s="362"/>
      <c r="E16" s="362"/>
      <c r="F16" s="28">
        <v>39934</v>
      </c>
      <c r="G16" s="28">
        <v>40238</v>
      </c>
      <c r="H16" s="363" t="s">
        <v>232</v>
      </c>
      <c r="I16" s="363"/>
      <c r="J16" s="19"/>
    </row>
    <row r="17" spans="2:10">
      <c r="B17" s="360"/>
      <c r="C17" s="362" t="s">
        <v>229</v>
      </c>
      <c r="D17" s="362"/>
      <c r="E17" s="362"/>
      <c r="F17" s="28">
        <v>40634</v>
      </c>
      <c r="G17" s="28">
        <v>40848</v>
      </c>
      <c r="H17" s="363" t="s">
        <v>233</v>
      </c>
      <c r="I17" s="363"/>
      <c r="J17" s="19"/>
    </row>
    <row r="18" spans="2:10">
      <c r="B18" s="360"/>
      <c r="C18" s="362" t="s">
        <v>230</v>
      </c>
      <c r="D18" s="362"/>
      <c r="E18" s="362"/>
      <c r="F18" s="28">
        <v>40848</v>
      </c>
      <c r="G18" s="28">
        <v>41306</v>
      </c>
      <c r="H18" s="363" t="s">
        <v>231</v>
      </c>
      <c r="I18" s="363"/>
      <c r="J18" s="19"/>
    </row>
    <row r="20" spans="2:10" ht="18.75" customHeight="1">
      <c r="B20" s="360" t="s">
        <v>244</v>
      </c>
      <c r="C20" s="361" t="s">
        <v>252</v>
      </c>
      <c r="D20" s="361"/>
      <c r="E20" s="361"/>
      <c r="F20" s="26" t="s">
        <v>234</v>
      </c>
      <c r="G20" s="26" t="s">
        <v>235</v>
      </c>
      <c r="H20" s="362" t="s">
        <v>216</v>
      </c>
      <c r="I20" s="362"/>
    </row>
    <row r="21" spans="2:10">
      <c r="B21" s="360"/>
      <c r="C21" s="362" t="s">
        <v>253</v>
      </c>
      <c r="D21" s="362"/>
      <c r="E21" s="362"/>
      <c r="F21" s="28" t="s">
        <v>245</v>
      </c>
      <c r="G21" s="28">
        <v>38261</v>
      </c>
      <c r="H21" s="362" t="s">
        <v>257</v>
      </c>
      <c r="I21" s="362"/>
    </row>
    <row r="22" spans="2:10">
      <c r="B22" s="360"/>
      <c r="C22" s="362" t="s">
        <v>246</v>
      </c>
      <c r="D22" s="362"/>
      <c r="E22" s="362"/>
      <c r="F22" s="28">
        <v>39142</v>
      </c>
      <c r="G22" s="28">
        <v>39326</v>
      </c>
      <c r="H22" s="362" t="s">
        <v>258</v>
      </c>
      <c r="I22" s="362"/>
    </row>
    <row r="23" spans="2:10">
      <c r="B23" s="360"/>
      <c r="C23" s="362" t="s">
        <v>249</v>
      </c>
      <c r="D23" s="362"/>
      <c r="E23" s="362"/>
      <c r="F23" s="28">
        <v>41487</v>
      </c>
      <c r="G23" s="28">
        <v>41640</v>
      </c>
      <c r="H23" s="362" t="s">
        <v>248</v>
      </c>
      <c r="I23" s="362"/>
    </row>
    <row r="24" spans="2:10">
      <c r="B24" s="360"/>
      <c r="C24" s="362" t="s">
        <v>247</v>
      </c>
      <c r="D24" s="362"/>
      <c r="E24" s="362"/>
      <c r="F24" s="28">
        <v>41699</v>
      </c>
      <c r="G24" s="28">
        <v>41883</v>
      </c>
      <c r="H24" s="362" t="s">
        <v>250</v>
      </c>
      <c r="I24" s="362"/>
    </row>
    <row r="25" spans="2:10">
      <c r="B25" s="42"/>
      <c r="C25" s="43"/>
      <c r="D25" s="43"/>
      <c r="E25" s="43"/>
      <c r="F25" s="44"/>
      <c r="G25" s="44"/>
      <c r="H25" s="43"/>
      <c r="I25" s="43"/>
    </row>
    <row r="26" spans="2:10" ht="13.5" customHeight="1">
      <c r="B26" s="360" t="s">
        <v>251</v>
      </c>
      <c r="C26" s="364" t="s">
        <v>259</v>
      </c>
      <c r="D26" s="365"/>
      <c r="E26" s="365"/>
      <c r="F26" s="365"/>
      <c r="G26" s="365"/>
      <c r="H26" s="365"/>
      <c r="I26" s="366"/>
    </row>
    <row r="27" spans="2:10">
      <c r="B27" s="360"/>
      <c r="C27" s="364" t="s">
        <v>254</v>
      </c>
      <c r="D27" s="365"/>
      <c r="E27" s="365"/>
      <c r="F27" s="365"/>
      <c r="G27" s="365"/>
      <c r="H27" s="365"/>
      <c r="I27" s="366"/>
    </row>
    <row r="28" spans="2:10">
      <c r="B28" s="360"/>
      <c r="C28" s="364" t="s">
        <v>255</v>
      </c>
      <c r="D28" s="365"/>
      <c r="E28" s="365"/>
      <c r="F28" s="365"/>
      <c r="G28" s="365"/>
      <c r="H28" s="365"/>
      <c r="I28" s="366"/>
    </row>
    <row r="29" spans="2:10" ht="13.5" customHeight="1">
      <c r="B29" s="360"/>
      <c r="C29" s="364" t="s">
        <v>256</v>
      </c>
      <c r="D29" s="365"/>
      <c r="E29" s="365"/>
      <c r="F29" s="365"/>
      <c r="G29" s="365"/>
      <c r="H29" s="365"/>
      <c r="I29" s="366"/>
    </row>
    <row r="30" spans="2:10">
      <c r="B30" s="24"/>
      <c r="C30" s="19"/>
      <c r="D30" s="19"/>
      <c r="E30" s="19"/>
      <c r="F30" s="19"/>
      <c r="G30" s="19"/>
      <c r="H30" s="25"/>
      <c r="I30" s="19"/>
    </row>
    <row r="31" spans="2:10">
      <c r="B31" s="360" t="s">
        <v>183</v>
      </c>
      <c r="C31" s="26" t="s">
        <v>184</v>
      </c>
      <c r="D31" s="361" t="s">
        <v>185</v>
      </c>
      <c r="E31" s="361"/>
      <c r="F31" s="26" t="s">
        <v>186</v>
      </c>
      <c r="G31" s="26" t="s">
        <v>187</v>
      </c>
      <c r="H31" s="26" t="s">
        <v>188</v>
      </c>
      <c r="I31" s="26" t="s">
        <v>189</v>
      </c>
    </row>
    <row r="32" spans="2:10" ht="27">
      <c r="B32" s="360"/>
      <c r="C32" s="27" t="s">
        <v>190</v>
      </c>
      <c r="D32" s="362" t="s">
        <v>191</v>
      </c>
      <c r="E32" s="362"/>
      <c r="F32" s="27" t="s">
        <v>135</v>
      </c>
      <c r="G32" s="27" t="s">
        <v>192</v>
      </c>
      <c r="H32" s="28">
        <v>41610</v>
      </c>
      <c r="I32" s="27" t="s">
        <v>193</v>
      </c>
    </row>
    <row r="34" spans="2:9">
      <c r="B34" s="360" t="s">
        <v>194</v>
      </c>
      <c r="C34" s="26" t="s">
        <v>195</v>
      </c>
      <c r="D34" s="361" t="s">
        <v>196</v>
      </c>
      <c r="E34" s="361"/>
      <c r="F34" s="361"/>
      <c r="G34" s="361"/>
      <c r="H34" s="361" t="s">
        <v>214</v>
      </c>
      <c r="I34" s="361"/>
    </row>
    <row r="35" spans="2:9" ht="27" customHeight="1">
      <c r="B35" s="360"/>
      <c r="C35" s="27" t="s">
        <v>106</v>
      </c>
      <c r="D35" s="362" t="s">
        <v>197</v>
      </c>
      <c r="E35" s="362"/>
      <c r="F35" s="362"/>
      <c r="G35" s="362"/>
      <c r="H35" s="28">
        <v>40238</v>
      </c>
      <c r="I35" s="28">
        <v>40603</v>
      </c>
    </row>
    <row r="37" spans="2:9">
      <c r="B37" s="360" t="s">
        <v>198</v>
      </c>
      <c r="C37" s="26" t="s">
        <v>152</v>
      </c>
      <c r="D37" s="26" t="s">
        <v>199</v>
      </c>
      <c r="E37" s="26" t="s">
        <v>158</v>
      </c>
      <c r="F37" s="26" t="s">
        <v>165</v>
      </c>
      <c r="G37" s="26" t="s">
        <v>200</v>
      </c>
      <c r="H37" s="26" t="s">
        <v>179</v>
      </c>
      <c r="I37" s="26" t="s">
        <v>201</v>
      </c>
    </row>
    <row r="38" spans="2:9">
      <c r="B38" s="360"/>
      <c r="C38" s="27" t="s">
        <v>202</v>
      </c>
      <c r="D38" s="27" t="s">
        <v>203</v>
      </c>
      <c r="E38" s="27" t="s">
        <v>217</v>
      </c>
      <c r="F38" s="27" t="s">
        <v>204</v>
      </c>
      <c r="G38" s="27" t="s">
        <v>219</v>
      </c>
      <c r="H38" s="27" t="s">
        <v>205</v>
      </c>
      <c r="I38" s="27" t="s">
        <v>206</v>
      </c>
    </row>
    <row r="39" spans="2:9">
      <c r="B39" s="360"/>
      <c r="C39" s="27" t="s">
        <v>207</v>
      </c>
      <c r="D39" s="27" t="s">
        <v>208</v>
      </c>
      <c r="E39" s="27" t="s">
        <v>218</v>
      </c>
      <c r="F39" s="27" t="s">
        <v>209</v>
      </c>
      <c r="G39" s="27" t="s">
        <v>210</v>
      </c>
      <c r="H39" s="27" t="s">
        <v>205</v>
      </c>
      <c r="I39" s="27" t="s">
        <v>206</v>
      </c>
    </row>
  </sheetData>
  <sheetProtection password="CC15" sheet="1" objects="1" scenarios="1"/>
  <mergeCells count="44">
    <mergeCell ref="B26:B29"/>
    <mergeCell ref="B37:B39"/>
    <mergeCell ref="B31:B32"/>
    <mergeCell ref="D31:E31"/>
    <mergeCell ref="D32:E32"/>
    <mergeCell ref="B34:B35"/>
    <mergeCell ref="D34:G34"/>
    <mergeCell ref="H34:I34"/>
    <mergeCell ref="D35:G35"/>
    <mergeCell ref="C22:E22"/>
    <mergeCell ref="H22:I22"/>
    <mergeCell ref="C23:E23"/>
    <mergeCell ref="H23:I23"/>
    <mergeCell ref="C24:E24"/>
    <mergeCell ref="H24:I24"/>
    <mergeCell ref="C26:I26"/>
    <mergeCell ref="C27:I27"/>
    <mergeCell ref="C28:I28"/>
    <mergeCell ref="C29:I29"/>
    <mergeCell ref="B20:B24"/>
    <mergeCell ref="C20:E20"/>
    <mergeCell ref="H20:I20"/>
    <mergeCell ref="C21:E21"/>
    <mergeCell ref="H21:I21"/>
    <mergeCell ref="B9:B11"/>
    <mergeCell ref="B13:B18"/>
    <mergeCell ref="C13:E13"/>
    <mergeCell ref="H13:I13"/>
    <mergeCell ref="C14:E14"/>
    <mergeCell ref="H14:I14"/>
    <mergeCell ref="C15:E15"/>
    <mergeCell ref="H15:I15"/>
    <mergeCell ref="C16:E16"/>
    <mergeCell ref="H16:I16"/>
    <mergeCell ref="C17:E17"/>
    <mergeCell ref="H17:I17"/>
    <mergeCell ref="C18:E18"/>
    <mergeCell ref="H18:I18"/>
    <mergeCell ref="B2:I2"/>
    <mergeCell ref="B4:B7"/>
    <mergeCell ref="C4:C7"/>
    <mergeCell ref="G5:I5"/>
    <mergeCell ref="E6:I6"/>
    <mergeCell ref="E7:I7"/>
  </mergeCells>
  <phoneticPr fontId="13" type="noConversion"/>
  <pageMargins left="0.7" right="0.7" top="0.75" bottom="0.75" header="0.3" footer="0.3"/>
  <pageSetup paperSize="9" scale="80" orientation="portrait" horizontalDpi="4294967293" verticalDpi="0" r:id="rId1"/>
  <headerFooter>
    <oddHeader xml:space="preserve">&amp;C
</oddHeader>
  </headerFooter>
  <drawing r:id="rId2"/>
</worksheet>
</file>

<file path=xl/worksheets/sheet2.xml><?xml version="1.0" encoding="utf-8"?>
<worksheet xmlns="http://schemas.openxmlformats.org/spreadsheetml/2006/main" xmlns:r="http://schemas.openxmlformats.org/officeDocument/2006/relationships">
  <sheetPr codeName="Sheet3">
    <outlinePr showOutlineSymbols="0"/>
    <pageSetUpPr autoPageBreaks="0"/>
  </sheetPr>
  <dimension ref="A2:K63"/>
  <sheetViews>
    <sheetView showGridLines="0" showRowColHeaders="0" showRuler="0" showOutlineSymbols="0" zoomScaleNormal="100" workbookViewId="0">
      <selection activeCell="C16" sqref="C16:H20"/>
    </sheetView>
  </sheetViews>
  <sheetFormatPr defaultColWidth="0" defaultRowHeight="13.5"/>
  <cols>
    <col min="1" max="1" width="3.625" style="23" customWidth="1"/>
    <col min="2" max="2" width="9" style="23" customWidth="1"/>
    <col min="3" max="3" width="3.375" style="34" customWidth="1"/>
    <col min="4" max="4" width="9" style="34" customWidth="1"/>
    <col min="5" max="5" width="23.125" style="34" customWidth="1"/>
    <col min="6" max="6" width="10.375" style="39" customWidth="1"/>
    <col min="7" max="7" width="12.75" style="34" customWidth="1"/>
    <col min="8" max="8" width="23.875" style="34" customWidth="1"/>
    <col min="9" max="9" width="5.25" style="23" customWidth="1"/>
    <col min="10" max="10" width="11" style="23" hidden="1" customWidth="1"/>
    <col min="11" max="11" width="4.375" style="23" hidden="1" customWidth="1"/>
    <col min="12" max="16384" width="9" style="23" hidden="1"/>
  </cols>
  <sheetData>
    <row r="2" spans="2:11" ht="39.75" customHeight="1">
      <c r="B2" s="379" t="s">
        <v>221</v>
      </c>
      <c r="C2" s="380"/>
      <c r="D2" s="380"/>
      <c r="E2" s="380"/>
      <c r="F2" s="380"/>
      <c r="G2" s="380"/>
      <c r="H2" s="381"/>
      <c r="I2" s="32"/>
      <c r="J2" s="32"/>
    </row>
    <row r="5" spans="2:11" ht="19.5" customHeight="1">
      <c r="B5" s="35" t="s">
        <v>223</v>
      </c>
      <c r="C5" s="369" t="s">
        <v>230</v>
      </c>
      <c r="D5" s="369"/>
      <c r="E5" s="369"/>
      <c r="F5" s="40" t="s">
        <v>225</v>
      </c>
      <c r="G5" s="368" t="s">
        <v>243</v>
      </c>
      <c r="H5" s="368"/>
      <c r="I5" s="30"/>
      <c r="J5" s="30"/>
      <c r="K5" s="18"/>
    </row>
    <row r="6" spans="2:11" ht="18.75" customHeight="1">
      <c r="B6" s="36" t="s">
        <v>224</v>
      </c>
      <c r="C6" s="370"/>
      <c r="D6" s="370"/>
      <c r="E6" s="370"/>
      <c r="F6" s="41" t="s">
        <v>226</v>
      </c>
      <c r="G6" s="374" t="s">
        <v>240</v>
      </c>
      <c r="H6" s="374"/>
      <c r="I6" s="30"/>
      <c r="J6" s="30"/>
      <c r="K6" s="19"/>
    </row>
    <row r="7" spans="2:11">
      <c r="B7" s="33"/>
      <c r="C7" s="371" t="s">
        <v>366</v>
      </c>
      <c r="D7" s="371"/>
      <c r="E7" s="371"/>
      <c r="F7" s="371"/>
      <c r="G7" s="371"/>
      <c r="H7" s="371"/>
      <c r="I7" s="20"/>
      <c r="J7" s="20"/>
    </row>
    <row r="8" spans="2:11">
      <c r="B8" s="31"/>
      <c r="C8" s="372"/>
      <c r="D8" s="372"/>
      <c r="E8" s="372"/>
      <c r="F8" s="372"/>
      <c r="G8" s="372"/>
      <c r="H8" s="372"/>
      <c r="I8" s="20"/>
      <c r="J8" s="20"/>
    </row>
    <row r="9" spans="2:11">
      <c r="B9" s="31"/>
      <c r="C9" s="372"/>
      <c r="D9" s="372"/>
      <c r="E9" s="372"/>
      <c r="F9" s="372"/>
      <c r="G9" s="372"/>
      <c r="H9" s="372"/>
      <c r="I9" s="20"/>
      <c r="J9" s="20"/>
    </row>
    <row r="10" spans="2:11">
      <c r="B10" s="31"/>
      <c r="C10" s="372"/>
      <c r="D10" s="372"/>
      <c r="E10" s="372"/>
      <c r="F10" s="372"/>
      <c r="G10" s="372"/>
      <c r="H10" s="372"/>
    </row>
    <row r="11" spans="2:11">
      <c r="B11" s="31"/>
      <c r="C11" s="372"/>
      <c r="D11" s="372"/>
      <c r="E11" s="372"/>
      <c r="F11" s="372"/>
      <c r="G11" s="372"/>
      <c r="H11" s="372"/>
    </row>
    <row r="12" spans="2:11" ht="219" customHeight="1">
      <c r="B12" s="145"/>
      <c r="C12" s="373"/>
      <c r="D12" s="373"/>
      <c r="E12" s="373"/>
      <c r="F12" s="373"/>
      <c r="G12" s="373"/>
      <c r="H12" s="373"/>
    </row>
    <row r="13" spans="2:11" ht="18.75" customHeight="1">
      <c r="C13" s="142"/>
      <c r="D13" s="142"/>
      <c r="E13" s="142"/>
      <c r="F13" s="142"/>
      <c r="G13" s="142"/>
      <c r="H13" s="142"/>
    </row>
    <row r="14" spans="2:11" ht="19.5" customHeight="1">
      <c r="B14" s="35" t="s">
        <v>223</v>
      </c>
      <c r="C14" s="369" t="s">
        <v>229</v>
      </c>
      <c r="D14" s="369"/>
      <c r="E14" s="369"/>
      <c r="F14" s="40" t="s">
        <v>225</v>
      </c>
      <c r="G14" s="368" t="s">
        <v>238</v>
      </c>
      <c r="H14" s="368"/>
      <c r="I14" s="30"/>
      <c r="J14" s="34"/>
      <c r="K14" s="18"/>
    </row>
    <row r="15" spans="2:11" ht="18.75" customHeight="1">
      <c r="B15" s="36" t="s">
        <v>224</v>
      </c>
      <c r="C15" s="370"/>
      <c r="D15" s="370"/>
      <c r="E15" s="370"/>
      <c r="F15" s="41" t="s">
        <v>222</v>
      </c>
      <c r="G15" s="374" t="s">
        <v>241</v>
      </c>
      <c r="H15" s="374"/>
      <c r="I15" s="30"/>
      <c r="J15" s="30"/>
      <c r="K15" s="19"/>
    </row>
    <row r="16" spans="2:11">
      <c r="B16" s="37"/>
      <c r="C16" s="371" t="s">
        <v>367</v>
      </c>
      <c r="D16" s="371"/>
      <c r="E16" s="371"/>
      <c r="F16" s="371"/>
      <c r="G16" s="371"/>
      <c r="H16" s="371"/>
      <c r="I16" s="30"/>
      <c r="J16" s="30"/>
      <c r="K16" s="19"/>
    </row>
    <row r="17" spans="2:11">
      <c r="B17" s="38"/>
      <c r="C17" s="372"/>
      <c r="D17" s="372"/>
      <c r="E17" s="372"/>
      <c r="F17" s="372"/>
      <c r="G17" s="372"/>
      <c r="H17" s="372"/>
      <c r="I17" s="30"/>
      <c r="J17" s="30"/>
      <c r="K17" s="19"/>
    </row>
    <row r="18" spans="2:11">
      <c r="B18" s="38"/>
      <c r="C18" s="372"/>
      <c r="D18" s="372"/>
      <c r="E18" s="372"/>
      <c r="F18" s="372"/>
      <c r="G18" s="372"/>
      <c r="H18" s="372"/>
      <c r="I18" s="30"/>
      <c r="J18" s="30"/>
      <c r="K18" s="19"/>
    </row>
    <row r="19" spans="2:11">
      <c r="B19" s="38"/>
      <c r="C19" s="372"/>
      <c r="D19" s="372"/>
      <c r="E19" s="372"/>
      <c r="F19" s="372"/>
      <c r="G19" s="372"/>
      <c r="H19" s="372"/>
      <c r="I19" s="30"/>
      <c r="J19" s="30"/>
      <c r="K19" s="19"/>
    </row>
    <row r="20" spans="2:11" s="29" customFormat="1" ht="204" customHeight="1">
      <c r="B20" s="143"/>
      <c r="C20" s="373"/>
      <c r="D20" s="373"/>
      <c r="E20" s="373"/>
      <c r="F20" s="373"/>
      <c r="G20" s="373"/>
      <c r="H20" s="373"/>
      <c r="K20" s="21"/>
    </row>
    <row r="21" spans="2:11" ht="27.75" customHeight="1">
      <c r="C21" s="142"/>
      <c r="D21" s="142"/>
      <c r="E21" s="142"/>
      <c r="F21" s="142"/>
      <c r="G21" s="142"/>
      <c r="H21" s="142"/>
    </row>
    <row r="22" spans="2:11" ht="19.5" customHeight="1">
      <c r="B22" s="35" t="s">
        <v>223</v>
      </c>
      <c r="C22" s="369" t="s">
        <v>228</v>
      </c>
      <c r="D22" s="369"/>
      <c r="E22" s="369"/>
      <c r="F22" s="40" t="s">
        <v>225</v>
      </c>
      <c r="G22" s="368" t="s">
        <v>237</v>
      </c>
      <c r="H22" s="368"/>
      <c r="I22" s="30"/>
      <c r="J22" s="30"/>
      <c r="K22" s="18"/>
    </row>
    <row r="23" spans="2:11" ht="18.75" customHeight="1">
      <c r="B23" s="36" t="s">
        <v>224</v>
      </c>
      <c r="C23" s="370"/>
      <c r="D23" s="370"/>
      <c r="E23" s="370"/>
      <c r="F23" s="41" t="s">
        <v>226</v>
      </c>
      <c r="G23" s="374" t="s">
        <v>242</v>
      </c>
      <c r="H23" s="374"/>
      <c r="I23" s="30"/>
      <c r="J23" s="30"/>
      <c r="K23" s="19"/>
    </row>
    <row r="24" spans="2:11" ht="13.5" customHeight="1">
      <c r="B24" s="37"/>
      <c r="C24" s="371" t="s">
        <v>368</v>
      </c>
      <c r="D24" s="371"/>
      <c r="E24" s="371"/>
      <c r="F24" s="371"/>
      <c r="G24" s="371"/>
      <c r="H24" s="371"/>
      <c r="I24" s="30"/>
      <c r="J24" s="30"/>
      <c r="K24" s="19"/>
    </row>
    <row r="25" spans="2:11" ht="13.5" customHeight="1">
      <c r="B25" s="38"/>
      <c r="C25" s="372"/>
      <c r="D25" s="372"/>
      <c r="E25" s="372"/>
      <c r="F25" s="372"/>
      <c r="G25" s="372"/>
      <c r="H25" s="372"/>
      <c r="I25" s="30"/>
      <c r="J25" s="30"/>
      <c r="K25" s="19"/>
    </row>
    <row r="26" spans="2:11" ht="13.5" customHeight="1">
      <c r="B26" s="38"/>
      <c r="C26" s="372"/>
      <c r="D26" s="372"/>
      <c r="E26" s="372"/>
      <c r="F26" s="372"/>
      <c r="G26" s="372"/>
      <c r="H26" s="372"/>
      <c r="I26" s="30"/>
      <c r="J26" s="30"/>
      <c r="K26" s="19"/>
    </row>
    <row r="27" spans="2:11" ht="13.5" customHeight="1">
      <c r="B27" s="38"/>
      <c r="C27" s="372"/>
      <c r="D27" s="372"/>
      <c r="E27" s="372"/>
      <c r="F27" s="372"/>
      <c r="G27" s="372"/>
      <c r="H27" s="372"/>
      <c r="I27" s="30"/>
      <c r="J27" s="30"/>
      <c r="K27" s="19"/>
    </row>
    <row r="28" spans="2:11" s="29" customFormat="1" ht="207.75" customHeight="1">
      <c r="B28" s="143"/>
      <c r="C28" s="373"/>
      <c r="D28" s="373"/>
      <c r="E28" s="373"/>
      <c r="F28" s="373"/>
      <c r="G28" s="373"/>
      <c r="H28" s="373"/>
      <c r="K28" s="21"/>
    </row>
    <row r="29" spans="2:11" ht="21.75" customHeight="1">
      <c r="C29" s="142"/>
      <c r="D29" s="142"/>
      <c r="E29" s="142"/>
      <c r="F29" s="142"/>
      <c r="G29" s="142"/>
      <c r="H29" s="142"/>
    </row>
    <row r="30" spans="2:11" ht="19.5" customHeight="1">
      <c r="B30" s="35" t="s">
        <v>223</v>
      </c>
      <c r="C30" s="369" t="s">
        <v>227</v>
      </c>
      <c r="D30" s="369"/>
      <c r="E30" s="369"/>
      <c r="F30" s="40" t="s">
        <v>225</v>
      </c>
      <c r="G30" s="368" t="s">
        <v>236</v>
      </c>
      <c r="H30" s="368"/>
      <c r="I30" s="30"/>
      <c r="J30" s="30"/>
      <c r="K30" s="18"/>
    </row>
    <row r="31" spans="2:11" ht="18.75" customHeight="1">
      <c r="B31" s="36" t="s">
        <v>224</v>
      </c>
      <c r="C31" s="370"/>
      <c r="D31" s="370"/>
      <c r="E31" s="370"/>
      <c r="F31" s="41" t="s">
        <v>226</v>
      </c>
      <c r="G31" s="374" t="s">
        <v>239</v>
      </c>
      <c r="H31" s="374"/>
      <c r="I31" s="30"/>
      <c r="J31" s="30"/>
      <c r="K31" s="19"/>
    </row>
    <row r="32" spans="2:11" ht="13.5" customHeight="1">
      <c r="B32" s="37"/>
      <c r="C32" s="371" t="s">
        <v>369</v>
      </c>
      <c r="D32" s="371"/>
      <c r="E32" s="371"/>
      <c r="F32" s="371"/>
      <c r="G32" s="371"/>
      <c r="H32" s="371"/>
      <c r="I32" s="30"/>
      <c r="J32" s="30"/>
      <c r="K32" s="19"/>
    </row>
    <row r="33" spans="2:11" ht="13.5" customHeight="1">
      <c r="B33" s="38"/>
      <c r="C33" s="372"/>
      <c r="D33" s="372"/>
      <c r="E33" s="372"/>
      <c r="F33" s="372"/>
      <c r="G33" s="372"/>
      <c r="H33" s="372"/>
      <c r="I33" s="30"/>
      <c r="J33" s="30"/>
      <c r="K33" s="19"/>
    </row>
    <row r="34" spans="2:11" ht="13.5" customHeight="1">
      <c r="B34" s="38"/>
      <c r="C34" s="372"/>
      <c r="D34" s="372"/>
      <c r="E34" s="372"/>
      <c r="F34" s="372"/>
      <c r="G34" s="372"/>
      <c r="H34" s="372"/>
      <c r="I34" s="30"/>
      <c r="J34" s="30"/>
      <c r="K34" s="19"/>
    </row>
    <row r="35" spans="2:11" ht="186.75" customHeight="1">
      <c r="B35" s="143"/>
      <c r="C35" s="373"/>
      <c r="D35" s="373"/>
      <c r="E35" s="373"/>
      <c r="F35" s="373"/>
      <c r="G35" s="373"/>
      <c r="H35" s="373"/>
      <c r="I35" s="29"/>
      <c r="J35" s="29"/>
      <c r="K35" s="21"/>
    </row>
    <row r="36" spans="2:11" ht="22.5" customHeight="1">
      <c r="C36" s="142"/>
      <c r="D36" s="142"/>
      <c r="E36" s="142"/>
      <c r="F36" s="142"/>
      <c r="G36" s="142"/>
      <c r="H36" s="142"/>
    </row>
    <row r="37" spans="2:11" ht="19.5" customHeight="1">
      <c r="B37" s="35" t="s">
        <v>223</v>
      </c>
      <c r="C37" s="369" t="s">
        <v>364</v>
      </c>
      <c r="D37" s="369"/>
      <c r="E37" s="369"/>
      <c r="F37" s="40" t="s">
        <v>225</v>
      </c>
      <c r="G37" s="368" t="s">
        <v>239</v>
      </c>
      <c r="H37" s="368"/>
      <c r="I37" s="30"/>
      <c r="J37" s="30"/>
      <c r="K37" s="18"/>
    </row>
    <row r="38" spans="2:11" ht="18.75" customHeight="1">
      <c r="B38" s="36" t="s">
        <v>370</v>
      </c>
      <c r="C38" s="370"/>
      <c r="D38" s="370"/>
      <c r="E38" s="370"/>
      <c r="F38" s="41" t="s">
        <v>226</v>
      </c>
      <c r="G38" s="374" t="s">
        <v>239</v>
      </c>
      <c r="H38" s="374"/>
      <c r="I38" s="30"/>
      <c r="J38" s="30"/>
      <c r="K38" s="19"/>
    </row>
    <row r="39" spans="2:11">
      <c r="B39" s="37"/>
      <c r="C39" s="371" t="s">
        <v>371</v>
      </c>
      <c r="D39" s="371"/>
      <c r="E39" s="371"/>
      <c r="F39" s="371"/>
      <c r="G39" s="371"/>
      <c r="H39" s="371"/>
      <c r="I39" s="30"/>
      <c r="J39" s="30"/>
      <c r="K39" s="19"/>
    </row>
    <row r="40" spans="2:11">
      <c r="B40" s="38"/>
      <c r="C40" s="372"/>
      <c r="D40" s="372"/>
      <c r="E40" s="372"/>
      <c r="F40" s="372"/>
      <c r="G40" s="372"/>
      <c r="H40" s="372"/>
      <c r="I40" s="30"/>
      <c r="J40" s="30"/>
      <c r="K40" s="19"/>
    </row>
    <row r="41" spans="2:11">
      <c r="B41" s="38"/>
      <c r="C41" s="372"/>
      <c r="D41" s="372"/>
      <c r="E41" s="372"/>
      <c r="F41" s="372"/>
      <c r="G41" s="372"/>
      <c r="H41" s="372"/>
      <c r="I41" s="30"/>
      <c r="J41" s="30"/>
      <c r="K41" s="19"/>
    </row>
    <row r="42" spans="2:11">
      <c r="B42" s="38"/>
      <c r="C42" s="372"/>
      <c r="D42" s="372"/>
      <c r="E42" s="372"/>
      <c r="F42" s="372"/>
      <c r="G42" s="372"/>
      <c r="H42" s="372"/>
      <c r="I42" s="30"/>
      <c r="J42" s="30"/>
      <c r="K42" s="19"/>
    </row>
    <row r="43" spans="2:11" ht="62.25" customHeight="1">
      <c r="B43" s="144"/>
      <c r="C43" s="373"/>
      <c r="D43" s="373"/>
      <c r="E43" s="373"/>
      <c r="F43" s="373"/>
      <c r="G43" s="373"/>
      <c r="H43" s="373"/>
    </row>
    <row r="44" spans="2:11" ht="40.5" customHeight="1">
      <c r="C44" s="142"/>
      <c r="D44" s="142"/>
      <c r="E44" s="142"/>
      <c r="F44" s="142"/>
      <c r="G44" s="142"/>
      <c r="H44" s="142"/>
    </row>
    <row r="45" spans="2:11" ht="30" customHeight="1">
      <c r="B45" s="375" t="s">
        <v>372</v>
      </c>
      <c r="C45" s="376"/>
      <c r="D45" s="376"/>
      <c r="E45" s="376"/>
      <c r="F45" s="376"/>
      <c r="G45" s="376"/>
      <c r="H45" s="377"/>
      <c r="I45" s="30"/>
      <c r="J45" s="30"/>
      <c r="K45" s="18"/>
    </row>
    <row r="46" spans="2:11" s="29" customFormat="1" ht="14.25" customHeight="1">
      <c r="B46" s="24"/>
      <c r="C46" s="24"/>
      <c r="D46" s="24"/>
      <c r="E46" s="24"/>
      <c r="F46" s="24"/>
      <c r="G46" s="24"/>
      <c r="H46" s="24"/>
      <c r="I46" s="147"/>
      <c r="J46" s="147"/>
      <c r="K46" s="24"/>
    </row>
    <row r="47" spans="2:11" s="29" customFormat="1" ht="8.25" customHeight="1">
      <c r="B47" s="24"/>
      <c r="C47" s="24"/>
      <c r="D47" s="24"/>
      <c r="E47" s="24"/>
      <c r="F47" s="24"/>
      <c r="G47" s="24"/>
      <c r="H47" s="24"/>
      <c r="I47" s="147"/>
      <c r="J47" s="147"/>
      <c r="K47" s="24"/>
    </row>
    <row r="48" spans="2:11" ht="409.5" customHeight="1">
      <c r="B48" s="367"/>
      <c r="C48" s="372" t="s">
        <v>365</v>
      </c>
      <c r="D48" s="378"/>
      <c r="E48" s="378"/>
      <c r="F48" s="378"/>
      <c r="G48" s="378"/>
      <c r="H48" s="378"/>
      <c r="I48" s="30"/>
      <c r="J48" s="30"/>
      <c r="K48" s="19"/>
    </row>
    <row r="49" spans="2:8" ht="13.5" customHeight="1">
      <c r="B49" s="367"/>
      <c r="C49" s="378"/>
      <c r="D49" s="378"/>
      <c r="E49" s="378"/>
      <c r="F49" s="378"/>
      <c r="G49" s="378"/>
      <c r="H49" s="378"/>
    </row>
    <row r="50" spans="2:8">
      <c r="B50" s="367"/>
      <c r="C50" s="378"/>
      <c r="D50" s="378"/>
      <c r="E50" s="378"/>
      <c r="F50" s="378"/>
      <c r="G50" s="378"/>
      <c r="H50" s="378"/>
    </row>
    <row r="51" spans="2:8">
      <c r="B51" s="367"/>
      <c r="C51" s="378"/>
      <c r="D51" s="378"/>
      <c r="E51" s="378"/>
      <c r="F51" s="378"/>
      <c r="G51" s="378"/>
      <c r="H51" s="378"/>
    </row>
    <row r="52" spans="2:8">
      <c r="B52" s="367"/>
      <c r="C52" s="378"/>
      <c r="D52" s="378"/>
      <c r="E52" s="378"/>
      <c r="F52" s="378"/>
      <c r="G52" s="378"/>
      <c r="H52" s="378"/>
    </row>
    <row r="53" spans="2:8">
      <c r="B53" s="367"/>
      <c r="C53" s="378"/>
      <c r="D53" s="378"/>
      <c r="E53" s="378"/>
      <c r="F53" s="378"/>
      <c r="G53" s="378"/>
      <c r="H53" s="378"/>
    </row>
    <row r="54" spans="2:8">
      <c r="B54" s="367"/>
      <c r="C54" s="378"/>
      <c r="D54" s="378"/>
      <c r="E54" s="378"/>
      <c r="F54" s="378"/>
      <c r="G54" s="378"/>
      <c r="H54" s="378"/>
    </row>
    <row r="55" spans="2:8">
      <c r="B55" s="367"/>
      <c r="C55" s="378"/>
      <c r="D55" s="378"/>
      <c r="E55" s="378"/>
      <c r="F55" s="378"/>
      <c r="G55" s="378"/>
      <c r="H55" s="378"/>
    </row>
    <row r="56" spans="2:8">
      <c r="B56" s="367"/>
      <c r="C56" s="378"/>
      <c r="D56" s="378"/>
      <c r="E56" s="378"/>
      <c r="F56" s="378"/>
      <c r="G56" s="378"/>
      <c r="H56" s="378"/>
    </row>
    <row r="57" spans="2:8" ht="9" customHeight="1">
      <c r="B57" s="367"/>
      <c r="C57" s="378"/>
      <c r="D57" s="378"/>
      <c r="E57" s="378"/>
      <c r="F57" s="378"/>
      <c r="G57" s="378"/>
      <c r="H57" s="378"/>
    </row>
    <row r="58" spans="2:8" ht="12" customHeight="1">
      <c r="B58" s="367"/>
      <c r="C58" s="378"/>
      <c r="D58" s="378"/>
      <c r="E58" s="378"/>
      <c r="F58" s="378"/>
      <c r="G58" s="378"/>
      <c r="H58" s="378"/>
    </row>
    <row r="59" spans="2:8" ht="20.25" hidden="1" customHeight="1">
      <c r="B59" s="367"/>
      <c r="C59" s="378"/>
      <c r="D59" s="378"/>
      <c r="E59" s="378"/>
      <c r="F59" s="378"/>
      <c r="G59" s="378"/>
      <c r="H59" s="378"/>
    </row>
    <row r="60" spans="2:8" hidden="1">
      <c r="C60" s="378"/>
      <c r="D60" s="378"/>
      <c r="E60" s="378"/>
      <c r="F60" s="378"/>
      <c r="G60" s="378"/>
      <c r="H60" s="378"/>
    </row>
    <row r="61" spans="2:8" hidden="1">
      <c r="C61" s="378"/>
      <c r="D61" s="378"/>
      <c r="E61" s="378"/>
      <c r="F61" s="378"/>
      <c r="G61" s="378"/>
      <c r="H61" s="378"/>
    </row>
    <row r="62" spans="2:8" hidden="1">
      <c r="C62" s="378"/>
      <c r="D62" s="378"/>
      <c r="E62" s="378"/>
      <c r="F62" s="378"/>
      <c r="G62" s="378"/>
      <c r="H62" s="378"/>
    </row>
    <row r="63" spans="2:8">
      <c r="B63" s="145"/>
      <c r="C63" s="146"/>
      <c r="D63" s="146"/>
      <c r="E63" s="146"/>
      <c r="F63" s="144"/>
      <c r="G63" s="146"/>
      <c r="H63" s="146"/>
    </row>
  </sheetData>
  <sheetProtection password="CC15" sheet="1" objects="1" scenarios="1"/>
  <mergeCells count="29">
    <mergeCell ref="B2:H2"/>
    <mergeCell ref="G14:H14"/>
    <mergeCell ref="G15:H15"/>
    <mergeCell ref="G22:H22"/>
    <mergeCell ref="G23:H23"/>
    <mergeCell ref="C16:H20"/>
    <mergeCell ref="C7:H12"/>
    <mergeCell ref="C5:E5"/>
    <mergeCell ref="C6:E6"/>
    <mergeCell ref="G5:H5"/>
    <mergeCell ref="G6:H6"/>
    <mergeCell ref="C14:E14"/>
    <mergeCell ref="C15:E15"/>
    <mergeCell ref="C22:E22"/>
    <mergeCell ref="C23:E23"/>
    <mergeCell ref="C30:E30"/>
    <mergeCell ref="B48:B59"/>
    <mergeCell ref="G37:H37"/>
    <mergeCell ref="C37:E37"/>
    <mergeCell ref="C38:E38"/>
    <mergeCell ref="C24:H28"/>
    <mergeCell ref="C32:H35"/>
    <mergeCell ref="G31:H31"/>
    <mergeCell ref="B45:H45"/>
    <mergeCell ref="C39:H43"/>
    <mergeCell ref="C48:H62"/>
    <mergeCell ref="G38:H38"/>
    <mergeCell ref="C31:E31"/>
    <mergeCell ref="G30:H30"/>
  </mergeCells>
  <phoneticPr fontId="13" type="noConversion"/>
  <pageMargins left="0.7" right="0.7" top="0.75" bottom="0.75" header="0.3" footer="0.3"/>
  <pageSetup paperSize="9" scale="80" orientation="portrait" horizontalDpi="4294967293" verticalDpi="0" r:id="rId1"/>
  <headerFooter>
    <oddHeader xml:space="preserve">&amp;C
</oddHeader>
  </headerFooter>
</worksheet>
</file>

<file path=xl/worksheets/sheet3.xml><?xml version="1.0" encoding="utf-8"?>
<worksheet xmlns="http://schemas.openxmlformats.org/spreadsheetml/2006/main" xmlns:r="http://schemas.openxmlformats.org/officeDocument/2006/relationships">
  <sheetPr codeName="Sheet4"/>
  <dimension ref="A1:X115"/>
  <sheetViews>
    <sheetView showGridLines="0" showRowColHeaders="0" zoomScale="80" zoomScaleNormal="80" workbookViewId="0">
      <selection activeCell="F21" sqref="F21"/>
    </sheetView>
  </sheetViews>
  <sheetFormatPr defaultColWidth="0" defaultRowHeight="13.5"/>
  <cols>
    <col min="1" max="1" width="4.25" style="3" customWidth="1"/>
    <col min="2" max="2" width="9.5" style="9" customWidth="1"/>
    <col min="3" max="3" width="46.875" style="2" customWidth="1"/>
    <col min="4" max="4" width="37.125" style="1" customWidth="1"/>
    <col min="5" max="5" width="14.375" style="1" customWidth="1"/>
    <col min="6" max="6" width="14.625" style="156" customWidth="1"/>
    <col min="7" max="7" width="14.25" style="156" customWidth="1"/>
    <col min="8" max="8" width="15.25" style="156" customWidth="1"/>
    <col min="9" max="9" width="11.625" style="156" customWidth="1"/>
    <col min="10" max="10" width="7.875" style="156" customWidth="1"/>
    <col min="11" max="11" width="12" style="156" bestFit="1" customWidth="1"/>
    <col min="12" max="12" width="30.5" style="141" customWidth="1"/>
    <col min="13" max="13" width="9" style="3" customWidth="1"/>
    <col min="14" max="14" width="4.625" style="3" customWidth="1"/>
    <col min="15" max="15" width="32.5" style="3" customWidth="1"/>
    <col min="16" max="16" width="56" style="3" bestFit="1" customWidth="1"/>
    <col min="17" max="17" width="59.375" style="119" customWidth="1"/>
    <col min="18" max="18" width="9" style="3" customWidth="1"/>
    <col min="19" max="19" width="19.75" style="148" bestFit="1" customWidth="1"/>
    <col min="20" max="20" width="8.75" style="148" customWidth="1"/>
    <col min="21" max="21" width="55.75" style="148" customWidth="1"/>
    <col min="22" max="22" width="54.125" style="148" customWidth="1"/>
    <col min="23" max="23" width="39.25" style="148" customWidth="1"/>
    <col min="24" max="24" width="9" style="3" customWidth="1"/>
    <col min="25" max="16384" width="9" style="3" hidden="1"/>
  </cols>
  <sheetData>
    <row r="1" spans="2:10" ht="14.25" thickBot="1"/>
    <row r="2" spans="2:10" ht="27.75" customHeight="1" thickBot="1">
      <c r="B2" s="343" t="s">
        <v>397</v>
      </c>
      <c r="C2" s="155" t="s">
        <v>398</v>
      </c>
      <c r="D2" s="344" t="s">
        <v>161</v>
      </c>
    </row>
    <row r="3" spans="2:10">
      <c r="C3" s="382"/>
      <c r="D3" s="382"/>
    </row>
    <row r="4" spans="2:10">
      <c r="C4" s="382"/>
      <c r="D4" s="382"/>
    </row>
    <row r="5" spans="2:10">
      <c r="C5" s="382"/>
      <c r="D5" s="382"/>
    </row>
    <row r="7" spans="2:10" ht="1.5" customHeight="1"/>
    <row r="8" spans="2:10" ht="129.75" customHeight="1"/>
    <row r="10" spans="2:10" hidden="1"/>
    <row r="11" spans="2:10" ht="22.5" hidden="1" customHeight="1">
      <c r="C11" s="2" t="s">
        <v>107</v>
      </c>
      <c r="G11" s="156" t="s">
        <v>95</v>
      </c>
      <c r="H11" s="156" t="s">
        <v>96</v>
      </c>
    </row>
    <row r="12" spans="2:10" ht="16.5" hidden="1">
      <c r="B12" s="10">
        <v>1</v>
      </c>
      <c r="C12" s="2" t="s">
        <v>109</v>
      </c>
      <c r="G12" s="157" t="s">
        <v>97</v>
      </c>
      <c r="H12" s="156" t="s">
        <v>98</v>
      </c>
    </row>
    <row r="13" spans="2:10" ht="16.5" hidden="1">
      <c r="B13" s="11">
        <v>2</v>
      </c>
      <c r="C13" s="7" t="s">
        <v>116</v>
      </c>
      <c r="D13" s="5"/>
      <c r="E13" s="5"/>
      <c r="F13" s="4"/>
      <c r="G13" s="157" t="s">
        <v>99</v>
      </c>
      <c r="H13" s="156" t="s">
        <v>100</v>
      </c>
      <c r="I13" s="4"/>
      <c r="J13" s="4"/>
    </row>
    <row r="14" spans="2:10" ht="16.5" hidden="1">
      <c r="B14" s="12">
        <v>3</v>
      </c>
      <c r="C14" s="149" t="s">
        <v>111</v>
      </c>
      <c r="D14" s="5"/>
      <c r="E14" s="5"/>
      <c r="F14" s="4"/>
      <c r="G14" s="157" t="s">
        <v>101</v>
      </c>
      <c r="I14" s="4"/>
      <c r="J14" s="4"/>
    </row>
    <row r="15" spans="2:10" ht="16.5" hidden="1">
      <c r="B15" s="13">
        <v>4</v>
      </c>
      <c r="C15" s="149" t="s">
        <v>102</v>
      </c>
      <c r="D15" s="5"/>
      <c r="E15" s="5"/>
      <c r="F15" s="4"/>
      <c r="I15" s="4"/>
      <c r="J15" s="4"/>
    </row>
    <row r="16" spans="2:10" ht="16.5" hidden="1">
      <c r="B16" s="14">
        <v>5</v>
      </c>
      <c r="C16" s="149" t="s">
        <v>103</v>
      </c>
      <c r="D16" s="5"/>
      <c r="E16" s="5"/>
      <c r="F16" s="4"/>
      <c r="I16" s="4"/>
      <c r="J16" s="4"/>
    </row>
    <row r="17" spans="2:23" ht="16.5" hidden="1">
      <c r="B17" s="15">
        <v>6</v>
      </c>
      <c r="C17" s="149" t="s">
        <v>113</v>
      </c>
      <c r="G17" s="157"/>
      <c r="H17" s="157"/>
    </row>
    <row r="18" spans="2:23" ht="16.5" hidden="1">
      <c r="B18" s="15"/>
      <c r="C18" s="149" t="s">
        <v>117</v>
      </c>
      <c r="G18" s="157"/>
      <c r="H18" s="157"/>
    </row>
    <row r="19" spans="2:23" ht="16.5">
      <c r="B19" s="16"/>
      <c r="C19" s="7"/>
      <c r="D19" s="6"/>
      <c r="E19" s="6"/>
      <c r="F19" s="4"/>
      <c r="G19" s="4"/>
      <c r="H19" s="4"/>
      <c r="I19" s="4"/>
      <c r="J19" s="4"/>
    </row>
    <row r="20" spans="2:23" s="17" customFormat="1" ht="35.25" customHeight="1">
      <c r="B20" s="326"/>
      <c r="C20" s="326" t="s">
        <v>643</v>
      </c>
      <c r="D20" s="326" t="s">
        <v>644</v>
      </c>
      <c r="E20" s="326" t="s">
        <v>645</v>
      </c>
      <c r="F20" s="327" t="s">
        <v>646</v>
      </c>
      <c r="G20" s="327" t="s">
        <v>647</v>
      </c>
      <c r="H20" s="328" t="s">
        <v>648</v>
      </c>
      <c r="I20" s="328" t="s">
        <v>649</v>
      </c>
      <c r="J20" s="328" t="s">
        <v>650</v>
      </c>
      <c r="K20" s="328" t="s">
        <v>651</v>
      </c>
      <c r="L20" s="329" t="s">
        <v>652</v>
      </c>
      <c r="N20" s="150"/>
      <c r="O20" s="151" t="s">
        <v>62</v>
      </c>
      <c r="P20" s="151"/>
      <c r="Q20" s="152"/>
      <c r="S20" s="345" t="s">
        <v>34</v>
      </c>
      <c r="T20" s="345" t="s">
        <v>35</v>
      </c>
      <c r="U20" s="346" t="s">
        <v>384</v>
      </c>
      <c r="V20" s="346" t="s">
        <v>379</v>
      </c>
      <c r="W20" s="346" t="s">
        <v>385</v>
      </c>
    </row>
    <row r="21" spans="2:23" ht="94.5">
      <c r="B21" s="330">
        <v>1</v>
      </c>
      <c r="C21" s="331" t="s">
        <v>653</v>
      </c>
      <c r="D21" s="332" t="s">
        <v>654</v>
      </c>
      <c r="E21" s="332" t="s">
        <v>655</v>
      </c>
      <c r="F21" s="332" t="s">
        <v>656</v>
      </c>
      <c r="G21" s="332" t="s">
        <v>115</v>
      </c>
      <c r="H21" s="333" t="s">
        <v>657</v>
      </c>
      <c r="I21" s="334"/>
      <c r="J21" s="334"/>
      <c r="K21" s="333" t="s">
        <v>104</v>
      </c>
      <c r="L21" s="335"/>
      <c r="N21" s="120"/>
      <c r="O21" s="121"/>
      <c r="P21" s="121"/>
      <c r="Q21" s="122"/>
      <c r="S21" s="347">
        <v>40732.959606481483</v>
      </c>
      <c r="T21" s="348" t="s">
        <v>36</v>
      </c>
      <c r="U21" s="349" t="s">
        <v>386</v>
      </c>
      <c r="V21" s="350" t="s">
        <v>380</v>
      </c>
      <c r="W21" s="349" t="s">
        <v>39</v>
      </c>
    </row>
    <row r="22" spans="2:23" ht="40.5">
      <c r="B22" s="330">
        <v>2</v>
      </c>
      <c r="C22" s="331" t="s">
        <v>658</v>
      </c>
      <c r="D22" s="332" t="s">
        <v>659</v>
      </c>
      <c r="E22" s="332" t="s">
        <v>660</v>
      </c>
      <c r="F22" s="332" t="s">
        <v>656</v>
      </c>
      <c r="G22" s="332"/>
      <c r="H22" s="333" t="s">
        <v>657</v>
      </c>
      <c r="I22" s="333"/>
      <c r="J22" s="333"/>
      <c r="K22" s="333" t="s">
        <v>104</v>
      </c>
      <c r="L22" s="335"/>
      <c r="N22" s="120"/>
      <c r="O22" s="123" t="s">
        <v>65</v>
      </c>
      <c r="P22" s="123"/>
      <c r="Q22" s="124"/>
      <c r="S22" s="347">
        <v>40732.966203703705</v>
      </c>
      <c r="T22" s="348" t="s">
        <v>36</v>
      </c>
      <c r="U22" s="349" t="s">
        <v>387</v>
      </c>
      <c r="V22" s="350" t="s">
        <v>381</v>
      </c>
      <c r="W22" s="349" t="s">
        <v>388</v>
      </c>
    </row>
    <row r="23" spans="2:23" ht="33.75" customHeight="1">
      <c r="B23" s="330">
        <v>3</v>
      </c>
      <c r="C23" s="331" t="s">
        <v>661</v>
      </c>
      <c r="D23" s="332" t="s">
        <v>662</v>
      </c>
      <c r="E23" s="332"/>
      <c r="F23" s="332" t="s">
        <v>663</v>
      </c>
      <c r="G23" s="332" t="s">
        <v>108</v>
      </c>
      <c r="H23" s="333" t="s">
        <v>664</v>
      </c>
      <c r="I23" s="333"/>
      <c r="J23" s="333"/>
      <c r="K23" s="333" t="s">
        <v>104</v>
      </c>
      <c r="L23" s="335"/>
      <c r="N23" s="120">
        <v>1</v>
      </c>
      <c r="O23" s="125" t="s">
        <v>45</v>
      </c>
      <c r="P23" s="139" t="s">
        <v>23</v>
      </c>
      <c r="Q23" s="122" t="s">
        <v>46</v>
      </c>
      <c r="S23" s="390">
        <v>40733.02416666667</v>
      </c>
      <c r="T23" s="392" t="s">
        <v>36</v>
      </c>
      <c r="U23" s="383" t="s">
        <v>389</v>
      </c>
      <c r="V23" s="384" t="s">
        <v>382</v>
      </c>
      <c r="W23" s="383" t="s">
        <v>390</v>
      </c>
    </row>
    <row r="24" spans="2:23" ht="27">
      <c r="B24" s="330">
        <v>4</v>
      </c>
      <c r="C24" s="331" t="s">
        <v>665</v>
      </c>
      <c r="D24" s="332" t="s">
        <v>666</v>
      </c>
      <c r="E24" s="332"/>
      <c r="F24" s="332" t="s">
        <v>667</v>
      </c>
      <c r="G24" s="332" t="s">
        <v>105</v>
      </c>
      <c r="H24" s="333" t="s">
        <v>105</v>
      </c>
      <c r="I24" s="333" t="s">
        <v>668</v>
      </c>
      <c r="J24" s="333"/>
      <c r="K24" s="333" t="s">
        <v>104</v>
      </c>
      <c r="L24" s="335"/>
      <c r="N24" s="120">
        <v>2</v>
      </c>
      <c r="O24" s="126" t="s">
        <v>40</v>
      </c>
      <c r="P24" s="140" t="s">
        <v>82</v>
      </c>
      <c r="Q24" s="122" t="s">
        <v>44</v>
      </c>
      <c r="S24" s="391"/>
      <c r="T24" s="393"/>
      <c r="U24" s="383"/>
      <c r="V24" s="384"/>
      <c r="W24" s="383"/>
    </row>
    <row r="25" spans="2:23" ht="101.25" customHeight="1">
      <c r="B25" s="336">
        <v>5</v>
      </c>
      <c r="C25" s="337" t="s">
        <v>669</v>
      </c>
      <c r="D25" s="338" t="s">
        <v>670</v>
      </c>
      <c r="E25" s="338"/>
      <c r="F25" s="339"/>
      <c r="G25" s="339" t="s">
        <v>105</v>
      </c>
      <c r="H25" s="340" t="s">
        <v>105</v>
      </c>
      <c r="I25" s="340" t="s">
        <v>671</v>
      </c>
      <c r="J25" s="340"/>
      <c r="K25" s="340" t="s">
        <v>104</v>
      </c>
      <c r="L25" s="341" t="s">
        <v>672</v>
      </c>
      <c r="N25" s="120">
        <v>3</v>
      </c>
      <c r="O25" s="125" t="s">
        <v>43</v>
      </c>
      <c r="P25" s="140" t="s">
        <v>82</v>
      </c>
      <c r="Q25" s="122" t="s">
        <v>41</v>
      </c>
      <c r="S25" s="388">
        <v>40733.077719907407</v>
      </c>
      <c r="T25" s="389" t="s">
        <v>37</v>
      </c>
      <c r="U25" s="383" t="s">
        <v>394</v>
      </c>
      <c r="V25" s="384" t="s">
        <v>383</v>
      </c>
      <c r="W25" s="383" t="s">
        <v>391</v>
      </c>
    </row>
    <row r="26" spans="2:23" ht="66" customHeight="1">
      <c r="B26" s="396">
        <v>6</v>
      </c>
      <c r="C26" s="398" t="s">
        <v>673</v>
      </c>
      <c r="D26" s="400" t="s">
        <v>674</v>
      </c>
      <c r="E26" s="400"/>
      <c r="F26" s="402" t="s">
        <v>675</v>
      </c>
      <c r="G26" s="402" t="s">
        <v>115</v>
      </c>
      <c r="H26" s="404" t="s">
        <v>657</v>
      </c>
      <c r="I26" s="404"/>
      <c r="J26" s="404"/>
      <c r="K26" s="404" t="s">
        <v>104</v>
      </c>
      <c r="L26" s="406"/>
      <c r="N26" s="120"/>
      <c r="O26" s="125"/>
      <c r="P26" s="139"/>
      <c r="Q26" s="122" t="s">
        <v>12</v>
      </c>
      <c r="S26" s="388"/>
      <c r="T26" s="389"/>
      <c r="U26" s="383"/>
      <c r="V26" s="384"/>
      <c r="W26" s="383"/>
    </row>
    <row r="27" spans="2:23" ht="22.5" customHeight="1">
      <c r="B27" s="397"/>
      <c r="C27" s="399"/>
      <c r="D27" s="401"/>
      <c r="E27" s="401"/>
      <c r="F27" s="403"/>
      <c r="G27" s="403"/>
      <c r="H27" s="405"/>
      <c r="I27" s="405"/>
      <c r="J27" s="405"/>
      <c r="K27" s="405"/>
      <c r="L27" s="407"/>
      <c r="N27" s="120">
        <v>4</v>
      </c>
      <c r="O27" s="125" t="s">
        <v>72</v>
      </c>
      <c r="P27" s="139" t="s">
        <v>25</v>
      </c>
      <c r="Q27" s="122" t="s">
        <v>77</v>
      </c>
      <c r="S27" s="390">
        <v>40733.496087962965</v>
      </c>
      <c r="T27" s="392" t="s">
        <v>37</v>
      </c>
      <c r="U27" s="383" t="s">
        <v>392</v>
      </c>
      <c r="V27" s="384" t="s">
        <v>0</v>
      </c>
      <c r="W27" s="385" t="s">
        <v>393</v>
      </c>
    </row>
    <row r="28" spans="2:23" ht="117.75" customHeight="1">
      <c r="B28" s="330">
        <v>7</v>
      </c>
      <c r="C28" s="331" t="s">
        <v>676</v>
      </c>
      <c r="D28" s="332" t="s">
        <v>677</v>
      </c>
      <c r="E28" s="332" t="s">
        <v>678</v>
      </c>
      <c r="F28" s="332" t="s">
        <v>656</v>
      </c>
      <c r="G28" s="332" t="s">
        <v>114</v>
      </c>
      <c r="H28" s="333" t="s">
        <v>657</v>
      </c>
      <c r="I28" s="342" t="s">
        <v>671</v>
      </c>
      <c r="J28" s="342"/>
      <c r="K28" s="333" t="s">
        <v>104</v>
      </c>
      <c r="L28" s="335" t="s">
        <v>679</v>
      </c>
      <c r="N28" s="120">
        <v>5</v>
      </c>
      <c r="O28" s="125" t="s">
        <v>57</v>
      </c>
      <c r="P28" s="139" t="s">
        <v>26</v>
      </c>
      <c r="Q28" s="122" t="s">
        <v>21</v>
      </c>
      <c r="S28" s="394"/>
      <c r="T28" s="395"/>
      <c r="U28" s="383"/>
      <c r="V28" s="384"/>
      <c r="W28" s="386"/>
    </row>
    <row r="29" spans="2:23" ht="53.25" customHeight="1">
      <c r="B29" s="330">
        <v>8</v>
      </c>
      <c r="C29" s="331" t="s">
        <v>680</v>
      </c>
      <c r="D29" s="332" t="s">
        <v>681</v>
      </c>
      <c r="E29" s="332"/>
      <c r="F29" s="332" t="s">
        <v>682</v>
      </c>
      <c r="G29" s="332" t="s">
        <v>105</v>
      </c>
      <c r="H29" s="333" t="s">
        <v>105</v>
      </c>
      <c r="I29" s="342" t="s">
        <v>671</v>
      </c>
      <c r="J29" s="342"/>
      <c r="K29" s="333" t="s">
        <v>104</v>
      </c>
      <c r="L29" s="335" t="s">
        <v>683</v>
      </c>
      <c r="N29" s="120"/>
      <c r="O29" s="125"/>
      <c r="P29" s="139"/>
      <c r="Q29" s="122" t="s">
        <v>4</v>
      </c>
      <c r="S29" s="394"/>
      <c r="T29" s="395"/>
      <c r="U29" s="383"/>
      <c r="V29" s="384"/>
      <c r="W29" s="386"/>
    </row>
    <row r="30" spans="2:23" ht="31.5" customHeight="1">
      <c r="B30" s="330">
        <v>9</v>
      </c>
      <c r="C30" s="331" t="s">
        <v>684</v>
      </c>
      <c r="D30" s="332" t="s">
        <v>685</v>
      </c>
      <c r="E30" s="332"/>
      <c r="F30" s="332" t="s">
        <v>686</v>
      </c>
      <c r="G30" s="332" t="s">
        <v>108</v>
      </c>
      <c r="H30" s="333" t="s">
        <v>105</v>
      </c>
      <c r="I30" s="333" t="s">
        <v>687</v>
      </c>
      <c r="J30" s="333" t="s">
        <v>688</v>
      </c>
      <c r="K30" s="333" t="s">
        <v>104</v>
      </c>
      <c r="L30" s="335"/>
      <c r="N30" s="120"/>
      <c r="O30" s="125"/>
      <c r="P30" s="139"/>
      <c r="Q30" s="122" t="s">
        <v>22</v>
      </c>
      <c r="S30" s="394"/>
      <c r="T30" s="395"/>
      <c r="U30" s="383"/>
      <c r="V30" s="384"/>
      <c r="W30" s="386"/>
    </row>
    <row r="31" spans="2:23" ht="30.75" customHeight="1">
      <c r="B31" s="330">
        <v>10</v>
      </c>
      <c r="C31" s="331" t="s">
        <v>689</v>
      </c>
      <c r="D31" s="332" t="s">
        <v>690</v>
      </c>
      <c r="E31" s="332"/>
      <c r="F31" s="332" t="s">
        <v>686</v>
      </c>
      <c r="G31" s="332" t="s">
        <v>108</v>
      </c>
      <c r="H31" s="333" t="s">
        <v>105</v>
      </c>
      <c r="I31" s="333" t="s">
        <v>687</v>
      </c>
      <c r="J31" s="333" t="s">
        <v>688</v>
      </c>
      <c r="K31" s="333" t="s">
        <v>104</v>
      </c>
      <c r="L31" s="335"/>
      <c r="N31" s="120"/>
      <c r="O31" s="125"/>
      <c r="P31" s="139"/>
      <c r="Q31" s="122" t="s">
        <v>5</v>
      </c>
      <c r="S31" s="394"/>
      <c r="T31" s="395"/>
      <c r="U31" s="383"/>
      <c r="V31" s="384"/>
      <c r="W31" s="386"/>
    </row>
    <row r="32" spans="2:23" ht="36.75" customHeight="1">
      <c r="B32" s="330">
        <v>11</v>
      </c>
      <c r="C32" s="331" t="s">
        <v>691</v>
      </c>
      <c r="D32" s="332" t="s">
        <v>692</v>
      </c>
      <c r="E32" s="332" t="s">
        <v>693</v>
      </c>
      <c r="F32" s="332" t="s">
        <v>694</v>
      </c>
      <c r="G32" s="332" t="s">
        <v>114</v>
      </c>
      <c r="H32" s="333" t="s">
        <v>657</v>
      </c>
      <c r="I32" s="333" t="s">
        <v>695</v>
      </c>
      <c r="J32" s="333"/>
      <c r="K32" s="333" t="s">
        <v>104</v>
      </c>
      <c r="L32" s="335" t="s">
        <v>696</v>
      </c>
      <c r="N32" s="120">
        <v>5</v>
      </c>
      <c r="O32" s="125" t="s">
        <v>79</v>
      </c>
      <c r="P32" s="139" t="s">
        <v>80</v>
      </c>
      <c r="Q32" s="122" t="s">
        <v>2</v>
      </c>
      <c r="S32" s="394"/>
      <c r="T32" s="395"/>
      <c r="U32" s="383"/>
      <c r="V32" s="384"/>
      <c r="W32" s="386"/>
    </row>
    <row r="33" spans="2:23" ht="53.25" customHeight="1">
      <c r="B33" s="330">
        <v>12</v>
      </c>
      <c r="C33" s="331" t="s">
        <v>697</v>
      </c>
      <c r="D33" s="332"/>
      <c r="E33" s="332"/>
      <c r="F33" s="332" t="s">
        <v>698</v>
      </c>
      <c r="G33" s="332" t="s">
        <v>115</v>
      </c>
      <c r="H33" s="333" t="s">
        <v>657</v>
      </c>
      <c r="I33" s="333"/>
      <c r="J33" s="333"/>
      <c r="K33" s="333"/>
      <c r="L33" s="335"/>
      <c r="N33" s="120">
        <v>7</v>
      </c>
      <c r="O33" s="125" t="s">
        <v>42</v>
      </c>
      <c r="P33" s="139" t="s">
        <v>32</v>
      </c>
      <c r="Q33" s="122" t="s">
        <v>3</v>
      </c>
      <c r="S33" s="394"/>
      <c r="T33" s="395"/>
      <c r="U33" s="383"/>
      <c r="V33" s="384"/>
      <c r="W33" s="386"/>
    </row>
    <row r="34" spans="2:23" ht="57" customHeight="1">
      <c r="B34" s="330">
        <v>13</v>
      </c>
      <c r="C34" s="331" t="s">
        <v>699</v>
      </c>
      <c r="D34" s="332" t="s">
        <v>700</v>
      </c>
      <c r="E34" s="332" t="s">
        <v>701</v>
      </c>
      <c r="F34" s="332" t="s">
        <v>702</v>
      </c>
      <c r="G34" s="332" t="s">
        <v>108</v>
      </c>
      <c r="H34" s="333" t="s">
        <v>105</v>
      </c>
      <c r="I34" s="333" t="s">
        <v>668</v>
      </c>
      <c r="J34" s="333"/>
      <c r="K34" s="333" t="s">
        <v>104</v>
      </c>
      <c r="L34" s="335" t="s">
        <v>703</v>
      </c>
      <c r="N34" s="120"/>
      <c r="O34" s="125"/>
      <c r="P34" s="139" t="s">
        <v>27</v>
      </c>
      <c r="Q34" s="122" t="s">
        <v>6</v>
      </c>
      <c r="S34" s="394"/>
      <c r="T34" s="395"/>
      <c r="U34" s="383"/>
      <c r="V34" s="384"/>
      <c r="W34" s="386"/>
    </row>
    <row r="35" spans="2:23" ht="16.5" customHeight="1">
      <c r="B35" s="330">
        <v>15</v>
      </c>
      <c r="C35" s="331" t="s">
        <v>704</v>
      </c>
      <c r="D35" s="332" t="s">
        <v>705</v>
      </c>
      <c r="E35" s="332" t="s">
        <v>678</v>
      </c>
      <c r="F35" s="332" t="s">
        <v>706</v>
      </c>
      <c r="G35" s="332" t="s">
        <v>108</v>
      </c>
      <c r="H35" s="333" t="s">
        <v>105</v>
      </c>
      <c r="I35" s="334" t="s">
        <v>695</v>
      </c>
      <c r="J35" s="334"/>
      <c r="K35" s="333" t="s">
        <v>104</v>
      </c>
      <c r="L35" s="335"/>
      <c r="N35" s="120"/>
      <c r="O35" s="125"/>
      <c r="P35" s="139" t="s">
        <v>81</v>
      </c>
      <c r="Q35" s="122" t="s">
        <v>7</v>
      </c>
      <c r="S35" s="394"/>
      <c r="T35" s="395"/>
      <c r="U35" s="383"/>
      <c r="V35" s="384"/>
      <c r="W35" s="386"/>
    </row>
    <row r="36" spans="2:23" ht="81.75" customHeight="1">
      <c r="B36" s="330">
        <v>16</v>
      </c>
      <c r="C36" s="331" t="s">
        <v>707</v>
      </c>
      <c r="D36" s="332" t="s">
        <v>708</v>
      </c>
      <c r="E36" s="332"/>
      <c r="F36" s="332"/>
      <c r="G36" s="332" t="s">
        <v>112</v>
      </c>
      <c r="H36" s="333" t="s">
        <v>664</v>
      </c>
      <c r="I36" s="333"/>
      <c r="J36" s="333"/>
      <c r="K36" s="333"/>
      <c r="L36" s="335"/>
      <c r="N36" s="120">
        <v>8</v>
      </c>
      <c r="O36" s="125" t="s">
        <v>47</v>
      </c>
      <c r="P36" s="139" t="s">
        <v>84</v>
      </c>
      <c r="Q36" s="122" t="s">
        <v>8</v>
      </c>
      <c r="S36" s="394"/>
      <c r="T36" s="395"/>
      <c r="U36" s="383"/>
      <c r="V36" s="384"/>
      <c r="W36" s="386"/>
    </row>
    <row r="37" spans="2:23" ht="33.75" customHeight="1">
      <c r="B37" s="330">
        <v>18</v>
      </c>
      <c r="C37" s="331" t="s">
        <v>709</v>
      </c>
      <c r="D37" s="332" t="s">
        <v>710</v>
      </c>
      <c r="E37" s="332"/>
      <c r="F37" s="332" t="s">
        <v>656</v>
      </c>
      <c r="G37" s="332" t="s">
        <v>112</v>
      </c>
      <c r="H37" s="333" t="s">
        <v>657</v>
      </c>
      <c r="I37" s="333"/>
      <c r="J37" s="333"/>
      <c r="K37" s="333" t="s">
        <v>106</v>
      </c>
      <c r="L37" s="335"/>
      <c r="N37" s="120">
        <v>9</v>
      </c>
      <c r="O37" s="125" t="s">
        <v>9</v>
      </c>
      <c r="P37" s="139" t="s">
        <v>83</v>
      </c>
      <c r="Q37" s="122" t="s">
        <v>10</v>
      </c>
      <c r="S37" s="391"/>
      <c r="T37" s="393"/>
      <c r="U37" s="383"/>
      <c r="V37" s="384"/>
      <c r="W37" s="387"/>
    </row>
    <row r="38" spans="2:23" ht="22.5">
      <c r="B38" s="330">
        <v>19</v>
      </c>
      <c r="C38" s="331" t="s">
        <v>711</v>
      </c>
      <c r="D38" s="332" t="s">
        <v>712</v>
      </c>
      <c r="E38" s="332"/>
      <c r="F38" s="332" t="s">
        <v>713</v>
      </c>
      <c r="G38" s="332" t="s">
        <v>108</v>
      </c>
      <c r="H38" s="333" t="s">
        <v>105</v>
      </c>
      <c r="I38" s="333" t="s">
        <v>687</v>
      </c>
      <c r="J38" s="333" t="s">
        <v>688</v>
      </c>
      <c r="K38" s="333" t="s">
        <v>104</v>
      </c>
      <c r="L38" s="335"/>
      <c r="N38" s="120">
        <v>10</v>
      </c>
      <c r="O38" s="125" t="s">
        <v>28</v>
      </c>
      <c r="P38" s="139" t="s">
        <v>87</v>
      </c>
      <c r="Q38" s="122" t="s">
        <v>76</v>
      </c>
    </row>
    <row r="39" spans="2:23" ht="27">
      <c r="B39" s="330">
        <v>20</v>
      </c>
      <c r="C39" s="331" t="s">
        <v>714</v>
      </c>
      <c r="D39" s="332" t="s">
        <v>715</v>
      </c>
      <c r="E39" s="332"/>
      <c r="F39" s="332"/>
      <c r="G39" s="332" t="s">
        <v>112</v>
      </c>
      <c r="H39" s="333" t="s">
        <v>664</v>
      </c>
      <c r="I39" s="333"/>
      <c r="J39" s="333"/>
      <c r="K39" s="333"/>
      <c r="L39" s="335"/>
      <c r="N39" s="120">
        <v>11</v>
      </c>
      <c r="O39" s="125" t="s">
        <v>68</v>
      </c>
      <c r="P39" s="139" t="s">
        <v>85</v>
      </c>
      <c r="Q39" s="122" t="s">
        <v>67</v>
      </c>
    </row>
    <row r="40" spans="2:23" ht="24">
      <c r="B40" s="330">
        <v>21</v>
      </c>
      <c r="C40" s="331" t="s">
        <v>716</v>
      </c>
      <c r="D40" s="332" t="s">
        <v>717</v>
      </c>
      <c r="E40" s="332"/>
      <c r="F40" s="332" t="s">
        <v>718</v>
      </c>
      <c r="G40" s="332"/>
      <c r="H40" s="333" t="s">
        <v>719</v>
      </c>
      <c r="I40" s="334"/>
      <c r="J40" s="333"/>
      <c r="K40" s="333" t="s">
        <v>106</v>
      </c>
      <c r="L40" s="335" t="s">
        <v>720</v>
      </c>
      <c r="N40" s="120"/>
      <c r="O40" s="125"/>
      <c r="P40" s="139"/>
      <c r="Q40" s="122"/>
    </row>
    <row r="41" spans="2:23" ht="36">
      <c r="B41" s="330">
        <v>25</v>
      </c>
      <c r="C41" s="331" t="s">
        <v>721</v>
      </c>
      <c r="D41" s="332"/>
      <c r="E41" s="332" t="s">
        <v>678</v>
      </c>
      <c r="F41" s="332"/>
      <c r="G41" s="332" t="s">
        <v>115</v>
      </c>
      <c r="H41" s="333" t="s">
        <v>105</v>
      </c>
      <c r="I41" s="334" t="s">
        <v>695</v>
      </c>
      <c r="J41" s="333"/>
      <c r="K41" s="333" t="s">
        <v>106</v>
      </c>
      <c r="L41" s="335" t="s">
        <v>722</v>
      </c>
      <c r="N41" s="120">
        <v>12</v>
      </c>
      <c r="O41" s="125" t="s">
        <v>70</v>
      </c>
      <c r="P41" s="139" t="s">
        <v>86</v>
      </c>
      <c r="Q41" s="122" t="s">
        <v>78</v>
      </c>
    </row>
    <row r="42" spans="2:23" ht="27">
      <c r="B42" s="330">
        <v>29</v>
      </c>
      <c r="C42" s="331" t="s">
        <v>723</v>
      </c>
      <c r="D42" s="332" t="s">
        <v>724</v>
      </c>
      <c r="E42" s="332"/>
      <c r="F42" s="332" t="s">
        <v>667</v>
      </c>
      <c r="G42" s="332"/>
      <c r="H42" s="333" t="s">
        <v>664</v>
      </c>
      <c r="I42" s="333"/>
      <c r="J42" s="333"/>
      <c r="K42" s="333"/>
      <c r="L42" s="335"/>
      <c r="N42" s="120"/>
      <c r="O42" s="125"/>
      <c r="P42" s="139" t="s">
        <v>33</v>
      </c>
      <c r="Q42" s="122" t="s">
        <v>13</v>
      </c>
    </row>
    <row r="43" spans="2:23" ht="42.75" customHeight="1">
      <c r="B43" s="330">
        <v>31</v>
      </c>
      <c r="C43" s="331" t="s">
        <v>725</v>
      </c>
      <c r="D43" s="332" t="s">
        <v>726</v>
      </c>
      <c r="E43" s="332"/>
      <c r="F43" s="332" t="s">
        <v>727</v>
      </c>
      <c r="G43" s="332" t="s">
        <v>115</v>
      </c>
      <c r="H43" s="333" t="s">
        <v>105</v>
      </c>
      <c r="I43" s="334">
        <v>40739</v>
      </c>
      <c r="J43" s="334"/>
      <c r="K43" s="333" t="s">
        <v>104</v>
      </c>
      <c r="L43" s="335" t="s">
        <v>571</v>
      </c>
      <c r="N43" s="120"/>
      <c r="O43" s="125"/>
      <c r="P43" s="139"/>
      <c r="Q43" s="122" t="s">
        <v>71</v>
      </c>
    </row>
    <row r="44" spans="2:23" ht="27">
      <c r="B44" s="330">
        <v>33</v>
      </c>
      <c r="C44" s="331" t="s">
        <v>572</v>
      </c>
      <c r="D44" s="332" t="s">
        <v>573</v>
      </c>
      <c r="E44" s="332"/>
      <c r="F44" s="332" t="s">
        <v>569</v>
      </c>
      <c r="G44" s="332" t="s">
        <v>115</v>
      </c>
      <c r="H44" s="333" t="s">
        <v>105</v>
      </c>
      <c r="I44" s="342" t="s">
        <v>574</v>
      </c>
      <c r="J44" s="342"/>
      <c r="K44" s="333" t="s">
        <v>104</v>
      </c>
      <c r="L44" s="335" t="s">
        <v>575</v>
      </c>
      <c r="N44" s="120"/>
      <c r="O44" s="125"/>
      <c r="P44" s="139"/>
      <c r="Q44" s="122" t="s">
        <v>1</v>
      </c>
    </row>
    <row r="45" spans="2:23" ht="54">
      <c r="B45" s="330">
        <v>36</v>
      </c>
      <c r="C45" s="331" t="s">
        <v>576</v>
      </c>
      <c r="D45" s="332" t="s">
        <v>638</v>
      </c>
      <c r="E45" s="332"/>
      <c r="F45" s="332" t="s">
        <v>639</v>
      </c>
      <c r="G45" s="332" t="s">
        <v>114</v>
      </c>
      <c r="H45" s="333" t="s">
        <v>567</v>
      </c>
      <c r="I45" s="342" t="s">
        <v>566</v>
      </c>
      <c r="J45" s="333"/>
      <c r="K45" s="333" t="s">
        <v>104</v>
      </c>
      <c r="L45" s="335" t="s">
        <v>577</v>
      </c>
      <c r="N45" s="120"/>
      <c r="O45" s="125"/>
      <c r="P45" s="139"/>
      <c r="Q45" s="122"/>
    </row>
    <row r="46" spans="2:23" ht="27">
      <c r="B46" s="330">
        <v>37</v>
      </c>
      <c r="C46" s="331" t="s">
        <v>578</v>
      </c>
      <c r="D46" s="332"/>
      <c r="E46" s="332"/>
      <c r="F46" s="332" t="s">
        <v>579</v>
      </c>
      <c r="G46" s="332" t="s">
        <v>112</v>
      </c>
      <c r="H46" s="333" t="s">
        <v>580</v>
      </c>
      <c r="I46" s="333"/>
      <c r="J46" s="333"/>
      <c r="K46" s="333"/>
      <c r="L46" s="335"/>
      <c r="N46" s="120">
        <v>13</v>
      </c>
      <c r="O46" s="127" t="s">
        <v>69</v>
      </c>
      <c r="P46" s="140" t="s">
        <v>88</v>
      </c>
      <c r="Q46" s="122" t="s">
        <v>11</v>
      </c>
    </row>
    <row r="47" spans="2:23" ht="40.5">
      <c r="B47" s="330">
        <v>39</v>
      </c>
      <c r="C47" s="331" t="s">
        <v>581</v>
      </c>
      <c r="D47" s="332" t="s">
        <v>582</v>
      </c>
      <c r="E47" s="332"/>
      <c r="F47" s="332" t="s">
        <v>564</v>
      </c>
      <c r="G47" s="332"/>
      <c r="H47" s="333" t="s">
        <v>570</v>
      </c>
      <c r="I47" s="333"/>
      <c r="J47" s="333"/>
      <c r="K47" s="333"/>
      <c r="L47" s="335"/>
      <c r="N47" s="120"/>
      <c r="O47" s="125"/>
      <c r="P47" s="139"/>
      <c r="Q47" s="122"/>
    </row>
    <row r="48" spans="2:23">
      <c r="B48" s="330">
        <v>40</v>
      </c>
      <c r="C48" s="331" t="s">
        <v>583</v>
      </c>
      <c r="D48" s="332" t="s">
        <v>584</v>
      </c>
      <c r="E48" s="332"/>
      <c r="F48" s="332" t="s">
        <v>564</v>
      </c>
      <c r="G48" s="332"/>
      <c r="H48" s="333" t="s">
        <v>570</v>
      </c>
      <c r="I48" s="333"/>
      <c r="J48" s="333"/>
      <c r="K48" s="333"/>
      <c r="L48" s="335"/>
      <c r="N48" s="120">
        <v>14</v>
      </c>
      <c r="O48" s="125" t="s">
        <v>48</v>
      </c>
      <c r="P48" s="139" t="s">
        <v>89</v>
      </c>
      <c r="Q48" s="122" t="s">
        <v>14</v>
      </c>
    </row>
    <row r="49" spans="2:17" ht="27">
      <c r="B49" s="330">
        <v>41</v>
      </c>
      <c r="C49" s="331" t="s">
        <v>585</v>
      </c>
      <c r="D49" s="332" t="s">
        <v>586</v>
      </c>
      <c r="E49" s="332"/>
      <c r="F49" s="332" t="s">
        <v>587</v>
      </c>
      <c r="G49" s="332" t="s">
        <v>115</v>
      </c>
      <c r="H49" s="333" t="s">
        <v>105</v>
      </c>
      <c r="I49" s="333" t="s">
        <v>588</v>
      </c>
      <c r="J49" s="333"/>
      <c r="K49" s="333"/>
      <c r="L49" s="335"/>
      <c r="N49" s="120"/>
      <c r="O49" s="125"/>
      <c r="P49" s="139"/>
      <c r="Q49" s="122"/>
    </row>
    <row r="50" spans="2:17" ht="54">
      <c r="B50" s="330">
        <v>43</v>
      </c>
      <c r="C50" s="331" t="s">
        <v>589</v>
      </c>
      <c r="D50" s="332" t="s">
        <v>590</v>
      </c>
      <c r="E50" s="332" t="s">
        <v>591</v>
      </c>
      <c r="F50" s="332" t="s">
        <v>592</v>
      </c>
      <c r="G50" s="332"/>
      <c r="H50" s="333" t="s">
        <v>567</v>
      </c>
      <c r="I50" s="333"/>
      <c r="J50" s="333"/>
      <c r="K50" s="333" t="s">
        <v>104</v>
      </c>
      <c r="L50" s="335"/>
      <c r="N50" s="120">
        <v>15</v>
      </c>
      <c r="O50" s="125" t="s">
        <v>58</v>
      </c>
      <c r="P50" s="139" t="s">
        <v>31</v>
      </c>
      <c r="Q50" s="122" t="s">
        <v>15</v>
      </c>
    </row>
    <row r="51" spans="2:17" ht="33.75">
      <c r="B51" s="330">
        <v>44</v>
      </c>
      <c r="C51" s="331" t="s">
        <v>593</v>
      </c>
      <c r="D51" s="332" t="s">
        <v>594</v>
      </c>
      <c r="E51" s="332"/>
      <c r="F51" s="332" t="s">
        <v>592</v>
      </c>
      <c r="G51" s="332"/>
      <c r="H51" s="333" t="s">
        <v>567</v>
      </c>
      <c r="I51" s="333"/>
      <c r="J51" s="333"/>
      <c r="K51" s="333"/>
      <c r="L51" s="335"/>
      <c r="N51" s="120"/>
      <c r="O51" s="121"/>
      <c r="P51" s="139"/>
      <c r="Q51" s="122" t="s">
        <v>16</v>
      </c>
    </row>
    <row r="52" spans="2:17" ht="54">
      <c r="B52" s="330">
        <v>45</v>
      </c>
      <c r="C52" s="331" t="s">
        <v>595</v>
      </c>
      <c r="D52" s="332" t="s">
        <v>596</v>
      </c>
      <c r="E52" s="332"/>
      <c r="F52" s="332" t="s">
        <v>597</v>
      </c>
      <c r="G52" s="332" t="s">
        <v>114</v>
      </c>
      <c r="H52" s="333" t="s">
        <v>598</v>
      </c>
      <c r="I52" s="332"/>
      <c r="J52" s="332"/>
      <c r="K52" s="333"/>
      <c r="L52" s="335" t="s">
        <v>599</v>
      </c>
      <c r="N52" s="120"/>
      <c r="O52" s="121"/>
      <c r="P52" s="139"/>
      <c r="Q52" s="122"/>
    </row>
    <row r="53" spans="2:17" ht="81">
      <c r="B53" s="330">
        <v>47</v>
      </c>
      <c r="C53" s="331" t="s">
        <v>600</v>
      </c>
      <c r="D53" s="332" t="s">
        <v>601</v>
      </c>
      <c r="E53" s="332" t="s">
        <v>602</v>
      </c>
      <c r="F53" s="332" t="s">
        <v>603</v>
      </c>
      <c r="G53" s="332"/>
      <c r="H53" s="333" t="s">
        <v>567</v>
      </c>
      <c r="I53" s="333"/>
      <c r="J53" s="333"/>
      <c r="K53" s="333" t="s">
        <v>104</v>
      </c>
      <c r="L53" s="335" t="s">
        <v>604</v>
      </c>
      <c r="N53" s="120">
        <v>16</v>
      </c>
      <c r="O53" s="125" t="s">
        <v>59</v>
      </c>
      <c r="P53" s="139" t="s">
        <v>29</v>
      </c>
      <c r="Q53" s="122" t="s">
        <v>75</v>
      </c>
    </row>
    <row r="54" spans="2:17" ht="33.75">
      <c r="B54" s="330">
        <v>48</v>
      </c>
      <c r="C54" s="331" t="s">
        <v>640</v>
      </c>
      <c r="D54" s="332" t="s">
        <v>641</v>
      </c>
      <c r="E54" s="332" t="s">
        <v>562</v>
      </c>
      <c r="F54" s="332" t="s">
        <v>563</v>
      </c>
      <c r="G54" s="332"/>
      <c r="H54" s="333" t="s">
        <v>567</v>
      </c>
      <c r="I54" s="333"/>
      <c r="J54" s="333"/>
      <c r="K54" s="333" t="s">
        <v>104</v>
      </c>
      <c r="L54" s="335"/>
      <c r="N54" s="120"/>
      <c r="O54" s="121"/>
      <c r="P54" s="139"/>
      <c r="Q54" s="122" t="s">
        <v>74</v>
      </c>
    </row>
    <row r="55" spans="2:17" ht="27">
      <c r="B55" s="330">
        <v>49</v>
      </c>
      <c r="C55" s="331" t="s">
        <v>605</v>
      </c>
      <c r="D55" s="332" t="s">
        <v>606</v>
      </c>
      <c r="E55" s="332" t="s">
        <v>562</v>
      </c>
      <c r="F55" s="332" t="s">
        <v>563</v>
      </c>
      <c r="G55" s="332"/>
      <c r="H55" s="333" t="s">
        <v>567</v>
      </c>
      <c r="I55" s="332" t="s">
        <v>607</v>
      </c>
      <c r="J55" s="332"/>
      <c r="K55" s="333" t="s">
        <v>104</v>
      </c>
      <c r="L55" s="335"/>
      <c r="N55" s="120"/>
      <c r="O55" s="121"/>
      <c r="P55" s="139"/>
      <c r="Q55" s="122"/>
    </row>
    <row r="56" spans="2:17" ht="22.5">
      <c r="B56" s="330">
        <v>50</v>
      </c>
      <c r="C56" s="331" t="s">
        <v>608</v>
      </c>
      <c r="D56" s="332" t="s">
        <v>609</v>
      </c>
      <c r="E56" s="332" t="s">
        <v>568</v>
      </c>
      <c r="F56" s="332"/>
      <c r="G56" s="332" t="s">
        <v>115</v>
      </c>
      <c r="H56" s="333" t="s">
        <v>105</v>
      </c>
      <c r="I56" s="342" t="s">
        <v>574</v>
      </c>
      <c r="J56" s="333"/>
      <c r="K56" s="333" t="s">
        <v>104</v>
      </c>
      <c r="L56" s="335"/>
      <c r="N56" s="120">
        <v>17</v>
      </c>
      <c r="O56" s="128" t="s">
        <v>73</v>
      </c>
      <c r="P56" s="139" t="s">
        <v>30</v>
      </c>
      <c r="Q56" s="122" t="s">
        <v>17</v>
      </c>
    </row>
    <row r="57" spans="2:17">
      <c r="B57" s="330">
        <v>51</v>
      </c>
      <c r="C57" s="331" t="s">
        <v>610</v>
      </c>
      <c r="D57" s="332" t="s">
        <v>611</v>
      </c>
      <c r="E57" s="332"/>
      <c r="F57" s="332" t="s">
        <v>569</v>
      </c>
      <c r="G57" s="332" t="s">
        <v>115</v>
      </c>
      <c r="H57" s="333" t="s">
        <v>105</v>
      </c>
      <c r="I57" s="333" t="s">
        <v>588</v>
      </c>
      <c r="J57" s="333"/>
      <c r="K57" s="333" t="s">
        <v>104</v>
      </c>
      <c r="L57" s="335" t="s">
        <v>612</v>
      </c>
      <c r="N57" s="120"/>
      <c r="O57" s="128"/>
      <c r="P57" s="139"/>
      <c r="Q57" s="122" t="s">
        <v>18</v>
      </c>
    </row>
    <row r="58" spans="2:17">
      <c r="B58" s="330">
        <v>52</v>
      </c>
      <c r="C58" s="331" t="s">
        <v>613</v>
      </c>
      <c r="D58" s="332" t="s">
        <v>611</v>
      </c>
      <c r="E58" s="332" t="s">
        <v>568</v>
      </c>
      <c r="F58" s="333"/>
      <c r="G58" s="332" t="s">
        <v>115</v>
      </c>
      <c r="H58" s="333" t="s">
        <v>105</v>
      </c>
      <c r="I58" s="342" t="s">
        <v>574</v>
      </c>
      <c r="J58" s="333"/>
      <c r="K58" s="333" t="s">
        <v>104</v>
      </c>
      <c r="L58" s="335"/>
      <c r="N58" s="120"/>
      <c r="O58" s="128"/>
      <c r="P58" s="139"/>
      <c r="Q58" s="122"/>
    </row>
    <row r="59" spans="2:17" ht="27">
      <c r="B59" s="330">
        <v>53</v>
      </c>
      <c r="C59" s="331" t="s">
        <v>614</v>
      </c>
      <c r="D59" s="332" t="s">
        <v>615</v>
      </c>
      <c r="E59" s="332" t="s">
        <v>616</v>
      </c>
      <c r="F59" s="332"/>
      <c r="G59" s="332" t="s">
        <v>115</v>
      </c>
      <c r="H59" s="333" t="s">
        <v>105</v>
      </c>
      <c r="I59" s="333" t="s">
        <v>566</v>
      </c>
      <c r="J59" s="333"/>
      <c r="K59" s="333" t="s">
        <v>104</v>
      </c>
      <c r="L59" s="335"/>
      <c r="N59" s="120"/>
      <c r="O59" s="121"/>
      <c r="P59" s="139"/>
      <c r="Q59" s="122"/>
    </row>
    <row r="60" spans="2:17" ht="27">
      <c r="B60" s="330">
        <v>54</v>
      </c>
      <c r="C60" s="331" t="s">
        <v>617</v>
      </c>
      <c r="D60" s="332" t="s">
        <v>642</v>
      </c>
      <c r="E60" s="332"/>
      <c r="F60" s="332"/>
      <c r="G60" s="332" t="s">
        <v>115</v>
      </c>
      <c r="H60" s="333" t="s">
        <v>105</v>
      </c>
      <c r="I60" s="333" t="s">
        <v>588</v>
      </c>
      <c r="J60" s="333"/>
      <c r="K60" s="333" t="s">
        <v>104</v>
      </c>
      <c r="L60" s="335" t="s">
        <v>618</v>
      </c>
      <c r="N60" s="120"/>
      <c r="O60" s="129" t="s">
        <v>56</v>
      </c>
      <c r="P60" s="129"/>
      <c r="Q60" s="130"/>
    </row>
    <row r="61" spans="2:17" ht="27">
      <c r="B61" s="330">
        <v>55</v>
      </c>
      <c r="C61" s="331" t="s">
        <v>619</v>
      </c>
      <c r="D61" s="332" t="s">
        <v>620</v>
      </c>
      <c r="E61" s="332"/>
      <c r="F61" s="332"/>
      <c r="G61" s="332" t="s">
        <v>115</v>
      </c>
      <c r="H61" s="333" t="s">
        <v>105</v>
      </c>
      <c r="I61" s="333" t="s">
        <v>565</v>
      </c>
      <c r="J61" s="333"/>
      <c r="K61" s="333" t="s">
        <v>104</v>
      </c>
      <c r="L61" s="335" t="s">
        <v>621</v>
      </c>
      <c r="N61" s="120">
        <v>1</v>
      </c>
      <c r="O61" s="121" t="s">
        <v>49</v>
      </c>
      <c r="P61" s="121"/>
      <c r="Q61" s="122"/>
    </row>
    <row r="62" spans="2:17" ht="27">
      <c r="B62" s="330">
        <v>56</v>
      </c>
      <c r="C62" s="331" t="s">
        <v>622</v>
      </c>
      <c r="D62" s="332" t="s">
        <v>623</v>
      </c>
      <c r="E62" s="332"/>
      <c r="F62" s="332"/>
      <c r="G62" s="332" t="s">
        <v>110</v>
      </c>
      <c r="H62" s="333" t="s">
        <v>105</v>
      </c>
      <c r="I62" s="333" t="s">
        <v>566</v>
      </c>
      <c r="J62" s="333"/>
      <c r="K62" s="333" t="s">
        <v>104</v>
      </c>
      <c r="L62" s="335" t="s">
        <v>624</v>
      </c>
      <c r="N62" s="120"/>
      <c r="O62" s="131" t="s">
        <v>90</v>
      </c>
      <c r="P62" s="121"/>
      <c r="Q62" s="122"/>
    </row>
    <row r="63" spans="2:17" ht="81">
      <c r="B63" s="330">
        <v>57</v>
      </c>
      <c r="C63" s="331" t="s">
        <v>625</v>
      </c>
      <c r="D63" s="332" t="s">
        <v>626</v>
      </c>
      <c r="E63" s="332"/>
      <c r="F63" s="332" t="s">
        <v>627</v>
      </c>
      <c r="G63" s="332"/>
      <c r="H63" s="333" t="s">
        <v>628</v>
      </c>
      <c r="I63" s="333"/>
      <c r="J63" s="333"/>
      <c r="K63" s="333"/>
      <c r="L63" s="335" t="s">
        <v>629</v>
      </c>
      <c r="N63" s="120">
        <v>2</v>
      </c>
      <c r="O63" s="121" t="s">
        <v>50</v>
      </c>
      <c r="P63" s="121"/>
      <c r="Q63" s="122"/>
    </row>
    <row r="64" spans="2:17" ht="27">
      <c r="B64" s="330">
        <v>58</v>
      </c>
      <c r="C64" s="331" t="s">
        <v>630</v>
      </c>
      <c r="D64" s="332" t="s">
        <v>626</v>
      </c>
      <c r="E64" s="332"/>
      <c r="F64" s="332" t="s">
        <v>631</v>
      </c>
      <c r="G64" s="332"/>
      <c r="H64" s="333" t="s">
        <v>628</v>
      </c>
      <c r="I64" s="333"/>
      <c r="J64" s="333"/>
      <c r="K64" s="333"/>
      <c r="L64" s="335"/>
      <c r="N64" s="120"/>
      <c r="O64" s="131" t="s">
        <v>24</v>
      </c>
      <c r="P64" s="121"/>
      <c r="Q64" s="122"/>
    </row>
    <row r="65" spans="2:17">
      <c r="B65" s="330">
        <v>59</v>
      </c>
      <c r="C65" s="331" t="s">
        <v>632</v>
      </c>
      <c r="D65" s="332" t="s">
        <v>626</v>
      </c>
      <c r="E65" s="332"/>
      <c r="F65" s="332"/>
      <c r="G65" s="332"/>
      <c r="H65" s="333" t="s">
        <v>628</v>
      </c>
      <c r="I65" s="333"/>
      <c r="J65" s="333"/>
      <c r="K65" s="333"/>
      <c r="L65" s="335"/>
      <c r="N65" s="120">
        <v>3</v>
      </c>
      <c r="O65" s="132" t="s">
        <v>51</v>
      </c>
      <c r="P65" s="132"/>
      <c r="Q65" s="122"/>
    </row>
    <row r="66" spans="2:17" ht="27">
      <c r="B66" s="330"/>
      <c r="C66" s="331" t="s">
        <v>633</v>
      </c>
      <c r="D66" s="332" t="s">
        <v>623</v>
      </c>
      <c r="E66" s="332"/>
      <c r="F66" s="332"/>
      <c r="G66" s="332" t="s">
        <v>110</v>
      </c>
      <c r="H66" s="333" t="s">
        <v>105</v>
      </c>
      <c r="I66" s="342" t="s">
        <v>566</v>
      </c>
      <c r="J66" s="333"/>
      <c r="K66" s="333" t="s">
        <v>104</v>
      </c>
      <c r="L66" s="335" t="s">
        <v>624</v>
      </c>
      <c r="N66" s="120"/>
      <c r="O66" s="131" t="s">
        <v>91</v>
      </c>
      <c r="P66" s="121"/>
      <c r="Q66" s="122"/>
    </row>
    <row r="67" spans="2:17" ht="27">
      <c r="B67" s="330"/>
      <c r="C67" s="331" t="s">
        <v>634</v>
      </c>
      <c r="D67" s="332" t="s">
        <v>623</v>
      </c>
      <c r="E67" s="332"/>
      <c r="F67" s="332"/>
      <c r="G67" s="332" t="s">
        <v>110</v>
      </c>
      <c r="H67" s="333" t="s">
        <v>105</v>
      </c>
      <c r="I67" s="342" t="s">
        <v>566</v>
      </c>
      <c r="J67" s="333"/>
      <c r="K67" s="333" t="s">
        <v>104</v>
      </c>
      <c r="L67" s="335" t="s">
        <v>624</v>
      </c>
      <c r="N67" s="120">
        <v>4</v>
      </c>
      <c r="O67" s="121" t="s">
        <v>38</v>
      </c>
      <c r="P67" s="121"/>
      <c r="Q67" s="122"/>
    </row>
    <row r="68" spans="2:17" ht="27">
      <c r="B68" s="330"/>
      <c r="C68" s="331" t="s">
        <v>635</v>
      </c>
      <c r="D68" s="332" t="s">
        <v>623</v>
      </c>
      <c r="E68" s="332"/>
      <c r="F68" s="332"/>
      <c r="G68" s="332" t="s">
        <v>110</v>
      </c>
      <c r="H68" s="333" t="s">
        <v>105</v>
      </c>
      <c r="I68" s="342" t="s">
        <v>566</v>
      </c>
      <c r="J68" s="333"/>
      <c r="K68" s="333" t="s">
        <v>104</v>
      </c>
      <c r="L68" s="335" t="s">
        <v>624</v>
      </c>
      <c r="N68" s="120"/>
      <c r="O68" s="131" t="s">
        <v>92</v>
      </c>
      <c r="P68" s="121"/>
      <c r="Q68" s="122"/>
    </row>
    <row r="69" spans="2:17" ht="27">
      <c r="B69" s="330"/>
      <c r="C69" s="331" t="s">
        <v>636</v>
      </c>
      <c r="D69" s="332" t="s">
        <v>623</v>
      </c>
      <c r="E69" s="332"/>
      <c r="F69" s="332"/>
      <c r="G69" s="332" t="s">
        <v>110</v>
      </c>
      <c r="H69" s="333" t="s">
        <v>105</v>
      </c>
      <c r="I69" s="342" t="s">
        <v>566</v>
      </c>
      <c r="J69" s="333"/>
      <c r="K69" s="333" t="s">
        <v>104</v>
      </c>
      <c r="L69" s="335" t="s">
        <v>624</v>
      </c>
      <c r="N69" s="120">
        <v>5</v>
      </c>
      <c r="O69" s="132" t="s">
        <v>52</v>
      </c>
      <c r="P69" s="132"/>
      <c r="Q69" s="122"/>
    </row>
    <row r="70" spans="2:17" ht="27">
      <c r="B70" s="330"/>
      <c r="C70" s="331" t="s">
        <v>637</v>
      </c>
      <c r="D70" s="332" t="s">
        <v>623</v>
      </c>
      <c r="E70" s="332"/>
      <c r="F70" s="332"/>
      <c r="G70" s="332" t="s">
        <v>110</v>
      </c>
      <c r="H70" s="333" t="s">
        <v>105</v>
      </c>
      <c r="I70" s="342" t="s">
        <v>566</v>
      </c>
      <c r="J70" s="333"/>
      <c r="K70" s="333" t="s">
        <v>104</v>
      </c>
      <c r="L70" s="335" t="s">
        <v>624</v>
      </c>
      <c r="N70" s="120"/>
      <c r="O70" s="121" t="s">
        <v>53</v>
      </c>
      <c r="P70" s="121"/>
      <c r="Q70" s="122"/>
    </row>
    <row r="71" spans="2:17">
      <c r="B71" s="3"/>
      <c r="C71" s="8"/>
      <c r="D71" s="3"/>
      <c r="E71" s="3"/>
      <c r="F71" s="157"/>
      <c r="G71" s="157"/>
      <c r="H71" s="157"/>
      <c r="I71" s="157"/>
      <c r="J71" s="157"/>
      <c r="K71" s="157"/>
      <c r="L71" s="3"/>
      <c r="N71" s="120"/>
      <c r="O71" s="131" t="s">
        <v>93</v>
      </c>
      <c r="P71" s="121"/>
      <c r="Q71" s="122"/>
    </row>
    <row r="72" spans="2:17">
      <c r="B72" s="3"/>
      <c r="C72" s="8"/>
      <c r="D72" s="3"/>
      <c r="E72" s="3"/>
      <c r="F72" s="157"/>
      <c r="G72" s="157"/>
      <c r="H72" s="157"/>
      <c r="I72" s="157"/>
      <c r="J72" s="157"/>
      <c r="K72" s="157"/>
      <c r="L72" s="3"/>
      <c r="N72" s="120">
        <v>6</v>
      </c>
      <c r="O72" s="121" t="s">
        <v>54</v>
      </c>
      <c r="P72" s="121"/>
      <c r="Q72" s="122"/>
    </row>
    <row r="73" spans="2:17">
      <c r="B73" s="3"/>
      <c r="C73" s="8"/>
      <c r="D73" s="3"/>
      <c r="E73" s="3"/>
      <c r="F73" s="157"/>
      <c r="G73" s="157"/>
      <c r="H73" s="157"/>
      <c r="I73" s="157"/>
      <c r="J73" s="157"/>
      <c r="K73" s="157"/>
      <c r="L73" s="3"/>
      <c r="N73" s="120"/>
      <c r="O73" s="121" t="s">
        <v>55</v>
      </c>
      <c r="P73" s="121"/>
      <c r="Q73" s="122"/>
    </row>
    <row r="74" spans="2:17">
      <c r="B74" s="3"/>
      <c r="C74" s="8"/>
      <c r="D74" s="3"/>
      <c r="E74" s="3"/>
      <c r="F74" s="157"/>
      <c r="G74" s="157"/>
      <c r="H74" s="157"/>
      <c r="I74" s="157"/>
      <c r="J74" s="157"/>
      <c r="K74" s="157"/>
      <c r="L74" s="3"/>
      <c r="N74" s="120"/>
      <c r="O74" s="121"/>
      <c r="P74" s="121"/>
      <c r="Q74" s="122"/>
    </row>
    <row r="75" spans="2:17">
      <c r="B75" s="3"/>
      <c r="C75" s="8"/>
      <c r="D75" s="3"/>
      <c r="E75" s="3"/>
      <c r="F75" s="157"/>
      <c r="G75" s="157"/>
      <c r="H75" s="157"/>
      <c r="I75" s="157"/>
      <c r="J75" s="157"/>
      <c r="K75" s="157"/>
      <c r="L75" s="3"/>
      <c r="N75" s="120">
        <v>7</v>
      </c>
      <c r="O75" s="121" t="s">
        <v>61</v>
      </c>
      <c r="P75" s="121"/>
      <c r="Q75" s="122"/>
    </row>
    <row r="76" spans="2:17">
      <c r="B76" s="3"/>
      <c r="C76" s="8"/>
      <c r="D76" s="3"/>
      <c r="E76" s="3"/>
      <c r="F76" s="157"/>
      <c r="G76" s="157"/>
      <c r="H76" s="157"/>
      <c r="I76" s="157"/>
      <c r="J76" s="157"/>
      <c r="K76" s="157"/>
      <c r="L76" s="3"/>
      <c r="N76" s="120"/>
      <c r="O76" s="121" t="s">
        <v>60</v>
      </c>
      <c r="P76" s="121"/>
      <c r="Q76" s="122"/>
    </row>
    <row r="77" spans="2:17">
      <c r="B77" s="3"/>
      <c r="C77" s="8"/>
      <c r="D77" s="3"/>
      <c r="E77" s="3"/>
      <c r="F77" s="157"/>
      <c r="G77" s="157"/>
      <c r="H77" s="157"/>
      <c r="I77" s="157"/>
      <c r="J77" s="157"/>
      <c r="K77" s="157"/>
      <c r="L77" s="3"/>
      <c r="N77" s="120"/>
      <c r="O77" s="121"/>
      <c r="P77" s="121"/>
      <c r="Q77" s="122"/>
    </row>
    <row r="78" spans="2:17">
      <c r="B78" s="3"/>
      <c r="C78" s="8"/>
      <c r="D78" s="3"/>
      <c r="E78" s="3"/>
      <c r="F78" s="157"/>
      <c r="G78" s="157"/>
      <c r="H78" s="157"/>
      <c r="I78" s="157"/>
      <c r="J78" s="157"/>
      <c r="K78" s="157"/>
      <c r="L78" s="3"/>
      <c r="N78" s="120">
        <v>8</v>
      </c>
      <c r="O78" s="121" t="s">
        <v>19</v>
      </c>
      <c r="P78" s="121"/>
      <c r="Q78" s="122"/>
    </row>
    <row r="79" spans="2:17">
      <c r="B79" s="3"/>
      <c r="C79" s="8"/>
      <c r="D79" s="3"/>
      <c r="E79" s="3"/>
      <c r="F79" s="157"/>
      <c r="G79" s="157"/>
      <c r="H79" s="157"/>
      <c r="I79" s="157"/>
      <c r="J79" s="157"/>
      <c r="K79" s="157"/>
      <c r="L79" s="3"/>
      <c r="N79" s="120"/>
      <c r="O79" s="131" t="s">
        <v>91</v>
      </c>
      <c r="P79" s="121"/>
      <c r="Q79" s="122"/>
    </row>
    <row r="80" spans="2:17">
      <c r="B80" s="3"/>
      <c r="C80" s="8"/>
      <c r="D80" s="3"/>
      <c r="E80" s="3"/>
      <c r="F80" s="157"/>
      <c r="G80" s="157"/>
      <c r="H80" s="157"/>
      <c r="I80" s="157"/>
      <c r="J80" s="157"/>
      <c r="K80" s="157"/>
      <c r="L80" s="3"/>
      <c r="N80" s="120"/>
      <c r="O80" s="133" t="s">
        <v>63</v>
      </c>
      <c r="P80" s="133"/>
      <c r="Q80" s="134"/>
    </row>
    <row r="81" spans="2:17">
      <c r="B81" s="3"/>
      <c r="C81" s="8"/>
      <c r="D81" s="3"/>
      <c r="E81" s="3"/>
      <c r="F81" s="157"/>
      <c r="G81" s="157"/>
      <c r="H81" s="157"/>
      <c r="I81" s="157"/>
      <c r="J81" s="157"/>
      <c r="K81" s="157"/>
      <c r="L81" s="3"/>
      <c r="N81" s="120"/>
      <c r="O81" s="121"/>
      <c r="P81" s="121"/>
      <c r="Q81" s="122"/>
    </row>
    <row r="82" spans="2:17">
      <c r="B82" s="3"/>
      <c r="C82" s="8"/>
      <c r="D82" s="3"/>
      <c r="E82" s="3"/>
      <c r="F82" s="157"/>
      <c r="G82" s="157"/>
      <c r="H82" s="157"/>
      <c r="I82" s="157"/>
      <c r="J82" s="157"/>
      <c r="K82" s="157"/>
      <c r="L82" s="3"/>
      <c r="N82" s="120">
        <v>1</v>
      </c>
      <c r="O82" s="121" t="s">
        <v>64</v>
      </c>
      <c r="P82" s="121"/>
      <c r="Q82" s="122"/>
    </row>
    <row r="83" spans="2:17">
      <c r="B83" s="3"/>
      <c r="C83" s="8"/>
      <c r="D83" s="3"/>
      <c r="E83" s="3"/>
      <c r="F83" s="157"/>
      <c r="G83" s="157"/>
      <c r="H83" s="157"/>
      <c r="I83" s="157"/>
      <c r="J83" s="157"/>
      <c r="K83" s="157"/>
      <c r="L83" s="3"/>
      <c r="N83" s="120"/>
      <c r="O83" s="121" t="s">
        <v>66</v>
      </c>
      <c r="P83" s="121"/>
      <c r="Q83" s="122"/>
    </row>
    <row r="84" spans="2:17">
      <c r="B84" s="3"/>
      <c r="C84" s="8"/>
      <c r="D84" s="3"/>
      <c r="E84" s="3"/>
      <c r="F84" s="157"/>
      <c r="G84" s="157"/>
      <c r="H84" s="157"/>
      <c r="I84" s="157"/>
      <c r="J84" s="157"/>
      <c r="K84" s="157"/>
      <c r="L84" s="3"/>
      <c r="N84" s="120"/>
      <c r="O84" s="121"/>
      <c r="P84" s="121"/>
      <c r="Q84" s="122"/>
    </row>
    <row r="85" spans="2:17">
      <c r="B85" s="3"/>
      <c r="C85" s="8"/>
      <c r="D85" s="3"/>
      <c r="E85" s="3"/>
      <c r="F85" s="157"/>
      <c r="G85" s="157"/>
      <c r="H85" s="157"/>
      <c r="I85" s="157"/>
      <c r="J85" s="157"/>
      <c r="K85" s="157"/>
      <c r="L85" s="3"/>
      <c r="N85" s="120">
        <v>2</v>
      </c>
      <c r="O85" s="121" t="s">
        <v>20</v>
      </c>
      <c r="P85" s="121"/>
      <c r="Q85" s="122"/>
    </row>
    <row r="86" spans="2:17">
      <c r="B86" s="3"/>
      <c r="C86" s="8"/>
      <c r="D86" s="3"/>
      <c r="E86" s="3"/>
      <c r="F86" s="157"/>
      <c r="G86" s="157"/>
      <c r="H86" s="157"/>
      <c r="I86" s="157"/>
      <c r="J86" s="157"/>
      <c r="K86" s="157"/>
      <c r="L86" s="3"/>
      <c r="N86" s="135"/>
      <c r="O86" s="136" t="s">
        <v>94</v>
      </c>
      <c r="P86" s="137"/>
      <c r="Q86" s="138"/>
    </row>
    <row r="87" spans="2:17">
      <c r="B87" s="3"/>
      <c r="C87" s="8"/>
      <c r="D87" s="3"/>
      <c r="E87" s="3"/>
      <c r="F87" s="157"/>
      <c r="G87" s="157"/>
      <c r="H87" s="157"/>
      <c r="I87" s="157"/>
      <c r="J87" s="157"/>
      <c r="K87" s="157"/>
      <c r="L87" s="3"/>
      <c r="Q87" s="3"/>
    </row>
    <row r="88" spans="2:17">
      <c r="B88" s="3"/>
      <c r="C88" s="8"/>
      <c r="D88" s="3"/>
      <c r="E88" s="3"/>
      <c r="F88" s="157"/>
      <c r="G88" s="157"/>
      <c r="H88" s="157"/>
      <c r="I88" s="157"/>
      <c r="J88" s="157"/>
      <c r="K88" s="157"/>
      <c r="L88" s="3"/>
      <c r="Q88" s="3"/>
    </row>
    <row r="89" spans="2:17">
      <c r="B89" s="17"/>
      <c r="C89" s="8"/>
      <c r="D89" s="3"/>
      <c r="E89" s="3"/>
      <c r="F89" s="157"/>
      <c r="G89" s="157"/>
      <c r="H89" s="157"/>
      <c r="I89" s="157"/>
      <c r="J89" s="157"/>
      <c r="K89" s="157"/>
      <c r="L89" s="119"/>
      <c r="Q89" s="3"/>
    </row>
    <row r="90" spans="2:17">
      <c r="Q90" s="3"/>
    </row>
    <row r="91" spans="2:17">
      <c r="Q91" s="3"/>
    </row>
    <row r="92" spans="2:17">
      <c r="Q92" s="3"/>
    </row>
    <row r="93" spans="2:17">
      <c r="Q93" s="3"/>
    </row>
    <row r="94" spans="2:17">
      <c r="Q94" s="3"/>
    </row>
    <row r="95" spans="2:17">
      <c r="Q95" s="3"/>
    </row>
    <row r="96" spans="2:17">
      <c r="Q96" s="3"/>
    </row>
    <row r="97" spans="17:17">
      <c r="Q97" s="3"/>
    </row>
    <row r="98" spans="17:17">
      <c r="Q98" s="3"/>
    </row>
    <row r="99" spans="17:17">
      <c r="Q99" s="3"/>
    </row>
    <row r="100" spans="17:17">
      <c r="Q100" s="3"/>
    </row>
    <row r="101" spans="17:17">
      <c r="Q101" s="3"/>
    </row>
    <row r="102" spans="17:17">
      <c r="Q102" s="3"/>
    </row>
    <row r="103" spans="17:17">
      <c r="Q103" s="3"/>
    </row>
    <row r="104" spans="17:17">
      <c r="Q104" s="3"/>
    </row>
    <row r="105" spans="17:17">
      <c r="Q105" s="3"/>
    </row>
    <row r="106" spans="17:17">
      <c r="Q106" s="3"/>
    </row>
    <row r="107" spans="17:17">
      <c r="Q107" s="3"/>
    </row>
    <row r="108" spans="17:17">
      <c r="Q108" s="3"/>
    </row>
    <row r="109" spans="17:17">
      <c r="Q109" s="3"/>
    </row>
    <row r="110" spans="17:17">
      <c r="Q110" s="3"/>
    </row>
    <row r="111" spans="17:17">
      <c r="Q111" s="3"/>
    </row>
    <row r="112" spans="17:17">
      <c r="Q112" s="3"/>
    </row>
    <row r="113" spans="17:17">
      <c r="Q113" s="3"/>
    </row>
    <row r="114" spans="17:17">
      <c r="Q114" s="3"/>
    </row>
    <row r="115" spans="17:17">
      <c r="Q115" s="3"/>
    </row>
  </sheetData>
  <sheetProtection password="CC15" sheet="1" objects="1" scenarios="1"/>
  <autoFilter ref="B20:L88"/>
  <mergeCells count="27">
    <mergeCell ref="L26:L27"/>
    <mergeCell ref="G26:G27"/>
    <mergeCell ref="H26:H27"/>
    <mergeCell ref="I26:I27"/>
    <mergeCell ref="J26:J27"/>
    <mergeCell ref="K26:K27"/>
    <mergeCell ref="B26:B27"/>
    <mergeCell ref="C26:C27"/>
    <mergeCell ref="D26:D27"/>
    <mergeCell ref="E26:E27"/>
    <mergeCell ref="F26:F27"/>
    <mergeCell ref="C3:D5"/>
    <mergeCell ref="U27:U37"/>
    <mergeCell ref="V27:V37"/>
    <mergeCell ref="W27:W37"/>
    <mergeCell ref="U23:U24"/>
    <mergeCell ref="S25:S26"/>
    <mergeCell ref="T25:T26"/>
    <mergeCell ref="S23:S24"/>
    <mergeCell ref="T23:T24"/>
    <mergeCell ref="S27:S37"/>
    <mergeCell ref="T27:T37"/>
    <mergeCell ref="V23:V24"/>
    <mergeCell ref="W23:W24"/>
    <mergeCell ref="U25:U26"/>
    <mergeCell ref="V25:V26"/>
    <mergeCell ref="W25:W26"/>
  </mergeCells>
  <phoneticPr fontId="13" type="noConversion"/>
  <dataValidations count="3">
    <dataValidation type="list" allowBlank="1" showInputMessage="1" showErrorMessage="1" sqref="WVR983080:WVR983128 K21:K70 K983080:K983128 K917544:K917592 K852008:K852056 K786472:K786520 K720936:K720984 K655400:K655448 K589864:K589912 K524328:K524376 K458792:K458840 K393256:K393304 K327720:K327768 K262184:K262232 K196648:K196696 K131112:K131160 K65576:K65624 ACX21:ACX88 AMT21:AMT88 AWP21:AWP88 BGL21:BGL88 BQH21:BQH88 CAD21:CAD88 CJZ21:CJZ88 CTV21:CTV88 DDR21:DDR88 DNN21:DNN88 DXJ21:DXJ88 EHF21:EHF88 ERB21:ERB88 FAX21:FAX88 FKT21:FKT88 FUP21:FUP88 GEL21:GEL88 GOH21:GOH88 GYD21:GYD88 HHZ21:HHZ88 HRV21:HRV88 IBR21:IBR88 ILN21:ILN88 IVJ21:IVJ88 JFF21:JFF88 JPB21:JPB88 JYX21:JYX88 KIT21:KIT88 KSP21:KSP88 LCL21:LCL88 LMH21:LMH88 LWD21:LWD88 MFZ21:MFZ88 MPV21:MPV88 MZR21:MZR88 NJN21:NJN88 NTJ21:NTJ88 ODF21:ODF88 ONB21:ONB88 OWX21:OWX88 PGT21:PGT88 PQP21:PQP88 QAL21:QAL88 QKH21:QKH88 QUD21:QUD88 RDZ21:RDZ88 RNV21:RNV88 RXR21:RXR88 SHN21:SHN88 SRJ21:SRJ88 TBF21:TBF88 TLB21:TLB88 TUX21:TUX88 UET21:UET88 UOP21:UOP88 UYL21:UYL88 VIH21:VIH88 VSD21:VSD88 WBZ21:WBZ88 WLV21:WLV88 WVR21:WVR88 JF65576:JF65624 TB65576:TB65624 ACX65576:ACX65624 AMT65576:AMT65624 AWP65576:AWP65624 BGL65576:BGL65624 BQH65576:BQH65624 CAD65576:CAD65624 CJZ65576:CJZ65624 CTV65576:CTV65624 DDR65576:DDR65624 DNN65576:DNN65624 DXJ65576:DXJ65624 EHF65576:EHF65624 ERB65576:ERB65624 FAX65576:FAX65624 FKT65576:FKT65624 FUP65576:FUP65624 GEL65576:GEL65624 GOH65576:GOH65624 GYD65576:GYD65624 HHZ65576:HHZ65624 HRV65576:HRV65624 IBR65576:IBR65624 ILN65576:ILN65624 IVJ65576:IVJ65624 JFF65576:JFF65624 JPB65576:JPB65624 JYX65576:JYX65624 KIT65576:KIT65624 KSP65576:KSP65624 LCL65576:LCL65624 LMH65576:LMH65624 LWD65576:LWD65624 MFZ65576:MFZ65624 MPV65576:MPV65624 MZR65576:MZR65624 NJN65576:NJN65624 NTJ65576:NTJ65624 ODF65576:ODF65624 ONB65576:ONB65624 OWX65576:OWX65624 PGT65576:PGT65624 PQP65576:PQP65624 QAL65576:QAL65624 QKH65576:QKH65624 QUD65576:QUD65624 RDZ65576:RDZ65624 RNV65576:RNV65624 RXR65576:RXR65624 SHN65576:SHN65624 SRJ65576:SRJ65624 TBF65576:TBF65624 TLB65576:TLB65624 TUX65576:TUX65624 UET65576:UET65624 UOP65576:UOP65624 UYL65576:UYL65624 VIH65576:VIH65624 VSD65576:VSD65624 WBZ65576:WBZ65624 WLV65576:WLV65624 WVR65576:WVR65624 JF131112:JF131160 TB131112:TB131160 ACX131112:ACX131160 AMT131112:AMT131160 AWP131112:AWP131160 BGL131112:BGL131160 BQH131112:BQH131160 CAD131112:CAD131160 CJZ131112:CJZ131160 CTV131112:CTV131160 DDR131112:DDR131160 DNN131112:DNN131160 DXJ131112:DXJ131160 EHF131112:EHF131160 ERB131112:ERB131160 FAX131112:FAX131160 FKT131112:FKT131160 FUP131112:FUP131160 GEL131112:GEL131160 GOH131112:GOH131160 GYD131112:GYD131160 HHZ131112:HHZ131160 HRV131112:HRV131160 IBR131112:IBR131160 ILN131112:ILN131160 IVJ131112:IVJ131160 JFF131112:JFF131160 JPB131112:JPB131160 JYX131112:JYX131160 KIT131112:KIT131160 KSP131112:KSP131160 LCL131112:LCL131160 LMH131112:LMH131160 LWD131112:LWD131160 MFZ131112:MFZ131160 MPV131112:MPV131160 MZR131112:MZR131160 NJN131112:NJN131160 NTJ131112:NTJ131160 ODF131112:ODF131160 ONB131112:ONB131160 OWX131112:OWX131160 PGT131112:PGT131160 PQP131112:PQP131160 QAL131112:QAL131160 QKH131112:QKH131160 QUD131112:QUD131160 RDZ131112:RDZ131160 RNV131112:RNV131160 RXR131112:RXR131160 SHN131112:SHN131160 SRJ131112:SRJ131160 TBF131112:TBF131160 TLB131112:TLB131160 TUX131112:TUX131160 UET131112:UET131160 UOP131112:UOP131160 UYL131112:UYL131160 VIH131112:VIH131160 VSD131112:VSD131160 WBZ131112:WBZ131160 WLV131112:WLV131160 WVR131112:WVR131160 JF196648:JF196696 TB196648:TB196696 ACX196648:ACX196696 AMT196648:AMT196696 AWP196648:AWP196696 BGL196648:BGL196696 BQH196648:BQH196696 CAD196648:CAD196696 CJZ196648:CJZ196696 CTV196648:CTV196696 DDR196648:DDR196696 DNN196648:DNN196696 DXJ196648:DXJ196696 EHF196648:EHF196696 ERB196648:ERB196696 FAX196648:FAX196696 FKT196648:FKT196696 FUP196648:FUP196696 GEL196648:GEL196696 GOH196648:GOH196696 GYD196648:GYD196696 HHZ196648:HHZ196696 HRV196648:HRV196696 IBR196648:IBR196696 ILN196648:ILN196696 IVJ196648:IVJ196696 JFF196648:JFF196696 JPB196648:JPB196696 JYX196648:JYX196696 KIT196648:KIT196696 KSP196648:KSP196696 LCL196648:LCL196696 LMH196648:LMH196696 LWD196648:LWD196696 MFZ196648:MFZ196696 MPV196648:MPV196696 MZR196648:MZR196696 NJN196648:NJN196696 NTJ196648:NTJ196696 ODF196648:ODF196696 ONB196648:ONB196696 OWX196648:OWX196696 PGT196648:PGT196696 PQP196648:PQP196696 QAL196648:QAL196696 QKH196648:QKH196696 QUD196648:QUD196696 RDZ196648:RDZ196696 RNV196648:RNV196696 RXR196648:RXR196696 SHN196648:SHN196696 SRJ196648:SRJ196696 TBF196648:TBF196696 TLB196648:TLB196696 TUX196648:TUX196696 UET196648:UET196696 UOP196648:UOP196696 UYL196648:UYL196696 VIH196648:VIH196696 VSD196648:VSD196696 WBZ196648:WBZ196696 WLV196648:WLV196696 WVR196648:WVR196696 JF262184:JF262232 TB262184:TB262232 ACX262184:ACX262232 AMT262184:AMT262232 AWP262184:AWP262232 BGL262184:BGL262232 BQH262184:BQH262232 CAD262184:CAD262232 CJZ262184:CJZ262232 CTV262184:CTV262232 DDR262184:DDR262232 DNN262184:DNN262232 DXJ262184:DXJ262232 EHF262184:EHF262232 ERB262184:ERB262232 FAX262184:FAX262232 FKT262184:FKT262232 FUP262184:FUP262232 GEL262184:GEL262232 GOH262184:GOH262232 GYD262184:GYD262232 HHZ262184:HHZ262232 HRV262184:HRV262232 IBR262184:IBR262232 ILN262184:ILN262232 IVJ262184:IVJ262232 JFF262184:JFF262232 JPB262184:JPB262232 JYX262184:JYX262232 KIT262184:KIT262232 KSP262184:KSP262232 LCL262184:LCL262232 LMH262184:LMH262232 LWD262184:LWD262232 MFZ262184:MFZ262232 MPV262184:MPV262232 MZR262184:MZR262232 NJN262184:NJN262232 NTJ262184:NTJ262232 ODF262184:ODF262232 ONB262184:ONB262232 OWX262184:OWX262232 PGT262184:PGT262232 PQP262184:PQP262232 QAL262184:QAL262232 QKH262184:QKH262232 QUD262184:QUD262232 RDZ262184:RDZ262232 RNV262184:RNV262232 RXR262184:RXR262232 SHN262184:SHN262232 SRJ262184:SRJ262232 TBF262184:TBF262232 TLB262184:TLB262232 TUX262184:TUX262232 UET262184:UET262232 UOP262184:UOP262232 UYL262184:UYL262232 VIH262184:VIH262232 VSD262184:VSD262232 WBZ262184:WBZ262232 WLV262184:WLV262232 WVR262184:WVR262232 JF327720:JF327768 TB327720:TB327768 ACX327720:ACX327768 AMT327720:AMT327768 AWP327720:AWP327768 BGL327720:BGL327768 BQH327720:BQH327768 CAD327720:CAD327768 CJZ327720:CJZ327768 CTV327720:CTV327768 DDR327720:DDR327768 DNN327720:DNN327768 DXJ327720:DXJ327768 EHF327720:EHF327768 ERB327720:ERB327768 FAX327720:FAX327768 FKT327720:FKT327768 FUP327720:FUP327768 GEL327720:GEL327768 GOH327720:GOH327768 GYD327720:GYD327768 HHZ327720:HHZ327768 HRV327720:HRV327768 IBR327720:IBR327768 ILN327720:ILN327768 IVJ327720:IVJ327768 JFF327720:JFF327768 JPB327720:JPB327768 JYX327720:JYX327768 KIT327720:KIT327768 KSP327720:KSP327768 LCL327720:LCL327768 LMH327720:LMH327768 LWD327720:LWD327768 MFZ327720:MFZ327768 MPV327720:MPV327768 MZR327720:MZR327768 NJN327720:NJN327768 NTJ327720:NTJ327768 ODF327720:ODF327768 ONB327720:ONB327768 OWX327720:OWX327768 PGT327720:PGT327768 PQP327720:PQP327768 QAL327720:QAL327768 QKH327720:QKH327768 QUD327720:QUD327768 RDZ327720:RDZ327768 RNV327720:RNV327768 RXR327720:RXR327768 SHN327720:SHN327768 SRJ327720:SRJ327768 TBF327720:TBF327768 TLB327720:TLB327768 TUX327720:TUX327768 UET327720:UET327768 UOP327720:UOP327768 UYL327720:UYL327768 VIH327720:VIH327768 VSD327720:VSD327768 WBZ327720:WBZ327768 WLV327720:WLV327768 WVR327720:WVR327768 JF393256:JF393304 TB393256:TB393304 ACX393256:ACX393304 AMT393256:AMT393304 AWP393256:AWP393304 BGL393256:BGL393304 BQH393256:BQH393304 CAD393256:CAD393304 CJZ393256:CJZ393304 CTV393256:CTV393304 DDR393256:DDR393304 DNN393256:DNN393304 DXJ393256:DXJ393304 EHF393256:EHF393304 ERB393256:ERB393304 FAX393256:FAX393304 FKT393256:FKT393304 FUP393256:FUP393304 GEL393256:GEL393304 GOH393256:GOH393304 GYD393256:GYD393304 HHZ393256:HHZ393304 HRV393256:HRV393304 IBR393256:IBR393304 ILN393256:ILN393304 IVJ393256:IVJ393304 JFF393256:JFF393304 JPB393256:JPB393304 JYX393256:JYX393304 KIT393256:KIT393304 KSP393256:KSP393304 LCL393256:LCL393304 LMH393256:LMH393304 LWD393256:LWD393304 MFZ393256:MFZ393304 MPV393256:MPV393304 MZR393256:MZR393304 NJN393256:NJN393304 NTJ393256:NTJ393304 ODF393256:ODF393304 ONB393256:ONB393304 OWX393256:OWX393304 PGT393256:PGT393304 PQP393256:PQP393304 QAL393256:QAL393304 QKH393256:QKH393304 QUD393256:QUD393304 RDZ393256:RDZ393304 RNV393256:RNV393304 RXR393256:RXR393304 SHN393256:SHN393304 SRJ393256:SRJ393304 TBF393256:TBF393304 TLB393256:TLB393304 TUX393256:TUX393304 UET393256:UET393304 UOP393256:UOP393304 UYL393256:UYL393304 VIH393256:VIH393304 VSD393256:VSD393304 WBZ393256:WBZ393304 WLV393256:WLV393304 WVR393256:WVR393304 JF458792:JF458840 TB458792:TB458840 ACX458792:ACX458840 AMT458792:AMT458840 AWP458792:AWP458840 BGL458792:BGL458840 BQH458792:BQH458840 CAD458792:CAD458840 CJZ458792:CJZ458840 CTV458792:CTV458840 DDR458792:DDR458840 DNN458792:DNN458840 DXJ458792:DXJ458840 EHF458792:EHF458840 ERB458792:ERB458840 FAX458792:FAX458840 FKT458792:FKT458840 FUP458792:FUP458840 GEL458792:GEL458840 GOH458792:GOH458840 GYD458792:GYD458840 HHZ458792:HHZ458840 HRV458792:HRV458840 IBR458792:IBR458840 ILN458792:ILN458840 IVJ458792:IVJ458840 JFF458792:JFF458840 JPB458792:JPB458840 JYX458792:JYX458840 KIT458792:KIT458840 KSP458792:KSP458840 LCL458792:LCL458840 LMH458792:LMH458840 LWD458792:LWD458840 MFZ458792:MFZ458840 MPV458792:MPV458840 MZR458792:MZR458840 NJN458792:NJN458840 NTJ458792:NTJ458840 ODF458792:ODF458840 ONB458792:ONB458840 OWX458792:OWX458840 PGT458792:PGT458840 PQP458792:PQP458840 QAL458792:QAL458840 QKH458792:QKH458840 QUD458792:QUD458840 RDZ458792:RDZ458840 RNV458792:RNV458840 RXR458792:RXR458840 SHN458792:SHN458840 SRJ458792:SRJ458840 TBF458792:TBF458840 TLB458792:TLB458840 TUX458792:TUX458840 UET458792:UET458840 UOP458792:UOP458840 UYL458792:UYL458840 VIH458792:VIH458840 VSD458792:VSD458840 WBZ458792:WBZ458840 WLV458792:WLV458840 WVR458792:WVR458840 JF524328:JF524376 TB524328:TB524376 ACX524328:ACX524376 AMT524328:AMT524376 AWP524328:AWP524376 BGL524328:BGL524376 BQH524328:BQH524376 CAD524328:CAD524376 CJZ524328:CJZ524376 CTV524328:CTV524376 DDR524328:DDR524376 DNN524328:DNN524376 DXJ524328:DXJ524376 EHF524328:EHF524376 ERB524328:ERB524376 FAX524328:FAX524376 FKT524328:FKT524376 FUP524328:FUP524376 GEL524328:GEL524376 GOH524328:GOH524376 GYD524328:GYD524376 HHZ524328:HHZ524376 HRV524328:HRV524376 IBR524328:IBR524376 ILN524328:ILN524376 IVJ524328:IVJ524376 JFF524328:JFF524376 JPB524328:JPB524376 JYX524328:JYX524376 KIT524328:KIT524376 KSP524328:KSP524376 LCL524328:LCL524376 LMH524328:LMH524376 LWD524328:LWD524376 MFZ524328:MFZ524376 MPV524328:MPV524376 MZR524328:MZR524376 NJN524328:NJN524376 NTJ524328:NTJ524376 ODF524328:ODF524376 ONB524328:ONB524376 OWX524328:OWX524376 PGT524328:PGT524376 PQP524328:PQP524376 QAL524328:QAL524376 QKH524328:QKH524376 QUD524328:QUD524376 RDZ524328:RDZ524376 RNV524328:RNV524376 RXR524328:RXR524376 SHN524328:SHN524376 SRJ524328:SRJ524376 TBF524328:TBF524376 TLB524328:TLB524376 TUX524328:TUX524376 UET524328:UET524376 UOP524328:UOP524376 UYL524328:UYL524376 VIH524328:VIH524376 VSD524328:VSD524376 WBZ524328:WBZ524376 WLV524328:WLV524376 WVR524328:WVR524376 JF589864:JF589912 TB589864:TB589912 ACX589864:ACX589912 AMT589864:AMT589912 AWP589864:AWP589912 BGL589864:BGL589912 BQH589864:BQH589912 CAD589864:CAD589912 CJZ589864:CJZ589912 CTV589864:CTV589912 DDR589864:DDR589912 DNN589864:DNN589912 DXJ589864:DXJ589912 EHF589864:EHF589912 ERB589864:ERB589912 FAX589864:FAX589912 FKT589864:FKT589912 FUP589864:FUP589912 GEL589864:GEL589912 GOH589864:GOH589912 GYD589864:GYD589912 HHZ589864:HHZ589912 HRV589864:HRV589912 IBR589864:IBR589912 ILN589864:ILN589912 IVJ589864:IVJ589912 JFF589864:JFF589912 JPB589864:JPB589912 JYX589864:JYX589912 KIT589864:KIT589912 KSP589864:KSP589912 LCL589864:LCL589912 LMH589864:LMH589912 LWD589864:LWD589912 MFZ589864:MFZ589912 MPV589864:MPV589912 MZR589864:MZR589912 NJN589864:NJN589912 NTJ589864:NTJ589912 ODF589864:ODF589912 ONB589864:ONB589912 OWX589864:OWX589912 PGT589864:PGT589912 PQP589864:PQP589912 QAL589864:QAL589912 QKH589864:QKH589912 QUD589864:QUD589912 RDZ589864:RDZ589912 RNV589864:RNV589912 RXR589864:RXR589912 SHN589864:SHN589912 SRJ589864:SRJ589912 TBF589864:TBF589912 TLB589864:TLB589912 TUX589864:TUX589912 UET589864:UET589912 UOP589864:UOP589912 UYL589864:UYL589912 VIH589864:VIH589912 VSD589864:VSD589912 WBZ589864:WBZ589912 WLV589864:WLV589912 WVR589864:WVR589912 JF655400:JF655448 TB655400:TB655448 ACX655400:ACX655448 AMT655400:AMT655448 AWP655400:AWP655448 BGL655400:BGL655448 BQH655400:BQH655448 CAD655400:CAD655448 CJZ655400:CJZ655448 CTV655400:CTV655448 DDR655400:DDR655448 DNN655400:DNN655448 DXJ655400:DXJ655448 EHF655400:EHF655448 ERB655400:ERB655448 FAX655400:FAX655448 FKT655400:FKT655448 FUP655400:FUP655448 GEL655400:GEL655448 GOH655400:GOH655448 GYD655400:GYD655448 HHZ655400:HHZ655448 HRV655400:HRV655448 IBR655400:IBR655448 ILN655400:ILN655448 IVJ655400:IVJ655448 JFF655400:JFF655448 JPB655400:JPB655448 JYX655400:JYX655448 KIT655400:KIT655448 KSP655400:KSP655448 LCL655400:LCL655448 LMH655400:LMH655448 LWD655400:LWD655448 MFZ655400:MFZ655448 MPV655400:MPV655448 MZR655400:MZR655448 NJN655400:NJN655448 NTJ655400:NTJ655448 ODF655400:ODF655448 ONB655400:ONB655448 OWX655400:OWX655448 PGT655400:PGT655448 PQP655400:PQP655448 QAL655400:QAL655448 QKH655400:QKH655448 QUD655400:QUD655448 RDZ655400:RDZ655448 RNV655400:RNV655448 RXR655400:RXR655448 SHN655400:SHN655448 SRJ655400:SRJ655448 TBF655400:TBF655448 TLB655400:TLB655448 TUX655400:TUX655448 UET655400:UET655448 UOP655400:UOP655448 UYL655400:UYL655448 VIH655400:VIH655448 VSD655400:VSD655448 WBZ655400:WBZ655448 WLV655400:WLV655448 WVR655400:WVR655448 JF720936:JF720984 TB720936:TB720984 ACX720936:ACX720984 AMT720936:AMT720984 AWP720936:AWP720984 BGL720936:BGL720984 BQH720936:BQH720984 CAD720936:CAD720984 CJZ720936:CJZ720984 CTV720936:CTV720984 DDR720936:DDR720984 DNN720936:DNN720984 DXJ720936:DXJ720984 EHF720936:EHF720984 ERB720936:ERB720984 FAX720936:FAX720984 FKT720936:FKT720984 FUP720936:FUP720984 GEL720936:GEL720984 GOH720936:GOH720984 GYD720936:GYD720984 HHZ720936:HHZ720984 HRV720936:HRV720984 IBR720936:IBR720984 ILN720936:ILN720984 IVJ720936:IVJ720984 JFF720936:JFF720984 JPB720936:JPB720984 JYX720936:JYX720984 KIT720936:KIT720984 KSP720936:KSP720984 LCL720936:LCL720984 LMH720936:LMH720984 LWD720936:LWD720984 MFZ720936:MFZ720984 MPV720936:MPV720984 MZR720936:MZR720984 NJN720936:NJN720984 NTJ720936:NTJ720984 ODF720936:ODF720984 ONB720936:ONB720984 OWX720936:OWX720984 PGT720936:PGT720984 PQP720936:PQP720984 QAL720936:QAL720984 QKH720936:QKH720984 QUD720936:QUD720984 RDZ720936:RDZ720984 RNV720936:RNV720984 RXR720936:RXR720984 SHN720936:SHN720984 SRJ720936:SRJ720984 TBF720936:TBF720984 TLB720936:TLB720984 TUX720936:TUX720984 UET720936:UET720984 UOP720936:UOP720984 UYL720936:UYL720984 VIH720936:VIH720984 VSD720936:VSD720984 WBZ720936:WBZ720984 WLV720936:WLV720984 WVR720936:WVR720984 JF786472:JF786520 TB786472:TB786520 ACX786472:ACX786520 AMT786472:AMT786520 AWP786472:AWP786520 BGL786472:BGL786520 BQH786472:BQH786520 CAD786472:CAD786520 CJZ786472:CJZ786520 CTV786472:CTV786520 DDR786472:DDR786520 DNN786472:DNN786520 DXJ786472:DXJ786520 EHF786472:EHF786520 ERB786472:ERB786520 FAX786472:FAX786520 FKT786472:FKT786520 FUP786472:FUP786520 GEL786472:GEL786520 GOH786472:GOH786520 GYD786472:GYD786520 HHZ786472:HHZ786520 HRV786472:HRV786520 IBR786472:IBR786520 ILN786472:ILN786520 IVJ786472:IVJ786520 JFF786472:JFF786520 JPB786472:JPB786520 JYX786472:JYX786520 KIT786472:KIT786520 KSP786472:KSP786520 LCL786472:LCL786520 LMH786472:LMH786520 LWD786472:LWD786520 MFZ786472:MFZ786520 MPV786472:MPV786520 MZR786472:MZR786520 NJN786472:NJN786520 NTJ786472:NTJ786520 ODF786472:ODF786520 ONB786472:ONB786520 OWX786472:OWX786520 PGT786472:PGT786520 PQP786472:PQP786520 QAL786472:QAL786520 QKH786472:QKH786520 QUD786472:QUD786520 RDZ786472:RDZ786520 RNV786472:RNV786520 RXR786472:RXR786520 SHN786472:SHN786520 SRJ786472:SRJ786520 TBF786472:TBF786520 TLB786472:TLB786520 TUX786472:TUX786520 UET786472:UET786520 UOP786472:UOP786520 UYL786472:UYL786520 VIH786472:VIH786520 VSD786472:VSD786520 WBZ786472:WBZ786520 WLV786472:WLV786520 WVR786472:WVR786520 JF852008:JF852056 TB852008:TB852056 ACX852008:ACX852056 AMT852008:AMT852056 AWP852008:AWP852056 BGL852008:BGL852056 BQH852008:BQH852056 CAD852008:CAD852056 CJZ852008:CJZ852056 CTV852008:CTV852056 DDR852008:DDR852056 DNN852008:DNN852056 DXJ852008:DXJ852056 EHF852008:EHF852056 ERB852008:ERB852056 FAX852008:FAX852056 FKT852008:FKT852056 FUP852008:FUP852056 GEL852008:GEL852056 GOH852008:GOH852056 GYD852008:GYD852056 HHZ852008:HHZ852056 HRV852008:HRV852056 IBR852008:IBR852056 ILN852008:ILN852056 IVJ852008:IVJ852056 JFF852008:JFF852056 JPB852008:JPB852056 JYX852008:JYX852056 KIT852008:KIT852056 KSP852008:KSP852056 LCL852008:LCL852056 LMH852008:LMH852056 LWD852008:LWD852056 MFZ852008:MFZ852056 MPV852008:MPV852056 MZR852008:MZR852056 NJN852008:NJN852056 NTJ852008:NTJ852056 ODF852008:ODF852056 ONB852008:ONB852056 OWX852008:OWX852056 PGT852008:PGT852056 PQP852008:PQP852056 QAL852008:QAL852056 QKH852008:QKH852056 QUD852008:QUD852056 RDZ852008:RDZ852056 RNV852008:RNV852056 RXR852008:RXR852056 SHN852008:SHN852056 SRJ852008:SRJ852056 TBF852008:TBF852056 TLB852008:TLB852056 TUX852008:TUX852056 UET852008:UET852056 UOP852008:UOP852056 UYL852008:UYL852056 VIH852008:VIH852056 VSD852008:VSD852056 WBZ852008:WBZ852056 WLV852008:WLV852056 WVR852008:WVR852056 JF917544:JF917592 TB917544:TB917592 ACX917544:ACX917592 AMT917544:AMT917592 AWP917544:AWP917592 BGL917544:BGL917592 BQH917544:BQH917592 CAD917544:CAD917592 CJZ917544:CJZ917592 CTV917544:CTV917592 DDR917544:DDR917592 DNN917544:DNN917592 DXJ917544:DXJ917592 EHF917544:EHF917592 ERB917544:ERB917592 FAX917544:FAX917592 FKT917544:FKT917592 FUP917544:FUP917592 GEL917544:GEL917592 GOH917544:GOH917592 GYD917544:GYD917592 HHZ917544:HHZ917592 HRV917544:HRV917592 IBR917544:IBR917592 ILN917544:ILN917592 IVJ917544:IVJ917592 JFF917544:JFF917592 JPB917544:JPB917592 JYX917544:JYX917592 KIT917544:KIT917592 KSP917544:KSP917592 LCL917544:LCL917592 LMH917544:LMH917592 LWD917544:LWD917592 MFZ917544:MFZ917592 MPV917544:MPV917592 MZR917544:MZR917592 NJN917544:NJN917592 NTJ917544:NTJ917592 ODF917544:ODF917592 ONB917544:ONB917592 OWX917544:OWX917592 PGT917544:PGT917592 PQP917544:PQP917592 QAL917544:QAL917592 QKH917544:QKH917592 QUD917544:QUD917592 RDZ917544:RDZ917592 RNV917544:RNV917592 RXR917544:RXR917592 SHN917544:SHN917592 SRJ917544:SRJ917592 TBF917544:TBF917592 TLB917544:TLB917592 TUX917544:TUX917592 UET917544:UET917592 UOP917544:UOP917592 UYL917544:UYL917592 VIH917544:VIH917592 VSD917544:VSD917592 WBZ917544:WBZ917592 WLV917544:WLV917592 WVR917544:WVR917592 JF983080:JF983128 TB983080:TB983128 ACX983080:ACX983128 AMT983080:AMT983128 AWP983080:AWP983128 BGL983080:BGL983128 BQH983080:BQH983128 CAD983080:CAD983128 CJZ983080:CJZ983128 CTV983080:CTV983128 DDR983080:DDR983128 DNN983080:DNN983128 DXJ983080:DXJ983128 EHF983080:EHF983128 ERB983080:ERB983128 FAX983080:FAX983128 FKT983080:FKT983128 FUP983080:FUP983128 GEL983080:GEL983128 GOH983080:GOH983128 GYD983080:GYD983128 HHZ983080:HHZ983128 HRV983080:HRV983128 IBR983080:IBR983128 ILN983080:ILN983128 IVJ983080:IVJ983128 JFF983080:JFF983128 JPB983080:JPB983128 JYX983080:JYX983128 KIT983080:KIT983128 KSP983080:KSP983128 LCL983080:LCL983128 LMH983080:LMH983128 LWD983080:LWD983128 MFZ983080:MFZ983128 MPV983080:MPV983128 MZR983080:MZR983128 NJN983080:NJN983128 NTJ983080:NTJ983128 ODF983080:ODF983128 ONB983080:ONB983128 OWX983080:OWX983128 PGT983080:PGT983128 PQP983080:PQP983128 QAL983080:QAL983128 QKH983080:QKH983128 QUD983080:QUD983128 RDZ983080:RDZ983128 RNV983080:RNV983128 RXR983080:RXR983128 SHN983080:SHN983128 SRJ983080:SRJ983128 TBF983080:TBF983128 TLB983080:TLB983128 TUX983080:TUX983128 UET983080:UET983128 UOP983080:UOP983128 UYL983080:UYL983128 VIH983080:VIH983128 VSD983080:VSD983128 WBZ983080:WBZ983128 WLV983080:WLV983128 JF21:JF88 TB21:TB88">
      <formula1>$H$12:$H$14</formula1>
    </dataValidation>
    <dataValidation type="list" allowBlank="1" showInputMessage="1" showErrorMessage="1" sqref="G33:G70 G21:G31">
      <formula1>$C$12:$C$17</formula1>
    </dataValidation>
    <dataValidation type="list" allowBlank="1" showInputMessage="1" showErrorMessage="1" sqref="G32">
      <formula1>$C$12:$C$18</formula1>
    </dataValidation>
  </dataValidations>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sheetPr codeName="Sheet5"/>
  <dimension ref="B1:JZ57"/>
  <sheetViews>
    <sheetView showGridLines="0" showRowColHeaders="0" showWhiteSpace="0" zoomScale="80" zoomScaleNormal="80" workbookViewId="0">
      <selection activeCell="B2" sqref="B2:C2"/>
    </sheetView>
  </sheetViews>
  <sheetFormatPr defaultColWidth="3" defaultRowHeight="13.5"/>
  <cols>
    <col min="1" max="1" width="5.375" style="47" customWidth="1"/>
    <col min="2" max="6" width="3" style="47" customWidth="1"/>
    <col min="7" max="7" width="5.5" style="47" customWidth="1"/>
    <col min="8" max="16" width="3" style="47" customWidth="1"/>
    <col min="17" max="17" width="4" style="47" customWidth="1"/>
    <col min="18" max="33" width="3" style="47" customWidth="1"/>
    <col min="34" max="34" width="1.875" style="47" customWidth="1"/>
    <col min="35" max="35" width="3" style="47" customWidth="1"/>
    <col min="36" max="37" width="1.25" style="47" customWidth="1"/>
    <col min="38" max="38" width="5.625" style="47" customWidth="1"/>
    <col min="39" max="39" width="3.25" style="47" hidden="1" customWidth="1"/>
    <col min="40" max="256" width="3" style="47" hidden="1" customWidth="1"/>
    <col min="257" max="257" width="11.625" style="47" customWidth="1"/>
    <col min="258" max="258" width="7" style="47" customWidth="1"/>
    <col min="259" max="259" width="5.875" style="47" customWidth="1"/>
    <col min="260" max="260" width="6.25" style="47" customWidth="1"/>
    <col min="261" max="261" width="6.75" style="47" bestFit="1" customWidth="1"/>
    <col min="262" max="262" width="4.625" style="47" bestFit="1" customWidth="1"/>
    <col min="263" max="263" width="9" style="47" customWidth="1"/>
    <col min="264" max="264" width="6.625" style="47" customWidth="1"/>
    <col min="265" max="265" width="6.375" style="47" bestFit="1" customWidth="1"/>
    <col min="266" max="266" width="6.75" style="47" bestFit="1" customWidth="1"/>
    <col min="267" max="267" width="5.25" style="47" bestFit="1" customWidth="1"/>
    <col min="268" max="268" width="8.75" style="47" bestFit="1" customWidth="1"/>
    <col min="269" max="269" width="11.5" style="47" bestFit="1" customWidth="1"/>
    <col min="270" max="270" width="5.875" style="47" customWidth="1"/>
    <col min="271" max="271" width="37" style="47" customWidth="1"/>
    <col min="272" max="273" width="10.875" style="47" customWidth="1"/>
    <col min="274" max="274" width="8.375" style="47" customWidth="1"/>
    <col min="275" max="275" width="6.625" style="47" customWidth="1"/>
    <col min="276" max="276" width="7.25" style="47" customWidth="1"/>
    <col min="277" max="277" width="8.75" style="47" customWidth="1"/>
    <col min="278" max="278" width="8.25" style="47" customWidth="1"/>
    <col min="279" max="279" width="8.5" style="47" customWidth="1"/>
    <col min="280" max="280" width="7.75" style="47" customWidth="1"/>
    <col min="281" max="281" width="8.5" style="47" customWidth="1"/>
    <col min="282" max="282" width="10.5" style="47" customWidth="1"/>
    <col min="283" max="283" width="4.25" style="47" customWidth="1"/>
    <col min="284" max="284" width="9.25" style="47" customWidth="1"/>
    <col min="285" max="285" width="8.25" style="47" customWidth="1"/>
    <col min="286" max="16384" width="3" style="47"/>
  </cols>
  <sheetData>
    <row r="1" spans="2:286" ht="14.25" thickBot="1"/>
    <row r="2" spans="2:286" ht="30" customHeight="1" thickBot="1">
      <c r="B2" s="522" t="s">
        <v>728</v>
      </c>
      <c r="C2" s="523"/>
      <c r="D2" s="524" t="s">
        <v>729</v>
      </c>
      <c r="E2" s="524"/>
      <c r="F2" s="524"/>
      <c r="G2" s="524"/>
      <c r="H2" s="524"/>
      <c r="I2" s="524"/>
      <c r="J2" s="524"/>
      <c r="K2" s="524"/>
      <c r="L2" s="524"/>
      <c r="M2" s="524"/>
      <c r="N2" s="525" t="s">
        <v>730</v>
      </c>
      <c r="O2" s="526"/>
      <c r="P2" s="526"/>
      <c r="Q2" s="526"/>
      <c r="R2" s="526"/>
      <c r="S2" s="526"/>
      <c r="T2" s="526"/>
      <c r="U2" s="526"/>
      <c r="V2" s="526"/>
      <c r="W2" s="526"/>
      <c r="X2" s="527"/>
    </row>
    <row r="12" spans="2:286" ht="14.25" thickBot="1"/>
    <row r="13" spans="2:286" ht="14.25" customHeight="1" thickBot="1">
      <c r="B13" s="489" t="s">
        <v>121</v>
      </c>
      <c r="C13" s="490"/>
      <c r="D13" s="490"/>
      <c r="E13" s="490"/>
      <c r="F13" s="490"/>
      <c r="G13" s="490"/>
      <c r="H13" s="490"/>
      <c r="I13" s="490"/>
      <c r="J13" s="490"/>
      <c r="K13" s="490"/>
      <c r="L13" s="490"/>
      <c r="M13" s="490"/>
      <c r="N13" s="490"/>
      <c r="O13" s="490"/>
      <c r="P13" s="490"/>
      <c r="Q13" s="490"/>
      <c r="R13" s="490"/>
      <c r="S13" s="490"/>
      <c r="T13" s="490"/>
      <c r="U13" s="490"/>
      <c r="V13" s="490"/>
      <c r="W13" s="490"/>
      <c r="X13" s="490"/>
      <c r="Y13" s="490"/>
      <c r="Z13" s="490"/>
      <c r="AA13" s="490"/>
      <c r="AB13" s="490"/>
      <c r="AC13" s="490"/>
      <c r="AD13" s="490"/>
      <c r="AE13" s="490"/>
      <c r="AF13" s="490"/>
      <c r="AG13" s="490"/>
      <c r="AH13" s="490"/>
      <c r="AI13" s="490"/>
      <c r="AJ13" s="490"/>
      <c r="AK13" s="491"/>
      <c r="IW13" s="473" t="s">
        <v>134</v>
      </c>
      <c r="IX13" s="476" t="s">
        <v>147</v>
      </c>
      <c r="IY13" s="477"/>
      <c r="IZ13" s="477"/>
      <c r="JA13" s="477"/>
      <c r="JB13" s="477"/>
      <c r="JC13" s="477"/>
      <c r="JD13" s="477"/>
      <c r="JE13" s="478"/>
      <c r="JF13" s="48"/>
      <c r="JG13" s="482" t="s">
        <v>146</v>
      </c>
      <c r="JH13" s="483"/>
      <c r="JI13" s="484"/>
      <c r="JJ13" s="477" t="s">
        <v>145</v>
      </c>
      <c r="JK13" s="478"/>
      <c r="JL13" s="476" t="s">
        <v>144</v>
      </c>
      <c r="JM13" s="477"/>
      <c r="JN13" s="477"/>
      <c r="JO13" s="477"/>
      <c r="JP13" s="477"/>
      <c r="JQ13" s="478"/>
      <c r="JR13" s="443" t="s">
        <v>143</v>
      </c>
      <c r="JS13" s="444"/>
      <c r="JT13" s="444"/>
      <c r="JU13" s="444"/>
      <c r="JV13" s="444"/>
      <c r="JW13" s="444"/>
      <c r="JX13" s="444"/>
      <c r="JY13" s="444"/>
      <c r="JZ13" s="445"/>
    </row>
    <row r="14" spans="2:286" ht="14.25" customHeight="1" thickBot="1">
      <c r="B14" s="492"/>
      <c r="C14" s="493"/>
      <c r="D14" s="493"/>
      <c r="E14" s="493"/>
      <c r="F14" s="493"/>
      <c r="G14" s="493"/>
      <c r="H14" s="493"/>
      <c r="I14" s="493"/>
      <c r="J14" s="493"/>
      <c r="K14" s="493"/>
      <c r="L14" s="493"/>
      <c r="M14" s="493"/>
      <c r="N14" s="493"/>
      <c r="O14" s="493"/>
      <c r="P14" s="493"/>
      <c r="Q14" s="493"/>
      <c r="R14" s="493"/>
      <c r="S14" s="493"/>
      <c r="T14" s="493"/>
      <c r="U14" s="493"/>
      <c r="V14" s="493"/>
      <c r="W14" s="493"/>
      <c r="X14" s="493"/>
      <c r="Y14" s="493"/>
      <c r="Z14" s="493"/>
      <c r="AA14" s="493"/>
      <c r="AB14" s="493"/>
      <c r="AC14" s="493"/>
      <c r="AD14" s="493"/>
      <c r="AE14" s="493"/>
      <c r="AF14" s="493"/>
      <c r="AG14" s="493"/>
      <c r="AH14" s="493"/>
      <c r="AI14" s="493"/>
      <c r="AJ14" s="493"/>
      <c r="AK14" s="494"/>
      <c r="IW14" s="474"/>
      <c r="IX14" s="479"/>
      <c r="IY14" s="480"/>
      <c r="IZ14" s="480"/>
      <c r="JA14" s="480"/>
      <c r="JB14" s="480"/>
      <c r="JC14" s="480"/>
      <c r="JD14" s="480"/>
      <c r="JE14" s="481"/>
      <c r="JF14" s="49"/>
      <c r="JG14" s="485"/>
      <c r="JH14" s="447"/>
      <c r="JI14" s="448"/>
      <c r="JJ14" s="480"/>
      <c r="JK14" s="481"/>
      <c r="JL14" s="486"/>
      <c r="JM14" s="487"/>
      <c r="JN14" s="487"/>
      <c r="JO14" s="487"/>
      <c r="JP14" s="487"/>
      <c r="JQ14" s="488"/>
      <c r="JR14" s="443" t="s">
        <v>142</v>
      </c>
      <c r="JS14" s="444"/>
      <c r="JT14" s="445"/>
      <c r="JU14" s="443" t="s">
        <v>122</v>
      </c>
      <c r="JV14" s="444"/>
      <c r="JW14" s="445"/>
      <c r="JX14" s="446" t="s">
        <v>141</v>
      </c>
      <c r="JY14" s="447"/>
      <c r="JZ14" s="448"/>
    </row>
    <row r="15" spans="2:286" s="50" customFormat="1" ht="17.25" thickBot="1">
      <c r="B15" s="495" t="s">
        <v>120</v>
      </c>
      <c r="C15" s="496"/>
      <c r="D15" s="496"/>
      <c r="E15" s="496"/>
      <c r="F15" s="497" t="s">
        <v>119</v>
      </c>
      <c r="G15" s="497"/>
      <c r="H15" s="497"/>
      <c r="I15" s="497"/>
      <c r="J15" s="497"/>
      <c r="K15" s="497"/>
      <c r="L15" s="497"/>
      <c r="M15" s="497"/>
      <c r="N15" s="497"/>
      <c r="O15" s="497"/>
      <c r="P15" s="497"/>
      <c r="Q15" s="497"/>
      <c r="R15" s="496" t="s">
        <v>118</v>
      </c>
      <c r="S15" s="496"/>
      <c r="T15" s="496"/>
      <c r="U15" s="496"/>
      <c r="V15" s="496"/>
      <c r="W15" s="496"/>
      <c r="X15" s="498">
        <v>40739</v>
      </c>
      <c r="Y15" s="498"/>
      <c r="Z15" s="498"/>
      <c r="AA15" s="498"/>
      <c r="AB15" s="498"/>
      <c r="AC15" s="498"/>
      <c r="AD15" s="498"/>
      <c r="AE15" s="498"/>
      <c r="AF15" s="498"/>
      <c r="AG15" s="498"/>
      <c r="AH15" s="498"/>
      <c r="AI15" s="498"/>
      <c r="AJ15" s="498"/>
      <c r="AK15" s="499"/>
      <c r="IW15" s="475"/>
      <c r="IX15" s="51" t="s">
        <v>133</v>
      </c>
      <c r="IY15" s="52" t="s">
        <v>132</v>
      </c>
      <c r="IZ15" s="52" t="s">
        <v>131</v>
      </c>
      <c r="JA15" s="52" t="s">
        <v>266</v>
      </c>
      <c r="JB15" s="52" t="s">
        <v>130</v>
      </c>
      <c r="JC15" s="53" t="s">
        <v>267</v>
      </c>
      <c r="JD15" s="53" t="s">
        <v>268</v>
      </c>
      <c r="JE15" s="54" t="s">
        <v>269</v>
      </c>
      <c r="JF15" s="51" t="s">
        <v>270</v>
      </c>
      <c r="JG15" s="55" t="s">
        <v>129</v>
      </c>
      <c r="JH15" s="56" t="s">
        <v>128</v>
      </c>
      <c r="JI15" s="57" t="s">
        <v>127</v>
      </c>
      <c r="JJ15" s="58" t="s">
        <v>271</v>
      </c>
      <c r="JK15" s="54" t="s">
        <v>272</v>
      </c>
      <c r="JL15" s="59" t="s">
        <v>126</v>
      </c>
      <c r="JM15" s="60" t="s">
        <v>273</v>
      </c>
      <c r="JN15" s="59" t="s">
        <v>274</v>
      </c>
      <c r="JO15" s="61" t="s">
        <v>273</v>
      </c>
      <c r="JP15" s="62" t="s">
        <v>275</v>
      </c>
      <c r="JQ15" s="61" t="s">
        <v>276</v>
      </c>
      <c r="JR15" s="63" t="s">
        <v>125</v>
      </c>
      <c r="JS15" s="64" t="s">
        <v>124</v>
      </c>
      <c r="JT15" s="57" t="s">
        <v>123</v>
      </c>
      <c r="JU15" s="65" t="s">
        <v>277</v>
      </c>
      <c r="JV15" s="65" t="s">
        <v>278</v>
      </c>
      <c r="JW15" s="66" t="s">
        <v>279</v>
      </c>
      <c r="JX15" s="67" t="s">
        <v>277</v>
      </c>
      <c r="JY15" s="68" t="s">
        <v>278</v>
      </c>
      <c r="JZ15" s="69" t="s">
        <v>279</v>
      </c>
    </row>
    <row r="16" spans="2:286" s="50" customFormat="1" ht="21.75" customHeight="1">
      <c r="B16" s="502" t="s">
        <v>280</v>
      </c>
      <c r="C16" s="503"/>
      <c r="D16" s="503"/>
      <c r="E16" s="503"/>
      <c r="F16" s="504" t="s">
        <v>281</v>
      </c>
      <c r="G16" s="505"/>
      <c r="H16" s="505"/>
      <c r="I16" s="505"/>
      <c r="J16" s="505"/>
      <c r="K16" s="505"/>
      <c r="L16" s="505"/>
      <c r="M16" s="505"/>
      <c r="N16" s="505"/>
      <c r="O16" s="505"/>
      <c r="P16" s="505"/>
      <c r="Q16" s="505"/>
      <c r="R16" s="506" t="s">
        <v>282</v>
      </c>
      <c r="S16" s="506"/>
      <c r="T16" s="506"/>
      <c r="U16" s="506"/>
      <c r="V16" s="506"/>
      <c r="W16" s="506"/>
      <c r="X16" s="507" t="s">
        <v>283</v>
      </c>
      <c r="Y16" s="507"/>
      <c r="Z16" s="507"/>
      <c r="AA16" s="507"/>
      <c r="AB16" s="507"/>
      <c r="AC16" s="507"/>
      <c r="AD16" s="507"/>
      <c r="AE16" s="507"/>
      <c r="AF16" s="507"/>
      <c r="AG16" s="507"/>
      <c r="AH16" s="507"/>
      <c r="AI16" s="507"/>
      <c r="AJ16" s="507"/>
      <c r="AK16" s="508"/>
      <c r="IW16" s="458" t="s">
        <v>140</v>
      </c>
      <c r="IX16" s="460">
        <v>20</v>
      </c>
      <c r="IY16" s="464">
        <v>30</v>
      </c>
      <c r="IZ16" s="440" t="s">
        <v>284</v>
      </c>
      <c r="JA16" s="440" t="s">
        <v>135</v>
      </c>
      <c r="JB16" s="469" t="s">
        <v>285</v>
      </c>
      <c r="JC16" s="470"/>
      <c r="JD16" s="470"/>
      <c r="JE16" s="421" t="s">
        <v>286</v>
      </c>
      <c r="JF16" s="468"/>
      <c r="JG16" s="452"/>
      <c r="JH16" s="450"/>
      <c r="JI16" s="451"/>
      <c r="JJ16" s="434" t="s">
        <v>287</v>
      </c>
      <c r="JK16" s="425" t="s">
        <v>288</v>
      </c>
      <c r="JL16" s="70" t="s">
        <v>289</v>
      </c>
      <c r="JM16" s="71"/>
      <c r="JN16" s="72" t="s">
        <v>290</v>
      </c>
      <c r="JO16" s="72">
        <v>3</v>
      </c>
      <c r="JP16" s="73"/>
      <c r="JQ16" s="74">
        <v>2</v>
      </c>
      <c r="JR16" s="427">
        <v>0</v>
      </c>
      <c r="JS16" s="429">
        <v>0</v>
      </c>
      <c r="JT16" s="415">
        <v>0</v>
      </c>
      <c r="JU16" s="75" t="s">
        <v>285</v>
      </c>
      <c r="JV16" s="76" t="s">
        <v>355</v>
      </c>
      <c r="JW16" s="77">
        <v>1</v>
      </c>
      <c r="JX16" s="78" t="s">
        <v>285</v>
      </c>
      <c r="JY16" s="75" t="s">
        <v>285</v>
      </c>
      <c r="JZ16" s="77" t="s">
        <v>285</v>
      </c>
    </row>
    <row r="17" spans="2:286" s="50" customFormat="1" ht="29.25" customHeight="1">
      <c r="B17" s="502" t="s">
        <v>291</v>
      </c>
      <c r="C17" s="503"/>
      <c r="D17" s="503"/>
      <c r="E17" s="503"/>
      <c r="F17" s="505" t="s">
        <v>292</v>
      </c>
      <c r="G17" s="505"/>
      <c r="H17" s="505"/>
      <c r="I17" s="505"/>
      <c r="J17" s="505"/>
      <c r="K17" s="505"/>
      <c r="L17" s="505"/>
      <c r="M17" s="505"/>
      <c r="N17" s="505"/>
      <c r="O17" s="505"/>
      <c r="P17" s="505"/>
      <c r="Q17" s="505"/>
      <c r="R17" s="506" t="s">
        <v>293</v>
      </c>
      <c r="S17" s="506"/>
      <c r="T17" s="506"/>
      <c r="U17" s="506"/>
      <c r="V17" s="506"/>
      <c r="W17" s="506"/>
      <c r="X17" s="509" t="s">
        <v>294</v>
      </c>
      <c r="Y17" s="509"/>
      <c r="Z17" s="509"/>
      <c r="AA17" s="509"/>
      <c r="AB17" s="509"/>
      <c r="AC17" s="509"/>
      <c r="AD17" s="509"/>
      <c r="AE17" s="509"/>
      <c r="AF17" s="509"/>
      <c r="AG17" s="509"/>
      <c r="AH17" s="509"/>
      <c r="AI17" s="509"/>
      <c r="AJ17" s="509"/>
      <c r="AK17" s="510"/>
      <c r="IW17" s="458"/>
      <c r="IX17" s="461"/>
      <c r="IY17" s="465"/>
      <c r="IZ17" s="454"/>
      <c r="JA17" s="454"/>
      <c r="JB17" s="454"/>
      <c r="JC17" s="471"/>
      <c r="JD17" s="471"/>
      <c r="JE17" s="422"/>
      <c r="JF17" s="437"/>
      <c r="JG17" s="421"/>
      <c r="JH17" s="440"/>
      <c r="JI17" s="442"/>
      <c r="JJ17" s="434"/>
      <c r="JK17" s="426"/>
      <c r="JL17" s="70" t="s">
        <v>289</v>
      </c>
      <c r="JM17" s="79"/>
      <c r="JN17" s="80" t="s">
        <v>295</v>
      </c>
      <c r="JO17" s="80">
        <v>4</v>
      </c>
      <c r="JP17" s="81"/>
      <c r="JQ17" s="82">
        <v>2</v>
      </c>
      <c r="JR17" s="427"/>
      <c r="JS17" s="429"/>
      <c r="JT17" s="415"/>
      <c r="JU17" s="83" t="s">
        <v>285</v>
      </c>
      <c r="JV17" s="83" t="s">
        <v>285</v>
      </c>
      <c r="JW17" s="84" t="s">
        <v>285</v>
      </c>
      <c r="JX17" s="78" t="s">
        <v>285</v>
      </c>
      <c r="JY17" s="75" t="s">
        <v>285</v>
      </c>
      <c r="JZ17" s="77" t="s">
        <v>285</v>
      </c>
    </row>
    <row r="18" spans="2:286" s="50" customFormat="1" ht="16.5">
      <c r="B18" s="502" t="s">
        <v>296</v>
      </c>
      <c r="C18" s="503"/>
      <c r="D18" s="503"/>
      <c r="E18" s="503"/>
      <c r="F18" s="505" t="s">
        <v>297</v>
      </c>
      <c r="G18" s="505"/>
      <c r="H18" s="505"/>
      <c r="I18" s="505"/>
      <c r="J18" s="505"/>
      <c r="K18" s="505"/>
      <c r="L18" s="505"/>
      <c r="M18" s="505"/>
      <c r="N18" s="505"/>
      <c r="O18" s="505"/>
      <c r="P18" s="505"/>
      <c r="Q18" s="505"/>
      <c r="R18" s="506" t="s">
        <v>298</v>
      </c>
      <c r="S18" s="506"/>
      <c r="T18" s="506"/>
      <c r="U18" s="506"/>
      <c r="V18" s="506"/>
      <c r="W18" s="506"/>
      <c r="X18" s="505" t="s">
        <v>299</v>
      </c>
      <c r="Y18" s="505"/>
      <c r="Z18" s="505"/>
      <c r="AA18" s="505"/>
      <c r="AB18" s="505"/>
      <c r="AC18" s="505"/>
      <c r="AD18" s="505"/>
      <c r="AE18" s="505"/>
      <c r="AF18" s="505"/>
      <c r="AG18" s="505"/>
      <c r="AH18" s="505"/>
      <c r="AI18" s="505"/>
      <c r="AJ18" s="505"/>
      <c r="AK18" s="511"/>
      <c r="IW18" s="458"/>
      <c r="IX18" s="461"/>
      <c r="IY18" s="465"/>
      <c r="IZ18" s="454"/>
      <c r="JA18" s="454"/>
      <c r="JB18" s="454"/>
      <c r="JC18" s="471"/>
      <c r="JD18" s="471"/>
      <c r="JE18" s="422"/>
      <c r="JF18" s="449" t="s">
        <v>300</v>
      </c>
      <c r="JG18" s="432" t="s">
        <v>301</v>
      </c>
      <c r="JH18" s="433" t="s">
        <v>302</v>
      </c>
      <c r="JI18" s="417" t="s">
        <v>302</v>
      </c>
      <c r="JJ18" s="434" t="s">
        <v>300</v>
      </c>
      <c r="JK18" s="418" t="s">
        <v>356</v>
      </c>
      <c r="JL18" s="70" t="s">
        <v>289</v>
      </c>
      <c r="JM18" s="79"/>
      <c r="JN18" s="80" t="s">
        <v>303</v>
      </c>
      <c r="JO18" s="80">
        <v>5</v>
      </c>
      <c r="JP18" s="81"/>
      <c r="JQ18" s="82">
        <v>2</v>
      </c>
      <c r="JR18" s="427"/>
      <c r="JS18" s="429"/>
      <c r="JT18" s="415"/>
      <c r="JU18" s="85"/>
      <c r="JV18" s="86"/>
      <c r="JW18" s="87"/>
      <c r="JX18" s="78" t="s">
        <v>285</v>
      </c>
      <c r="JY18" s="88" t="s">
        <v>285</v>
      </c>
      <c r="JZ18" s="89" t="s">
        <v>285</v>
      </c>
    </row>
    <row r="19" spans="2:286" s="50" customFormat="1" ht="16.5" customHeight="1">
      <c r="B19" s="502" t="s">
        <v>304</v>
      </c>
      <c r="C19" s="503"/>
      <c r="D19" s="503"/>
      <c r="E19" s="503"/>
      <c r="F19" s="535" t="s">
        <v>305</v>
      </c>
      <c r="G19" s="536"/>
      <c r="H19" s="536"/>
      <c r="I19" s="536"/>
      <c r="J19" s="536"/>
      <c r="K19" s="536"/>
      <c r="L19" s="536"/>
      <c r="M19" s="536"/>
      <c r="N19" s="536"/>
      <c r="O19" s="536"/>
      <c r="P19" s="536"/>
      <c r="Q19" s="536"/>
      <c r="R19" s="536"/>
      <c r="S19" s="536"/>
      <c r="T19" s="536"/>
      <c r="U19" s="536"/>
      <c r="V19" s="536"/>
      <c r="W19" s="536"/>
      <c r="X19" s="536"/>
      <c r="Y19" s="536"/>
      <c r="Z19" s="536"/>
      <c r="AA19" s="536"/>
      <c r="AB19" s="536"/>
      <c r="AC19" s="536"/>
      <c r="AD19" s="536"/>
      <c r="AE19" s="536"/>
      <c r="AF19" s="536"/>
      <c r="AG19" s="536"/>
      <c r="AH19" s="536"/>
      <c r="AI19" s="536"/>
      <c r="AJ19" s="536"/>
      <c r="AK19" s="537"/>
      <c r="IW19" s="458"/>
      <c r="IX19" s="462"/>
      <c r="IY19" s="466"/>
      <c r="IZ19" s="455"/>
      <c r="JA19" s="455"/>
      <c r="JB19" s="455"/>
      <c r="JC19" s="471"/>
      <c r="JD19" s="471"/>
      <c r="JE19" s="423"/>
      <c r="JF19" s="431"/>
      <c r="JG19" s="432"/>
      <c r="JH19" s="433"/>
      <c r="JI19" s="417"/>
      <c r="JJ19" s="434"/>
      <c r="JK19" s="418"/>
      <c r="JL19" s="70" t="s">
        <v>289</v>
      </c>
      <c r="JM19" s="90"/>
      <c r="JN19" s="91" t="s">
        <v>306</v>
      </c>
      <c r="JO19" s="91">
        <v>6</v>
      </c>
      <c r="JP19" s="92"/>
      <c r="JQ19" s="93">
        <v>2</v>
      </c>
      <c r="JR19" s="427"/>
      <c r="JS19" s="429"/>
      <c r="JT19" s="415"/>
      <c r="JU19" s="85"/>
      <c r="JV19" s="86"/>
      <c r="JW19" s="87"/>
      <c r="JX19" s="78" t="s">
        <v>285</v>
      </c>
      <c r="JY19" s="88" t="s">
        <v>285</v>
      </c>
      <c r="JZ19" s="89" t="s">
        <v>285</v>
      </c>
    </row>
    <row r="20" spans="2:286" s="50" customFormat="1" ht="17.25" thickBot="1">
      <c r="B20" s="534"/>
      <c r="C20" s="503"/>
      <c r="D20" s="503"/>
      <c r="E20" s="503"/>
      <c r="F20" s="538"/>
      <c r="G20" s="539"/>
      <c r="H20" s="539"/>
      <c r="I20" s="539"/>
      <c r="J20" s="539"/>
      <c r="K20" s="539"/>
      <c r="L20" s="539"/>
      <c r="M20" s="539"/>
      <c r="N20" s="539"/>
      <c r="O20" s="539"/>
      <c r="P20" s="539"/>
      <c r="Q20" s="539"/>
      <c r="R20" s="539"/>
      <c r="S20" s="539"/>
      <c r="T20" s="539"/>
      <c r="U20" s="539"/>
      <c r="V20" s="539"/>
      <c r="W20" s="539"/>
      <c r="X20" s="539"/>
      <c r="Y20" s="539"/>
      <c r="Z20" s="539"/>
      <c r="AA20" s="539"/>
      <c r="AB20" s="539"/>
      <c r="AC20" s="539"/>
      <c r="AD20" s="539"/>
      <c r="AE20" s="539"/>
      <c r="AF20" s="539"/>
      <c r="AG20" s="539"/>
      <c r="AH20" s="539"/>
      <c r="AI20" s="539"/>
      <c r="AJ20" s="539"/>
      <c r="AK20" s="540"/>
      <c r="IW20" s="459"/>
      <c r="IX20" s="463"/>
      <c r="IY20" s="467"/>
      <c r="IZ20" s="456"/>
      <c r="JA20" s="456"/>
      <c r="JB20" s="456"/>
      <c r="JC20" s="472"/>
      <c r="JD20" s="472"/>
      <c r="JE20" s="424"/>
      <c r="JF20" s="94" t="s">
        <v>307</v>
      </c>
      <c r="JG20" s="95" t="s">
        <v>308</v>
      </c>
      <c r="JH20" s="96"/>
      <c r="JI20" s="97"/>
      <c r="JJ20" s="435"/>
      <c r="JK20" s="419"/>
      <c r="JL20" s="98" t="s">
        <v>285</v>
      </c>
      <c r="JM20" s="99" t="s">
        <v>285</v>
      </c>
      <c r="JN20" s="100" t="s">
        <v>285</v>
      </c>
      <c r="JO20" s="100" t="s">
        <v>285</v>
      </c>
      <c r="JP20" s="101" t="s">
        <v>285</v>
      </c>
      <c r="JQ20" s="102" t="s">
        <v>285</v>
      </c>
      <c r="JR20" s="428"/>
      <c r="JS20" s="430"/>
      <c r="JT20" s="416"/>
      <c r="JU20" s="103"/>
      <c r="JV20" s="104"/>
      <c r="JW20" s="105"/>
      <c r="JX20" s="106" t="s">
        <v>285</v>
      </c>
      <c r="JY20" s="107" t="s">
        <v>285</v>
      </c>
      <c r="JZ20" s="108" t="s">
        <v>285</v>
      </c>
    </row>
    <row r="21" spans="2:286" s="50" customFormat="1" ht="15.75" customHeight="1">
      <c r="B21" s="534"/>
      <c r="C21" s="503"/>
      <c r="D21" s="503"/>
      <c r="E21" s="503"/>
      <c r="F21" s="538"/>
      <c r="G21" s="539"/>
      <c r="H21" s="539"/>
      <c r="I21" s="539"/>
      <c r="J21" s="539"/>
      <c r="K21" s="539"/>
      <c r="L21" s="539"/>
      <c r="M21" s="539"/>
      <c r="N21" s="539"/>
      <c r="O21" s="539"/>
      <c r="P21" s="539"/>
      <c r="Q21" s="539"/>
      <c r="R21" s="539"/>
      <c r="S21" s="539"/>
      <c r="T21" s="539"/>
      <c r="U21" s="539"/>
      <c r="V21" s="539"/>
      <c r="W21" s="539"/>
      <c r="X21" s="539"/>
      <c r="Y21" s="539"/>
      <c r="Z21" s="539"/>
      <c r="AA21" s="539"/>
      <c r="AB21" s="539"/>
      <c r="AC21" s="539"/>
      <c r="AD21" s="539"/>
      <c r="AE21" s="539"/>
      <c r="AF21" s="539"/>
      <c r="AG21" s="539"/>
      <c r="AH21" s="539"/>
      <c r="AI21" s="539"/>
      <c r="AJ21" s="539"/>
      <c r="AK21" s="540"/>
      <c r="IW21" s="458" t="s">
        <v>139</v>
      </c>
      <c r="IX21" s="460">
        <v>30</v>
      </c>
      <c r="IY21" s="464">
        <v>40</v>
      </c>
      <c r="IZ21" s="440" t="s">
        <v>284</v>
      </c>
      <c r="JA21" s="440" t="s">
        <v>135</v>
      </c>
      <c r="JB21" s="440" t="s">
        <v>135</v>
      </c>
      <c r="JC21" s="439"/>
      <c r="JD21" s="439"/>
      <c r="JE21" s="421" t="s">
        <v>286</v>
      </c>
      <c r="JF21" s="436"/>
      <c r="JG21" s="438"/>
      <c r="JH21" s="439"/>
      <c r="JI21" s="441"/>
      <c r="JJ21" s="453" t="s">
        <v>287</v>
      </c>
      <c r="JK21" s="425" t="s">
        <v>309</v>
      </c>
      <c r="JL21" s="70" t="s">
        <v>310</v>
      </c>
      <c r="JM21" s="71"/>
      <c r="JN21" s="72" t="s">
        <v>311</v>
      </c>
      <c r="JO21" s="72">
        <v>7</v>
      </c>
      <c r="JP21" s="73"/>
      <c r="JQ21" s="74">
        <v>1</v>
      </c>
      <c r="JR21" s="427">
        <v>0</v>
      </c>
      <c r="JS21" s="429">
        <v>0</v>
      </c>
      <c r="JT21" s="415">
        <v>0</v>
      </c>
      <c r="JU21" s="83" t="s">
        <v>285</v>
      </c>
      <c r="JV21" s="109" t="s">
        <v>357</v>
      </c>
      <c r="JW21" s="84">
        <v>2</v>
      </c>
      <c r="JX21" s="110" t="s">
        <v>285</v>
      </c>
      <c r="JY21" s="83" t="s">
        <v>285</v>
      </c>
      <c r="JZ21" s="84" t="s">
        <v>285</v>
      </c>
    </row>
    <row r="22" spans="2:286" s="50" customFormat="1" ht="15.75" customHeight="1">
      <c r="B22" s="534"/>
      <c r="C22" s="503"/>
      <c r="D22" s="503"/>
      <c r="E22" s="503"/>
      <c r="F22" s="538"/>
      <c r="G22" s="539"/>
      <c r="H22" s="539"/>
      <c r="I22" s="539"/>
      <c r="J22" s="539"/>
      <c r="K22" s="539"/>
      <c r="L22" s="539"/>
      <c r="M22" s="539"/>
      <c r="N22" s="539"/>
      <c r="O22" s="539"/>
      <c r="P22" s="539"/>
      <c r="Q22" s="539"/>
      <c r="R22" s="539"/>
      <c r="S22" s="539"/>
      <c r="T22" s="539"/>
      <c r="U22" s="539"/>
      <c r="V22" s="539"/>
      <c r="W22" s="539"/>
      <c r="X22" s="539"/>
      <c r="Y22" s="539"/>
      <c r="Z22" s="539"/>
      <c r="AA22" s="539"/>
      <c r="AB22" s="539"/>
      <c r="AC22" s="539"/>
      <c r="AD22" s="539"/>
      <c r="AE22" s="539"/>
      <c r="AF22" s="539"/>
      <c r="AG22" s="539"/>
      <c r="AH22" s="539"/>
      <c r="AI22" s="539"/>
      <c r="AJ22" s="539"/>
      <c r="AK22" s="540"/>
      <c r="IW22" s="458"/>
      <c r="IX22" s="461"/>
      <c r="IY22" s="465"/>
      <c r="IZ22" s="454"/>
      <c r="JA22" s="454"/>
      <c r="JB22" s="454"/>
      <c r="JC22" s="450"/>
      <c r="JD22" s="450"/>
      <c r="JE22" s="422"/>
      <c r="JF22" s="437"/>
      <c r="JG22" s="421"/>
      <c r="JH22" s="440"/>
      <c r="JI22" s="442"/>
      <c r="JJ22" s="434"/>
      <c r="JK22" s="426"/>
      <c r="JL22" s="70" t="s">
        <v>310</v>
      </c>
      <c r="JM22" s="79"/>
      <c r="JN22" s="80" t="s">
        <v>312</v>
      </c>
      <c r="JO22" s="80">
        <v>8</v>
      </c>
      <c r="JP22" s="81"/>
      <c r="JQ22" s="82">
        <v>1</v>
      </c>
      <c r="JR22" s="427"/>
      <c r="JS22" s="429"/>
      <c r="JT22" s="415"/>
      <c r="JU22" s="83" t="s">
        <v>285</v>
      </c>
      <c r="JV22" s="83" t="s">
        <v>285</v>
      </c>
      <c r="JW22" s="84" t="s">
        <v>285</v>
      </c>
      <c r="JX22" s="110" t="s">
        <v>285</v>
      </c>
      <c r="JY22" s="83" t="s">
        <v>285</v>
      </c>
      <c r="JZ22" s="84" t="s">
        <v>285</v>
      </c>
    </row>
    <row r="23" spans="2:286" s="50" customFormat="1" ht="15.75" customHeight="1">
      <c r="B23" s="534"/>
      <c r="C23" s="503"/>
      <c r="D23" s="503"/>
      <c r="E23" s="503"/>
      <c r="F23" s="538"/>
      <c r="G23" s="539"/>
      <c r="H23" s="539"/>
      <c r="I23" s="539"/>
      <c r="J23" s="539"/>
      <c r="K23" s="539"/>
      <c r="L23" s="539"/>
      <c r="M23" s="539"/>
      <c r="N23" s="539"/>
      <c r="O23" s="539"/>
      <c r="P23" s="539"/>
      <c r="Q23" s="539"/>
      <c r="R23" s="539"/>
      <c r="S23" s="539"/>
      <c r="T23" s="539"/>
      <c r="U23" s="539"/>
      <c r="V23" s="539"/>
      <c r="W23" s="539"/>
      <c r="X23" s="539"/>
      <c r="Y23" s="539"/>
      <c r="Z23" s="539"/>
      <c r="AA23" s="539"/>
      <c r="AB23" s="539"/>
      <c r="AC23" s="539"/>
      <c r="AD23" s="539"/>
      <c r="AE23" s="539"/>
      <c r="AF23" s="539"/>
      <c r="AG23" s="539"/>
      <c r="AH23" s="539"/>
      <c r="AI23" s="539"/>
      <c r="AJ23" s="539"/>
      <c r="AK23" s="540"/>
      <c r="IW23" s="458"/>
      <c r="IX23" s="461"/>
      <c r="IY23" s="465"/>
      <c r="IZ23" s="454"/>
      <c r="JA23" s="454"/>
      <c r="JB23" s="454"/>
      <c r="JC23" s="450"/>
      <c r="JD23" s="450"/>
      <c r="JE23" s="422"/>
      <c r="JF23" s="431" t="s">
        <v>300</v>
      </c>
      <c r="JG23" s="432" t="s">
        <v>301</v>
      </c>
      <c r="JH23" s="433" t="s">
        <v>302</v>
      </c>
      <c r="JI23" s="417" t="s">
        <v>302</v>
      </c>
      <c r="JJ23" s="434" t="s">
        <v>300</v>
      </c>
      <c r="JK23" s="418" t="s">
        <v>358</v>
      </c>
      <c r="JL23" s="70" t="s">
        <v>310</v>
      </c>
      <c r="JM23" s="79"/>
      <c r="JN23" s="80" t="s">
        <v>313</v>
      </c>
      <c r="JO23" s="80">
        <v>9</v>
      </c>
      <c r="JP23" s="81"/>
      <c r="JQ23" s="82">
        <v>1</v>
      </c>
      <c r="JR23" s="427"/>
      <c r="JS23" s="429"/>
      <c r="JT23" s="415"/>
      <c r="JU23" s="85"/>
      <c r="JV23" s="86"/>
      <c r="JW23" s="87"/>
      <c r="JX23" s="111" t="s">
        <v>285</v>
      </c>
      <c r="JY23" s="88" t="s">
        <v>285</v>
      </c>
      <c r="JZ23" s="89" t="s">
        <v>285</v>
      </c>
    </row>
    <row r="24" spans="2:286" s="50" customFormat="1" ht="15.75" customHeight="1">
      <c r="B24" s="534"/>
      <c r="C24" s="503"/>
      <c r="D24" s="503"/>
      <c r="E24" s="503"/>
      <c r="F24" s="538"/>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40"/>
      <c r="IW24" s="458"/>
      <c r="IX24" s="462"/>
      <c r="IY24" s="466"/>
      <c r="IZ24" s="455"/>
      <c r="JA24" s="455"/>
      <c r="JB24" s="455"/>
      <c r="JC24" s="450"/>
      <c r="JD24" s="450"/>
      <c r="JE24" s="423"/>
      <c r="JF24" s="431"/>
      <c r="JG24" s="432"/>
      <c r="JH24" s="433"/>
      <c r="JI24" s="417"/>
      <c r="JJ24" s="434"/>
      <c r="JK24" s="418"/>
      <c r="JL24" s="70" t="s">
        <v>310</v>
      </c>
      <c r="JM24" s="112"/>
      <c r="JN24" s="113" t="s">
        <v>138</v>
      </c>
      <c r="JO24" s="113">
        <v>10</v>
      </c>
      <c r="JP24" s="92"/>
      <c r="JQ24" s="114">
        <v>1</v>
      </c>
      <c r="JR24" s="427"/>
      <c r="JS24" s="429"/>
      <c r="JT24" s="415"/>
      <c r="JU24" s="85"/>
      <c r="JV24" s="86"/>
      <c r="JW24" s="87"/>
      <c r="JX24" s="111" t="s">
        <v>285</v>
      </c>
      <c r="JY24" s="88" t="s">
        <v>285</v>
      </c>
      <c r="JZ24" s="89" t="s">
        <v>285</v>
      </c>
    </row>
    <row r="25" spans="2:286" s="50" customFormat="1" ht="15.75" customHeight="1" thickBot="1">
      <c r="B25" s="534"/>
      <c r="C25" s="503"/>
      <c r="D25" s="503"/>
      <c r="E25" s="503"/>
      <c r="F25" s="538"/>
      <c r="G25" s="539"/>
      <c r="H25" s="539"/>
      <c r="I25" s="539"/>
      <c r="J25" s="539"/>
      <c r="K25" s="539"/>
      <c r="L25" s="539"/>
      <c r="M25" s="539"/>
      <c r="N25" s="539"/>
      <c r="O25" s="539"/>
      <c r="P25" s="539"/>
      <c r="Q25" s="539"/>
      <c r="R25" s="539"/>
      <c r="S25" s="539"/>
      <c r="T25" s="539"/>
      <c r="U25" s="539"/>
      <c r="V25" s="539"/>
      <c r="W25" s="539"/>
      <c r="X25" s="539"/>
      <c r="Y25" s="539"/>
      <c r="Z25" s="539"/>
      <c r="AA25" s="539"/>
      <c r="AB25" s="539"/>
      <c r="AC25" s="539"/>
      <c r="AD25" s="539"/>
      <c r="AE25" s="539"/>
      <c r="AF25" s="539"/>
      <c r="AG25" s="539"/>
      <c r="AH25" s="539"/>
      <c r="AI25" s="539"/>
      <c r="AJ25" s="539"/>
      <c r="AK25" s="540"/>
      <c r="IW25" s="459"/>
      <c r="IX25" s="463"/>
      <c r="IY25" s="467"/>
      <c r="IZ25" s="456"/>
      <c r="JA25" s="456"/>
      <c r="JB25" s="456"/>
      <c r="JC25" s="457"/>
      <c r="JD25" s="457"/>
      <c r="JE25" s="424"/>
      <c r="JF25" s="94" t="s">
        <v>307</v>
      </c>
      <c r="JG25" s="95"/>
      <c r="JH25" s="96"/>
      <c r="JI25" s="97"/>
      <c r="JJ25" s="435"/>
      <c r="JK25" s="419"/>
      <c r="JL25" s="98" t="s">
        <v>285</v>
      </c>
      <c r="JM25" s="99" t="s">
        <v>285</v>
      </c>
      <c r="JN25" s="100" t="s">
        <v>285</v>
      </c>
      <c r="JO25" s="100" t="s">
        <v>285</v>
      </c>
      <c r="JP25" s="101" t="s">
        <v>285</v>
      </c>
      <c r="JQ25" s="102" t="s">
        <v>285</v>
      </c>
      <c r="JR25" s="428"/>
      <c r="JS25" s="430"/>
      <c r="JT25" s="416"/>
      <c r="JU25" s="103"/>
      <c r="JV25" s="104"/>
      <c r="JW25" s="105"/>
      <c r="JX25" s="115" t="s">
        <v>285</v>
      </c>
      <c r="JY25" s="107" t="s">
        <v>285</v>
      </c>
      <c r="JZ25" s="108" t="s">
        <v>285</v>
      </c>
    </row>
    <row r="26" spans="2:286" s="50" customFormat="1" ht="15.75" customHeight="1">
      <c r="B26" s="534"/>
      <c r="C26" s="503"/>
      <c r="D26" s="503"/>
      <c r="E26" s="503"/>
      <c r="F26" s="538"/>
      <c r="G26" s="539"/>
      <c r="H26" s="539"/>
      <c r="I26" s="539"/>
      <c r="J26" s="539"/>
      <c r="K26" s="539"/>
      <c r="L26" s="539"/>
      <c r="M26" s="539"/>
      <c r="N26" s="539"/>
      <c r="O26" s="539"/>
      <c r="P26" s="539"/>
      <c r="Q26" s="539"/>
      <c r="R26" s="539"/>
      <c r="S26" s="539"/>
      <c r="T26" s="539"/>
      <c r="U26" s="539"/>
      <c r="V26" s="539"/>
      <c r="W26" s="539"/>
      <c r="X26" s="539"/>
      <c r="Y26" s="539"/>
      <c r="Z26" s="539"/>
      <c r="AA26" s="539"/>
      <c r="AB26" s="539"/>
      <c r="AC26" s="539"/>
      <c r="AD26" s="539"/>
      <c r="AE26" s="539"/>
      <c r="AF26" s="539"/>
      <c r="AG26" s="539"/>
      <c r="AH26" s="539"/>
      <c r="AI26" s="539"/>
      <c r="AJ26" s="539"/>
      <c r="AK26" s="540"/>
      <c r="IW26" s="458" t="s">
        <v>137</v>
      </c>
      <c r="IX26" s="460">
        <v>1</v>
      </c>
      <c r="IY26" s="464">
        <v>20</v>
      </c>
      <c r="IZ26" s="440" t="s">
        <v>284</v>
      </c>
      <c r="JA26" s="440" t="s">
        <v>135</v>
      </c>
      <c r="JB26" s="469" t="s">
        <v>285</v>
      </c>
      <c r="JC26" s="470"/>
      <c r="JD26" s="470"/>
      <c r="JE26" s="421" t="s">
        <v>286</v>
      </c>
      <c r="JF26" s="468"/>
      <c r="JG26" s="452"/>
      <c r="JH26" s="450"/>
      <c r="JI26" s="451"/>
      <c r="JJ26" s="434" t="s">
        <v>287</v>
      </c>
      <c r="JK26" s="425" t="s">
        <v>314</v>
      </c>
      <c r="JL26" s="116" t="s">
        <v>285</v>
      </c>
      <c r="JM26" s="71"/>
      <c r="JN26" s="72"/>
      <c r="JO26" s="72"/>
      <c r="JP26" s="73"/>
      <c r="JQ26" s="74"/>
      <c r="JR26" s="427">
        <v>0</v>
      </c>
      <c r="JS26" s="429">
        <v>0</v>
      </c>
      <c r="JT26" s="415">
        <v>0</v>
      </c>
      <c r="JU26" s="75" t="s">
        <v>285</v>
      </c>
      <c r="JV26" s="83" t="s">
        <v>285</v>
      </c>
      <c r="JW26" s="84" t="s">
        <v>285</v>
      </c>
      <c r="JX26" s="78" t="s">
        <v>285</v>
      </c>
      <c r="JY26" s="75" t="s">
        <v>285</v>
      </c>
      <c r="JZ26" s="77" t="s">
        <v>285</v>
      </c>
    </row>
    <row r="27" spans="2:286" s="50" customFormat="1" ht="15.75" customHeight="1">
      <c r="B27" s="534"/>
      <c r="C27" s="503"/>
      <c r="D27" s="503"/>
      <c r="E27" s="503"/>
      <c r="F27" s="538"/>
      <c r="G27" s="539"/>
      <c r="H27" s="539"/>
      <c r="I27" s="539"/>
      <c r="J27" s="539"/>
      <c r="K27" s="539"/>
      <c r="L27" s="539"/>
      <c r="M27" s="539"/>
      <c r="N27" s="539"/>
      <c r="O27" s="539"/>
      <c r="P27" s="539"/>
      <c r="Q27" s="539"/>
      <c r="R27" s="539"/>
      <c r="S27" s="539"/>
      <c r="T27" s="539"/>
      <c r="U27" s="539"/>
      <c r="V27" s="539"/>
      <c r="W27" s="539"/>
      <c r="X27" s="539"/>
      <c r="Y27" s="539"/>
      <c r="Z27" s="539"/>
      <c r="AA27" s="539"/>
      <c r="AB27" s="539"/>
      <c r="AC27" s="539"/>
      <c r="AD27" s="539"/>
      <c r="AE27" s="539"/>
      <c r="AF27" s="539"/>
      <c r="AG27" s="539"/>
      <c r="AH27" s="539"/>
      <c r="AI27" s="539"/>
      <c r="AJ27" s="539"/>
      <c r="AK27" s="540"/>
      <c r="IW27" s="458"/>
      <c r="IX27" s="461"/>
      <c r="IY27" s="465"/>
      <c r="IZ27" s="454"/>
      <c r="JA27" s="454"/>
      <c r="JB27" s="454"/>
      <c r="JC27" s="471"/>
      <c r="JD27" s="471"/>
      <c r="JE27" s="422"/>
      <c r="JF27" s="437"/>
      <c r="JG27" s="421"/>
      <c r="JH27" s="440"/>
      <c r="JI27" s="442"/>
      <c r="JJ27" s="434"/>
      <c r="JK27" s="426"/>
      <c r="JL27" s="116" t="s">
        <v>285</v>
      </c>
      <c r="JM27" s="79"/>
      <c r="JN27" s="80"/>
      <c r="JO27" s="80"/>
      <c r="JP27" s="81"/>
      <c r="JQ27" s="82"/>
      <c r="JR27" s="427"/>
      <c r="JS27" s="429"/>
      <c r="JT27" s="415"/>
      <c r="JU27" s="83" t="s">
        <v>285</v>
      </c>
      <c r="JV27" s="83" t="s">
        <v>285</v>
      </c>
      <c r="JW27" s="84" t="s">
        <v>285</v>
      </c>
      <c r="JX27" s="78" t="s">
        <v>285</v>
      </c>
      <c r="JY27" s="75" t="s">
        <v>285</v>
      </c>
      <c r="JZ27" s="77" t="s">
        <v>285</v>
      </c>
    </row>
    <row r="28" spans="2:286" s="50" customFormat="1" ht="15.75" customHeight="1">
      <c r="B28" s="534"/>
      <c r="C28" s="503"/>
      <c r="D28" s="503"/>
      <c r="E28" s="503"/>
      <c r="F28" s="538"/>
      <c r="G28" s="539"/>
      <c r="H28" s="539"/>
      <c r="I28" s="539"/>
      <c r="J28" s="539"/>
      <c r="K28" s="539"/>
      <c r="L28" s="539"/>
      <c r="M28" s="539"/>
      <c r="N28" s="539"/>
      <c r="O28" s="539"/>
      <c r="P28" s="539"/>
      <c r="Q28" s="539"/>
      <c r="R28" s="539"/>
      <c r="S28" s="539"/>
      <c r="T28" s="539"/>
      <c r="U28" s="539"/>
      <c r="V28" s="539"/>
      <c r="W28" s="539"/>
      <c r="X28" s="539"/>
      <c r="Y28" s="539"/>
      <c r="Z28" s="539"/>
      <c r="AA28" s="539"/>
      <c r="AB28" s="539"/>
      <c r="AC28" s="539"/>
      <c r="AD28" s="539"/>
      <c r="AE28" s="539"/>
      <c r="AF28" s="539"/>
      <c r="AG28" s="539"/>
      <c r="AH28" s="539"/>
      <c r="AI28" s="539"/>
      <c r="AJ28" s="539"/>
      <c r="AK28" s="540"/>
      <c r="IW28" s="458"/>
      <c r="IX28" s="461"/>
      <c r="IY28" s="465"/>
      <c r="IZ28" s="454"/>
      <c r="JA28" s="454"/>
      <c r="JB28" s="454"/>
      <c r="JC28" s="471"/>
      <c r="JD28" s="471"/>
      <c r="JE28" s="422"/>
      <c r="JF28" s="449" t="s">
        <v>300</v>
      </c>
      <c r="JG28" s="432" t="s">
        <v>301</v>
      </c>
      <c r="JH28" s="433" t="s">
        <v>315</v>
      </c>
      <c r="JI28" s="417" t="s">
        <v>315</v>
      </c>
      <c r="JJ28" s="434" t="s">
        <v>300</v>
      </c>
      <c r="JK28" s="418" t="s">
        <v>359</v>
      </c>
      <c r="JL28" s="116" t="s">
        <v>285</v>
      </c>
      <c r="JM28" s="79"/>
      <c r="JN28" s="80"/>
      <c r="JO28" s="80"/>
      <c r="JP28" s="81"/>
      <c r="JQ28" s="82"/>
      <c r="JR28" s="427"/>
      <c r="JS28" s="429"/>
      <c r="JT28" s="415"/>
      <c r="JU28" s="85"/>
      <c r="JV28" s="86"/>
      <c r="JW28" s="87"/>
      <c r="JX28" s="78" t="s">
        <v>285</v>
      </c>
      <c r="JY28" s="88" t="s">
        <v>285</v>
      </c>
      <c r="JZ28" s="89" t="s">
        <v>285</v>
      </c>
    </row>
    <row r="29" spans="2:286" s="50" customFormat="1" ht="15.75" customHeight="1">
      <c r="B29" s="534"/>
      <c r="C29" s="503"/>
      <c r="D29" s="503"/>
      <c r="E29" s="503"/>
      <c r="F29" s="538"/>
      <c r="G29" s="539"/>
      <c r="H29" s="539"/>
      <c r="I29" s="539"/>
      <c r="J29" s="539"/>
      <c r="K29" s="539"/>
      <c r="L29" s="539"/>
      <c r="M29" s="539"/>
      <c r="N29" s="539"/>
      <c r="O29" s="539"/>
      <c r="P29" s="539"/>
      <c r="Q29" s="539"/>
      <c r="R29" s="539"/>
      <c r="S29" s="539"/>
      <c r="T29" s="539"/>
      <c r="U29" s="539"/>
      <c r="V29" s="539"/>
      <c r="W29" s="539"/>
      <c r="X29" s="539"/>
      <c r="Y29" s="539"/>
      <c r="Z29" s="539"/>
      <c r="AA29" s="539"/>
      <c r="AB29" s="539"/>
      <c r="AC29" s="539"/>
      <c r="AD29" s="539"/>
      <c r="AE29" s="539"/>
      <c r="AF29" s="539"/>
      <c r="AG29" s="539"/>
      <c r="AH29" s="539"/>
      <c r="AI29" s="539"/>
      <c r="AJ29" s="539"/>
      <c r="AK29" s="540"/>
      <c r="IW29" s="458"/>
      <c r="IX29" s="462"/>
      <c r="IY29" s="466"/>
      <c r="IZ29" s="455"/>
      <c r="JA29" s="455"/>
      <c r="JB29" s="455"/>
      <c r="JC29" s="471"/>
      <c r="JD29" s="471"/>
      <c r="JE29" s="423"/>
      <c r="JF29" s="431"/>
      <c r="JG29" s="432"/>
      <c r="JH29" s="433"/>
      <c r="JI29" s="417"/>
      <c r="JJ29" s="434"/>
      <c r="JK29" s="418"/>
      <c r="JL29" s="116" t="s">
        <v>285</v>
      </c>
      <c r="JM29" s="90"/>
      <c r="JN29" s="91"/>
      <c r="JO29" s="91"/>
      <c r="JP29" s="92"/>
      <c r="JQ29" s="93"/>
      <c r="JR29" s="427"/>
      <c r="JS29" s="429"/>
      <c r="JT29" s="415"/>
      <c r="JU29" s="85"/>
      <c r="JV29" s="86"/>
      <c r="JW29" s="87"/>
      <c r="JX29" s="78" t="s">
        <v>285</v>
      </c>
      <c r="JY29" s="88" t="s">
        <v>285</v>
      </c>
      <c r="JZ29" s="89" t="s">
        <v>285</v>
      </c>
    </row>
    <row r="30" spans="2:286" s="50" customFormat="1" ht="15.75" customHeight="1" thickBot="1">
      <c r="B30" s="534"/>
      <c r="C30" s="503"/>
      <c r="D30" s="503"/>
      <c r="E30" s="503"/>
      <c r="F30" s="541"/>
      <c r="G30" s="542"/>
      <c r="H30" s="542"/>
      <c r="I30" s="542"/>
      <c r="J30" s="542"/>
      <c r="K30" s="542"/>
      <c r="L30" s="542"/>
      <c r="M30" s="542"/>
      <c r="N30" s="542"/>
      <c r="O30" s="542"/>
      <c r="P30" s="542"/>
      <c r="Q30" s="542"/>
      <c r="R30" s="542"/>
      <c r="S30" s="542"/>
      <c r="T30" s="542"/>
      <c r="U30" s="542"/>
      <c r="V30" s="542"/>
      <c r="W30" s="542"/>
      <c r="X30" s="542"/>
      <c r="Y30" s="542"/>
      <c r="Z30" s="542"/>
      <c r="AA30" s="542"/>
      <c r="AB30" s="542"/>
      <c r="AC30" s="542"/>
      <c r="AD30" s="542"/>
      <c r="AE30" s="542"/>
      <c r="AF30" s="542"/>
      <c r="AG30" s="542"/>
      <c r="AH30" s="542"/>
      <c r="AI30" s="542"/>
      <c r="AJ30" s="542"/>
      <c r="AK30" s="543"/>
      <c r="IW30" s="459"/>
      <c r="IX30" s="463"/>
      <c r="IY30" s="467"/>
      <c r="IZ30" s="456"/>
      <c r="JA30" s="456"/>
      <c r="JB30" s="456"/>
      <c r="JC30" s="472"/>
      <c r="JD30" s="472"/>
      <c r="JE30" s="424"/>
      <c r="JF30" s="94" t="s">
        <v>307</v>
      </c>
      <c r="JG30" s="95" t="s">
        <v>308</v>
      </c>
      <c r="JH30" s="96"/>
      <c r="JI30" s="97"/>
      <c r="JJ30" s="435"/>
      <c r="JK30" s="419"/>
      <c r="JL30" s="98" t="s">
        <v>285</v>
      </c>
      <c r="JM30" s="99" t="s">
        <v>285</v>
      </c>
      <c r="JN30" s="100" t="s">
        <v>285</v>
      </c>
      <c r="JO30" s="100" t="s">
        <v>285</v>
      </c>
      <c r="JP30" s="101" t="s">
        <v>285</v>
      </c>
      <c r="JQ30" s="102" t="s">
        <v>285</v>
      </c>
      <c r="JR30" s="428"/>
      <c r="JS30" s="430"/>
      <c r="JT30" s="416"/>
      <c r="JU30" s="103"/>
      <c r="JV30" s="104"/>
      <c r="JW30" s="105"/>
      <c r="JX30" s="106" t="s">
        <v>285</v>
      </c>
      <c r="JY30" s="107" t="s">
        <v>285</v>
      </c>
      <c r="JZ30" s="108" t="s">
        <v>285</v>
      </c>
    </row>
    <row r="31" spans="2:286" s="50" customFormat="1" ht="16.5" customHeight="1">
      <c r="B31" s="502" t="s">
        <v>316</v>
      </c>
      <c r="C31" s="503"/>
      <c r="D31" s="503"/>
      <c r="E31" s="503"/>
      <c r="F31" s="535" t="s">
        <v>360</v>
      </c>
      <c r="G31" s="536"/>
      <c r="H31" s="536"/>
      <c r="I31" s="536"/>
      <c r="J31" s="536"/>
      <c r="K31" s="536"/>
      <c r="L31" s="536"/>
      <c r="M31" s="536"/>
      <c r="N31" s="536"/>
      <c r="O31" s="536"/>
      <c r="P31" s="536"/>
      <c r="Q31" s="536"/>
      <c r="R31" s="536"/>
      <c r="S31" s="536"/>
      <c r="T31" s="536"/>
      <c r="U31" s="536"/>
      <c r="V31" s="536"/>
      <c r="W31" s="536"/>
      <c r="X31" s="536"/>
      <c r="Y31" s="536"/>
      <c r="Z31" s="536"/>
      <c r="AA31" s="536"/>
      <c r="AB31" s="536"/>
      <c r="AC31" s="536"/>
      <c r="AD31" s="536"/>
      <c r="AE31" s="536"/>
      <c r="AF31" s="536"/>
      <c r="AG31" s="536"/>
      <c r="AH31" s="536"/>
      <c r="AI31" s="536"/>
      <c r="AJ31" s="536"/>
      <c r="AK31" s="537"/>
      <c r="IW31" s="458" t="s">
        <v>136</v>
      </c>
      <c r="IX31" s="460">
        <v>1</v>
      </c>
      <c r="IY31" s="464">
        <v>20</v>
      </c>
      <c r="IZ31" s="440" t="s">
        <v>284</v>
      </c>
      <c r="JA31" s="440" t="s">
        <v>135</v>
      </c>
      <c r="JB31" s="440" t="s">
        <v>135</v>
      </c>
      <c r="JC31" s="439"/>
      <c r="JD31" s="439"/>
      <c r="JE31" s="421" t="s">
        <v>286</v>
      </c>
      <c r="JF31" s="436"/>
      <c r="JG31" s="438"/>
      <c r="JH31" s="439"/>
      <c r="JI31" s="441"/>
      <c r="JJ31" s="453" t="s">
        <v>287</v>
      </c>
      <c r="JK31" s="425" t="s">
        <v>317</v>
      </c>
      <c r="JL31" s="116" t="s">
        <v>285</v>
      </c>
      <c r="JM31" s="71"/>
      <c r="JN31" s="72"/>
      <c r="JO31" s="72"/>
      <c r="JP31" s="73"/>
      <c r="JQ31" s="74"/>
      <c r="JR31" s="427">
        <v>0</v>
      </c>
      <c r="JS31" s="429">
        <v>0</v>
      </c>
      <c r="JT31" s="415">
        <v>0</v>
      </c>
      <c r="JU31" s="83" t="s">
        <v>285</v>
      </c>
      <c r="JV31" s="83" t="s">
        <v>318</v>
      </c>
      <c r="JW31" s="84" t="s">
        <v>285</v>
      </c>
      <c r="JX31" s="110" t="s">
        <v>285</v>
      </c>
      <c r="JY31" s="83" t="s">
        <v>285</v>
      </c>
      <c r="JZ31" s="84" t="s">
        <v>285</v>
      </c>
    </row>
    <row r="32" spans="2:286" s="50" customFormat="1" ht="16.5">
      <c r="B32" s="534"/>
      <c r="C32" s="503"/>
      <c r="D32" s="503"/>
      <c r="E32" s="503"/>
      <c r="F32" s="541"/>
      <c r="G32" s="542"/>
      <c r="H32" s="542"/>
      <c r="I32" s="542"/>
      <c r="J32" s="542"/>
      <c r="K32" s="542"/>
      <c r="L32" s="542"/>
      <c r="M32" s="542"/>
      <c r="N32" s="542"/>
      <c r="O32" s="542"/>
      <c r="P32" s="542"/>
      <c r="Q32" s="542"/>
      <c r="R32" s="542"/>
      <c r="S32" s="542"/>
      <c r="T32" s="542"/>
      <c r="U32" s="542"/>
      <c r="V32" s="542"/>
      <c r="W32" s="542"/>
      <c r="X32" s="542"/>
      <c r="Y32" s="542"/>
      <c r="Z32" s="542"/>
      <c r="AA32" s="542"/>
      <c r="AB32" s="542"/>
      <c r="AC32" s="542"/>
      <c r="AD32" s="542"/>
      <c r="AE32" s="542"/>
      <c r="AF32" s="542"/>
      <c r="AG32" s="542"/>
      <c r="AH32" s="542"/>
      <c r="AI32" s="542"/>
      <c r="AJ32" s="542"/>
      <c r="AK32" s="543"/>
      <c r="IW32" s="458"/>
      <c r="IX32" s="461"/>
      <c r="IY32" s="465"/>
      <c r="IZ32" s="454"/>
      <c r="JA32" s="454"/>
      <c r="JB32" s="454"/>
      <c r="JC32" s="450"/>
      <c r="JD32" s="450"/>
      <c r="JE32" s="422"/>
      <c r="JF32" s="437"/>
      <c r="JG32" s="421"/>
      <c r="JH32" s="440"/>
      <c r="JI32" s="442"/>
      <c r="JJ32" s="434"/>
      <c r="JK32" s="426"/>
      <c r="JL32" s="116" t="s">
        <v>285</v>
      </c>
      <c r="JM32" s="79"/>
      <c r="JN32" s="80"/>
      <c r="JO32" s="80"/>
      <c r="JP32" s="81"/>
      <c r="JQ32" s="82"/>
      <c r="JR32" s="427"/>
      <c r="JS32" s="429"/>
      <c r="JT32" s="415"/>
      <c r="JU32" s="83" t="s">
        <v>285</v>
      </c>
      <c r="JV32" s="83" t="s">
        <v>285</v>
      </c>
      <c r="JW32" s="84" t="s">
        <v>285</v>
      </c>
      <c r="JX32" s="110" t="s">
        <v>285</v>
      </c>
      <c r="JY32" s="83" t="s">
        <v>285</v>
      </c>
      <c r="JZ32" s="84" t="s">
        <v>285</v>
      </c>
    </row>
    <row r="33" spans="2:286" s="50" customFormat="1" ht="16.5" customHeight="1">
      <c r="B33" s="502" t="s">
        <v>319</v>
      </c>
      <c r="C33" s="503"/>
      <c r="D33" s="503"/>
      <c r="E33" s="503"/>
      <c r="F33" s="546" t="s">
        <v>320</v>
      </c>
      <c r="G33" s="547"/>
      <c r="H33" s="547"/>
      <c r="I33" s="547"/>
      <c r="J33" s="547"/>
      <c r="K33" s="547"/>
      <c r="L33" s="547"/>
      <c r="M33" s="547"/>
      <c r="N33" s="547"/>
      <c r="O33" s="547"/>
      <c r="P33" s="547"/>
      <c r="Q33" s="547"/>
      <c r="R33" s="547"/>
      <c r="S33" s="547"/>
      <c r="T33" s="547"/>
      <c r="U33" s="547"/>
      <c r="V33" s="547"/>
      <c r="W33" s="547"/>
      <c r="X33" s="547"/>
      <c r="Y33" s="547"/>
      <c r="Z33" s="547"/>
      <c r="AA33" s="547"/>
      <c r="AB33" s="547"/>
      <c r="AC33" s="547"/>
      <c r="AD33" s="547"/>
      <c r="AE33" s="547"/>
      <c r="AF33" s="547"/>
      <c r="AG33" s="547"/>
      <c r="AH33" s="547"/>
      <c r="AI33" s="547"/>
      <c r="AJ33" s="547"/>
      <c r="AK33" s="548"/>
      <c r="IW33" s="458"/>
      <c r="IX33" s="461"/>
      <c r="IY33" s="465"/>
      <c r="IZ33" s="454"/>
      <c r="JA33" s="454"/>
      <c r="JB33" s="454"/>
      <c r="JC33" s="450"/>
      <c r="JD33" s="450"/>
      <c r="JE33" s="422"/>
      <c r="JF33" s="431" t="s">
        <v>300</v>
      </c>
      <c r="JG33" s="432" t="s">
        <v>301</v>
      </c>
      <c r="JH33" s="433" t="s">
        <v>315</v>
      </c>
      <c r="JI33" s="417" t="s">
        <v>315</v>
      </c>
      <c r="JJ33" s="434" t="s">
        <v>300</v>
      </c>
      <c r="JK33" s="418" t="s">
        <v>361</v>
      </c>
      <c r="JL33" s="116" t="s">
        <v>285</v>
      </c>
      <c r="JM33" s="79"/>
      <c r="JN33" s="80"/>
      <c r="JO33" s="80"/>
      <c r="JP33" s="81"/>
      <c r="JQ33" s="82"/>
      <c r="JR33" s="427"/>
      <c r="JS33" s="429"/>
      <c r="JT33" s="415"/>
      <c r="JU33" s="85"/>
      <c r="JV33" s="86"/>
      <c r="JW33" s="87"/>
      <c r="JX33" s="111" t="s">
        <v>285</v>
      </c>
      <c r="JY33" s="88" t="s">
        <v>285</v>
      </c>
      <c r="JZ33" s="89" t="s">
        <v>285</v>
      </c>
    </row>
    <row r="34" spans="2:286" s="50" customFormat="1" ht="13.5" customHeight="1" thickBot="1">
      <c r="B34" s="544"/>
      <c r="C34" s="545"/>
      <c r="D34" s="545"/>
      <c r="E34" s="545"/>
      <c r="F34" s="549"/>
      <c r="G34" s="550"/>
      <c r="H34" s="550"/>
      <c r="I34" s="550"/>
      <c r="J34" s="550"/>
      <c r="K34" s="550"/>
      <c r="L34" s="550"/>
      <c r="M34" s="550"/>
      <c r="N34" s="550"/>
      <c r="O34" s="550"/>
      <c r="P34" s="550"/>
      <c r="Q34" s="550"/>
      <c r="R34" s="550"/>
      <c r="S34" s="550"/>
      <c r="T34" s="550"/>
      <c r="U34" s="550"/>
      <c r="V34" s="550"/>
      <c r="W34" s="550"/>
      <c r="X34" s="550"/>
      <c r="Y34" s="550"/>
      <c r="Z34" s="550"/>
      <c r="AA34" s="550"/>
      <c r="AB34" s="550"/>
      <c r="AC34" s="550"/>
      <c r="AD34" s="550"/>
      <c r="AE34" s="550"/>
      <c r="AF34" s="550"/>
      <c r="AG34" s="550"/>
      <c r="AH34" s="550"/>
      <c r="AI34" s="550"/>
      <c r="AJ34" s="550"/>
      <c r="AK34" s="551"/>
      <c r="IW34" s="458"/>
      <c r="IX34" s="462"/>
      <c r="IY34" s="466"/>
      <c r="IZ34" s="455"/>
      <c r="JA34" s="455"/>
      <c r="JB34" s="455"/>
      <c r="JC34" s="450"/>
      <c r="JD34" s="450"/>
      <c r="JE34" s="423"/>
      <c r="JF34" s="431"/>
      <c r="JG34" s="432"/>
      <c r="JH34" s="433"/>
      <c r="JI34" s="417"/>
      <c r="JJ34" s="434"/>
      <c r="JK34" s="418"/>
      <c r="JL34" s="116" t="s">
        <v>285</v>
      </c>
      <c r="JM34" s="112"/>
      <c r="JN34" s="113"/>
      <c r="JO34" s="113"/>
      <c r="JP34" s="92"/>
      <c r="JQ34" s="114"/>
      <c r="JR34" s="427"/>
      <c r="JS34" s="429"/>
      <c r="JT34" s="415"/>
      <c r="JU34" s="85"/>
      <c r="JV34" s="86"/>
      <c r="JW34" s="87"/>
      <c r="JX34" s="111" t="s">
        <v>285</v>
      </c>
      <c r="JY34" s="88" t="s">
        <v>285</v>
      </c>
      <c r="JZ34" s="89" t="s">
        <v>285</v>
      </c>
    </row>
    <row r="35" spans="2:286" ht="14.25" thickBot="1">
      <c r="IW35" s="459"/>
      <c r="IX35" s="463"/>
      <c r="IY35" s="467"/>
      <c r="IZ35" s="456"/>
      <c r="JA35" s="456"/>
      <c r="JB35" s="456"/>
      <c r="JC35" s="457"/>
      <c r="JD35" s="457"/>
      <c r="JE35" s="424"/>
      <c r="JF35" s="94" t="s">
        <v>307</v>
      </c>
      <c r="JG35" s="95"/>
      <c r="JH35" s="96"/>
      <c r="JI35" s="97"/>
      <c r="JJ35" s="435"/>
      <c r="JK35" s="419"/>
      <c r="JL35" s="98" t="s">
        <v>285</v>
      </c>
      <c r="JM35" s="99" t="s">
        <v>285</v>
      </c>
      <c r="JN35" s="100" t="s">
        <v>285</v>
      </c>
      <c r="JO35" s="100" t="s">
        <v>285</v>
      </c>
      <c r="JP35" s="101" t="s">
        <v>285</v>
      </c>
      <c r="JQ35" s="102" t="s">
        <v>285</v>
      </c>
      <c r="JR35" s="428"/>
      <c r="JS35" s="430"/>
      <c r="JT35" s="416"/>
      <c r="JU35" s="103"/>
      <c r="JV35" s="104"/>
      <c r="JW35" s="105"/>
      <c r="JX35" s="115" t="s">
        <v>285</v>
      </c>
      <c r="JY35" s="107" t="s">
        <v>285</v>
      </c>
      <c r="JZ35" s="108" t="s">
        <v>285</v>
      </c>
    </row>
    <row r="36" spans="2:286" ht="25.5" customHeight="1">
      <c r="B36" s="552" t="s">
        <v>321</v>
      </c>
      <c r="C36" s="553"/>
      <c r="D36" s="553"/>
      <c r="E36" s="553"/>
      <c r="F36" s="553"/>
      <c r="G36" s="553"/>
      <c r="H36" s="553"/>
      <c r="I36" s="553"/>
      <c r="J36" s="553"/>
      <c r="K36" s="553"/>
      <c r="L36" s="553"/>
      <c r="M36" s="553"/>
      <c r="N36" s="553"/>
      <c r="O36" s="553"/>
      <c r="P36" s="553"/>
      <c r="Q36" s="553"/>
      <c r="R36" s="553"/>
      <c r="S36" s="553"/>
      <c r="T36" s="553"/>
      <c r="U36" s="553"/>
      <c r="V36" s="553"/>
      <c r="W36" s="553"/>
      <c r="X36" s="553"/>
      <c r="Y36" s="553"/>
      <c r="Z36" s="553"/>
      <c r="AA36" s="553"/>
      <c r="AB36" s="553"/>
      <c r="AC36" s="553"/>
      <c r="AD36" s="553"/>
      <c r="AE36" s="553"/>
      <c r="AF36" s="553"/>
      <c r="AG36" s="553"/>
      <c r="AH36" s="553"/>
      <c r="AI36" s="553"/>
      <c r="AJ36" s="553"/>
      <c r="AK36" s="554"/>
    </row>
    <row r="37" spans="2:286" ht="12" customHeight="1">
      <c r="B37" s="555" t="s">
        <v>322</v>
      </c>
      <c r="C37" s="500"/>
      <c r="D37" s="500"/>
      <c r="E37" s="500"/>
      <c r="F37" s="500"/>
      <c r="G37" s="500"/>
      <c r="H37" s="500" t="s">
        <v>323</v>
      </c>
      <c r="I37" s="500"/>
      <c r="J37" s="500"/>
      <c r="K37" s="500"/>
      <c r="L37" s="500"/>
      <c r="M37" s="500"/>
      <c r="N37" s="500"/>
      <c r="O37" s="500"/>
      <c r="P37" s="500"/>
      <c r="Q37" s="500" t="s">
        <v>362</v>
      </c>
      <c r="R37" s="500"/>
      <c r="S37" s="500"/>
      <c r="T37" s="500"/>
      <c r="U37" s="500"/>
      <c r="V37" s="500"/>
      <c r="W37" s="500"/>
      <c r="X37" s="500"/>
      <c r="Y37" s="500"/>
      <c r="Z37" s="500"/>
      <c r="AA37" s="500"/>
      <c r="AB37" s="500"/>
      <c r="AC37" s="500"/>
      <c r="AD37" s="500"/>
      <c r="AE37" s="500"/>
      <c r="AF37" s="500"/>
      <c r="AG37" s="500"/>
      <c r="AH37" s="500"/>
      <c r="AI37" s="500"/>
      <c r="AJ37" s="500"/>
      <c r="AK37" s="501"/>
    </row>
    <row r="38" spans="2:286" s="117" customFormat="1" ht="14.25" customHeight="1">
      <c r="B38" s="516" t="s">
        <v>324</v>
      </c>
      <c r="C38" s="517"/>
      <c r="D38" s="517"/>
      <c r="E38" s="517"/>
      <c r="F38" s="517"/>
      <c r="G38" s="517"/>
      <c r="H38" s="518" t="s">
        <v>325</v>
      </c>
      <c r="I38" s="518"/>
      <c r="J38" s="518"/>
      <c r="K38" s="518"/>
      <c r="L38" s="518"/>
      <c r="M38" s="519" t="s">
        <v>395</v>
      </c>
      <c r="N38" s="519"/>
      <c r="O38" s="519"/>
      <c r="P38" s="519"/>
      <c r="Q38" s="520" t="s">
        <v>326</v>
      </c>
      <c r="R38" s="520"/>
      <c r="S38" s="520"/>
      <c r="T38" s="520"/>
      <c r="U38" s="520"/>
      <c r="V38" s="520"/>
      <c r="W38" s="518" t="s">
        <v>327</v>
      </c>
      <c r="X38" s="518"/>
      <c r="Y38" s="518"/>
      <c r="Z38" s="518"/>
      <c r="AA38" s="518"/>
      <c r="AB38" s="518"/>
      <c r="AC38" s="518"/>
      <c r="AD38" s="518"/>
      <c r="AE38" s="518"/>
      <c r="AF38" s="518"/>
      <c r="AG38" s="518"/>
      <c r="AH38" s="518"/>
      <c r="AI38" s="518"/>
      <c r="AJ38" s="518"/>
      <c r="AK38" s="521"/>
    </row>
    <row r="39" spans="2:286" s="117" customFormat="1" ht="14.25" customHeight="1">
      <c r="B39" s="516"/>
      <c r="C39" s="517"/>
      <c r="D39" s="517"/>
      <c r="E39" s="517"/>
      <c r="F39" s="517"/>
      <c r="G39" s="517"/>
      <c r="H39" s="518" t="s">
        <v>328</v>
      </c>
      <c r="I39" s="518"/>
      <c r="J39" s="518"/>
      <c r="K39" s="518"/>
      <c r="L39" s="518"/>
      <c r="M39" s="519" t="s">
        <v>395</v>
      </c>
      <c r="N39" s="519"/>
      <c r="O39" s="519"/>
      <c r="P39" s="519"/>
      <c r="Q39" s="520"/>
      <c r="R39" s="520"/>
      <c r="S39" s="520"/>
      <c r="T39" s="520"/>
      <c r="U39" s="520"/>
      <c r="V39" s="520"/>
      <c r="W39" s="518"/>
      <c r="X39" s="518"/>
      <c r="Y39" s="518"/>
      <c r="Z39" s="518"/>
      <c r="AA39" s="518"/>
      <c r="AB39" s="518"/>
      <c r="AC39" s="518"/>
      <c r="AD39" s="518"/>
      <c r="AE39" s="518"/>
      <c r="AF39" s="518"/>
      <c r="AG39" s="518"/>
      <c r="AH39" s="518"/>
      <c r="AI39" s="518"/>
      <c r="AJ39" s="518"/>
      <c r="AK39" s="521"/>
    </row>
    <row r="40" spans="2:286" s="117" customFormat="1" ht="14.25" customHeight="1">
      <c r="B40" s="516"/>
      <c r="C40" s="517"/>
      <c r="D40" s="517"/>
      <c r="E40" s="517"/>
      <c r="F40" s="517"/>
      <c r="G40" s="517"/>
      <c r="H40" s="518" t="s">
        <v>329</v>
      </c>
      <c r="I40" s="518"/>
      <c r="J40" s="518"/>
      <c r="K40" s="518"/>
      <c r="L40" s="518"/>
      <c r="M40" s="519" t="s">
        <v>395</v>
      </c>
      <c r="N40" s="519"/>
      <c r="O40" s="519"/>
      <c r="P40" s="519"/>
      <c r="Q40" s="520" t="s">
        <v>330</v>
      </c>
      <c r="R40" s="520"/>
      <c r="S40" s="520"/>
      <c r="T40" s="520"/>
      <c r="U40" s="520"/>
      <c r="V40" s="520"/>
      <c r="W40" s="518" t="s">
        <v>331</v>
      </c>
      <c r="X40" s="518"/>
      <c r="Y40" s="518"/>
      <c r="Z40" s="518"/>
      <c r="AA40" s="518"/>
      <c r="AB40" s="518"/>
      <c r="AC40" s="518"/>
      <c r="AD40" s="518"/>
      <c r="AE40" s="518"/>
      <c r="AF40" s="518"/>
      <c r="AG40" s="518"/>
      <c r="AH40" s="518"/>
      <c r="AI40" s="518"/>
      <c r="AJ40" s="518"/>
      <c r="AK40" s="521"/>
    </row>
    <row r="41" spans="2:286" s="117" customFormat="1" ht="14.25" customHeight="1">
      <c r="B41" s="516"/>
      <c r="C41" s="517"/>
      <c r="D41" s="517"/>
      <c r="E41" s="517"/>
      <c r="F41" s="517"/>
      <c r="G41" s="517"/>
      <c r="H41" s="518" t="s">
        <v>332</v>
      </c>
      <c r="I41" s="518"/>
      <c r="J41" s="518"/>
      <c r="K41" s="518"/>
      <c r="L41" s="518"/>
      <c r="M41" s="519" t="s">
        <v>395</v>
      </c>
      <c r="N41" s="519"/>
      <c r="O41" s="519"/>
      <c r="P41" s="519"/>
      <c r="Q41" s="520"/>
      <c r="R41" s="520"/>
      <c r="S41" s="520"/>
      <c r="T41" s="520"/>
      <c r="U41" s="520"/>
      <c r="V41" s="520"/>
      <c r="W41" s="518"/>
      <c r="X41" s="518"/>
      <c r="Y41" s="518"/>
      <c r="Z41" s="518"/>
      <c r="AA41" s="518"/>
      <c r="AB41" s="518"/>
      <c r="AC41" s="518"/>
      <c r="AD41" s="518"/>
      <c r="AE41" s="518"/>
      <c r="AF41" s="518"/>
      <c r="AG41" s="518"/>
      <c r="AH41" s="518"/>
      <c r="AI41" s="518"/>
      <c r="AJ41" s="518"/>
      <c r="AK41" s="521"/>
    </row>
    <row r="42" spans="2:286" s="117" customFormat="1" ht="14.25" customHeight="1">
      <c r="B42" s="516"/>
      <c r="C42" s="517"/>
      <c r="D42" s="517"/>
      <c r="E42" s="517"/>
      <c r="F42" s="517"/>
      <c r="G42" s="517"/>
      <c r="H42" s="518" t="s">
        <v>333</v>
      </c>
      <c r="I42" s="518"/>
      <c r="J42" s="518"/>
      <c r="K42" s="518"/>
      <c r="L42" s="518"/>
      <c r="M42" s="519" t="s">
        <v>395</v>
      </c>
      <c r="N42" s="519"/>
      <c r="O42" s="519"/>
      <c r="P42" s="519"/>
      <c r="Q42" s="520"/>
      <c r="R42" s="520"/>
      <c r="S42" s="520"/>
      <c r="T42" s="520"/>
      <c r="U42" s="520"/>
      <c r="V42" s="520"/>
      <c r="W42" s="518"/>
      <c r="X42" s="518"/>
      <c r="Y42" s="518"/>
      <c r="Z42" s="518"/>
      <c r="AA42" s="518"/>
      <c r="AB42" s="518"/>
      <c r="AC42" s="518"/>
      <c r="AD42" s="518"/>
      <c r="AE42" s="518"/>
      <c r="AF42" s="518"/>
      <c r="AG42" s="518"/>
      <c r="AH42" s="518"/>
      <c r="AI42" s="518"/>
      <c r="AJ42" s="518"/>
      <c r="AK42" s="521"/>
    </row>
    <row r="43" spans="2:286" s="117" customFormat="1" ht="14.25" customHeight="1">
      <c r="B43" s="516"/>
      <c r="C43" s="517"/>
      <c r="D43" s="517"/>
      <c r="E43" s="517"/>
      <c r="F43" s="517"/>
      <c r="G43" s="517"/>
      <c r="H43" s="518" t="s">
        <v>334</v>
      </c>
      <c r="I43" s="518"/>
      <c r="J43" s="518"/>
      <c r="K43" s="518"/>
      <c r="L43" s="518"/>
      <c r="M43" s="519" t="s">
        <v>395</v>
      </c>
      <c r="N43" s="519"/>
      <c r="O43" s="519"/>
      <c r="P43" s="519"/>
      <c r="Q43" s="533" t="s">
        <v>335</v>
      </c>
      <c r="R43" s="520"/>
      <c r="S43" s="520"/>
      <c r="T43" s="520"/>
      <c r="U43" s="520"/>
      <c r="V43" s="520"/>
      <c r="W43" s="518" t="s">
        <v>363</v>
      </c>
      <c r="X43" s="518"/>
      <c r="Y43" s="518"/>
      <c r="Z43" s="518"/>
      <c r="AA43" s="518"/>
      <c r="AB43" s="518"/>
      <c r="AC43" s="518"/>
      <c r="AD43" s="518"/>
      <c r="AE43" s="518"/>
      <c r="AF43" s="518"/>
      <c r="AG43" s="518"/>
      <c r="AH43" s="518"/>
      <c r="AI43" s="518"/>
      <c r="AJ43" s="518"/>
      <c r="AK43" s="521"/>
    </row>
    <row r="44" spans="2:286" s="117" customFormat="1" ht="14.25" customHeight="1">
      <c r="B44" s="516"/>
      <c r="C44" s="517"/>
      <c r="D44" s="517"/>
      <c r="E44" s="517"/>
      <c r="F44" s="517"/>
      <c r="G44" s="517"/>
      <c r="H44" s="518" t="s">
        <v>336</v>
      </c>
      <c r="I44" s="518"/>
      <c r="J44" s="518"/>
      <c r="K44" s="518"/>
      <c r="L44" s="518"/>
      <c r="M44" s="519"/>
      <c r="N44" s="519"/>
      <c r="O44" s="519"/>
      <c r="P44" s="519"/>
      <c r="Q44" s="520"/>
      <c r="R44" s="520"/>
      <c r="S44" s="520"/>
      <c r="T44" s="520"/>
      <c r="U44" s="520"/>
      <c r="V44" s="520"/>
      <c r="W44" s="518"/>
      <c r="X44" s="518"/>
      <c r="Y44" s="518"/>
      <c r="Z44" s="518"/>
      <c r="AA44" s="518"/>
      <c r="AB44" s="518"/>
      <c r="AC44" s="518"/>
      <c r="AD44" s="518"/>
      <c r="AE44" s="518"/>
      <c r="AF44" s="518"/>
      <c r="AG44" s="518"/>
      <c r="AH44" s="518"/>
      <c r="AI44" s="518"/>
      <c r="AJ44" s="518"/>
      <c r="AK44" s="521"/>
    </row>
    <row r="45" spans="2:286">
      <c r="B45" s="528" t="s">
        <v>337</v>
      </c>
      <c r="C45" s="529"/>
      <c r="D45" s="529"/>
      <c r="E45" s="529"/>
      <c r="F45" s="529"/>
      <c r="G45" s="529"/>
      <c r="H45" s="529"/>
      <c r="I45" s="529"/>
      <c r="J45" s="529"/>
      <c r="K45" s="529"/>
      <c r="L45" s="529"/>
      <c r="M45" s="529"/>
      <c r="N45" s="529"/>
      <c r="O45" s="529"/>
      <c r="P45" s="529"/>
      <c r="Q45" s="529"/>
      <c r="R45" s="529"/>
      <c r="S45" s="529"/>
      <c r="T45" s="529"/>
      <c r="U45" s="529"/>
      <c r="V45" s="529"/>
      <c r="W45" s="529"/>
      <c r="X45" s="529"/>
      <c r="Y45" s="529"/>
      <c r="Z45" s="529"/>
      <c r="AA45" s="529"/>
      <c r="AB45" s="529"/>
      <c r="AC45" s="529"/>
      <c r="AD45" s="529"/>
      <c r="AE45" s="529"/>
      <c r="AF45" s="529"/>
      <c r="AG45" s="529"/>
      <c r="AH45" s="529"/>
      <c r="AI45" s="529"/>
      <c r="AJ45" s="529"/>
      <c r="AK45" s="530"/>
    </row>
    <row r="46" spans="2:286">
      <c r="B46" s="528" t="s">
        <v>338</v>
      </c>
      <c r="C46" s="529"/>
      <c r="D46" s="529"/>
      <c r="E46" s="529"/>
      <c r="F46" s="529"/>
      <c r="G46" s="529"/>
      <c r="H46" s="529" t="s">
        <v>339</v>
      </c>
      <c r="I46" s="529"/>
      <c r="J46" s="529"/>
      <c r="K46" s="529"/>
      <c r="L46" s="529"/>
      <c r="M46" s="531" t="s">
        <v>340</v>
      </c>
      <c r="N46" s="531"/>
      <c r="O46" s="531"/>
      <c r="P46" s="531"/>
      <c r="Q46" s="529" t="s">
        <v>341</v>
      </c>
      <c r="R46" s="529"/>
      <c r="S46" s="529"/>
      <c r="T46" s="529" t="s">
        <v>342</v>
      </c>
      <c r="U46" s="529"/>
      <c r="V46" s="529"/>
      <c r="W46" s="529" t="s">
        <v>343</v>
      </c>
      <c r="X46" s="529"/>
      <c r="Y46" s="529"/>
      <c r="Z46" s="531" t="s">
        <v>344</v>
      </c>
      <c r="AA46" s="531"/>
      <c r="AB46" s="531"/>
      <c r="AC46" s="531"/>
      <c r="AD46" s="531"/>
      <c r="AE46" s="531"/>
      <c r="AF46" s="531"/>
      <c r="AG46" s="531"/>
      <c r="AH46" s="531"/>
      <c r="AI46" s="531"/>
      <c r="AJ46" s="531"/>
      <c r="AK46" s="532"/>
    </row>
    <row r="47" spans="2:286" ht="30.75" customHeight="1" thickBot="1">
      <c r="B47" s="514" t="s">
        <v>345</v>
      </c>
      <c r="C47" s="512"/>
      <c r="D47" s="512"/>
      <c r="E47" s="512"/>
      <c r="F47" s="512"/>
      <c r="G47" s="512"/>
      <c r="H47" s="512" t="s">
        <v>346</v>
      </c>
      <c r="I47" s="512"/>
      <c r="J47" s="512"/>
      <c r="K47" s="512"/>
      <c r="L47" s="512"/>
      <c r="M47" s="512"/>
      <c r="N47" s="512"/>
      <c r="O47" s="512"/>
      <c r="P47" s="512"/>
      <c r="Q47" s="515"/>
      <c r="R47" s="515"/>
      <c r="S47" s="515"/>
      <c r="T47" s="515"/>
      <c r="U47" s="515"/>
      <c r="V47" s="515"/>
      <c r="W47" s="515" t="s">
        <v>347</v>
      </c>
      <c r="X47" s="515"/>
      <c r="Y47" s="515"/>
      <c r="Z47" s="512" t="s">
        <v>348</v>
      </c>
      <c r="AA47" s="512"/>
      <c r="AB47" s="512"/>
      <c r="AC47" s="512"/>
      <c r="AD47" s="512"/>
      <c r="AE47" s="512"/>
      <c r="AF47" s="512"/>
      <c r="AG47" s="512"/>
      <c r="AH47" s="512"/>
      <c r="AI47" s="512"/>
      <c r="AJ47" s="512"/>
      <c r="AK47" s="513"/>
    </row>
    <row r="49" spans="3:271" ht="25.5" customHeight="1">
      <c r="IW49" s="153" t="s">
        <v>349</v>
      </c>
      <c r="IX49" s="420" t="s">
        <v>350</v>
      </c>
      <c r="IY49" s="420"/>
      <c r="IZ49" s="420"/>
      <c r="JA49" s="420"/>
      <c r="JB49" s="420"/>
      <c r="JC49" s="420"/>
      <c r="JD49" s="420"/>
      <c r="JE49" s="420"/>
      <c r="JF49" s="420"/>
      <c r="JG49" s="420"/>
      <c r="JH49" s="410" t="s">
        <v>351</v>
      </c>
      <c r="JI49" s="410"/>
      <c r="JJ49" s="410"/>
      <c r="JK49" s="410"/>
    </row>
    <row r="50" spans="3:271" ht="35.25" customHeight="1">
      <c r="C50" s="118"/>
      <c r="IW50" s="154">
        <v>1</v>
      </c>
      <c r="IX50" s="411" t="s">
        <v>260</v>
      </c>
      <c r="IY50" s="411"/>
      <c r="IZ50" s="411"/>
      <c r="JA50" s="411"/>
      <c r="JB50" s="411"/>
      <c r="JC50" s="411"/>
      <c r="JD50" s="411"/>
      <c r="JE50" s="411"/>
      <c r="JF50" s="411"/>
      <c r="JG50" s="411"/>
      <c r="JH50" s="409" t="s">
        <v>375</v>
      </c>
      <c r="JI50" s="409"/>
      <c r="JJ50" s="409"/>
      <c r="JK50" s="409"/>
    </row>
    <row r="51" spans="3:271" ht="89.25" customHeight="1">
      <c r="C51" s="118"/>
      <c r="IW51" s="154">
        <v>2</v>
      </c>
      <c r="IX51" s="412" t="s">
        <v>261</v>
      </c>
      <c r="IY51" s="412"/>
      <c r="IZ51" s="412"/>
      <c r="JA51" s="412"/>
      <c r="JB51" s="412"/>
      <c r="JC51" s="412"/>
      <c r="JD51" s="412"/>
      <c r="JE51" s="412"/>
      <c r="JF51" s="412"/>
      <c r="JG51" s="412"/>
      <c r="JH51" s="408" t="s">
        <v>352</v>
      </c>
      <c r="JI51" s="409"/>
      <c r="JJ51" s="409"/>
      <c r="JK51" s="409"/>
    </row>
    <row r="52" spans="3:271" ht="66.75" customHeight="1">
      <c r="C52" s="118"/>
      <c r="IW52" s="154">
        <v>3</v>
      </c>
      <c r="IX52" s="413" t="s">
        <v>148</v>
      </c>
      <c r="IY52" s="413"/>
      <c r="IZ52" s="413"/>
      <c r="JA52" s="413"/>
      <c r="JB52" s="413"/>
      <c r="JC52" s="413"/>
      <c r="JD52" s="413"/>
      <c r="JE52" s="413"/>
      <c r="JF52" s="413"/>
      <c r="JG52" s="413"/>
      <c r="JH52" s="408" t="s">
        <v>353</v>
      </c>
      <c r="JI52" s="409"/>
      <c r="JJ52" s="409"/>
      <c r="JK52" s="409"/>
    </row>
    <row r="53" spans="3:271" ht="48.75" customHeight="1">
      <c r="IW53" s="154">
        <v>4</v>
      </c>
      <c r="IX53" s="413" t="s">
        <v>354</v>
      </c>
      <c r="IY53" s="413"/>
      <c r="IZ53" s="413"/>
      <c r="JA53" s="413"/>
      <c r="JB53" s="413"/>
      <c r="JC53" s="413"/>
      <c r="JD53" s="413"/>
      <c r="JE53" s="413"/>
      <c r="JF53" s="413"/>
      <c r="JG53" s="413"/>
      <c r="JH53" s="408" t="s">
        <v>373</v>
      </c>
      <c r="JI53" s="409"/>
      <c r="JJ53" s="409"/>
      <c r="JK53" s="409"/>
    </row>
    <row r="54" spans="3:271" ht="124.5" customHeight="1">
      <c r="IW54" s="154">
        <v>5</v>
      </c>
      <c r="IX54" s="412" t="s">
        <v>262</v>
      </c>
      <c r="IY54" s="412"/>
      <c r="IZ54" s="412"/>
      <c r="JA54" s="412"/>
      <c r="JB54" s="412"/>
      <c r="JC54" s="412"/>
      <c r="JD54" s="412"/>
      <c r="JE54" s="412"/>
      <c r="JF54" s="412"/>
      <c r="JG54" s="412"/>
      <c r="JH54" s="408" t="s">
        <v>374</v>
      </c>
      <c r="JI54" s="409"/>
      <c r="JJ54" s="409"/>
      <c r="JK54" s="409"/>
    </row>
    <row r="55" spans="3:271" ht="53.25" customHeight="1">
      <c r="IW55" s="154">
        <v>6</v>
      </c>
      <c r="IX55" s="412" t="s">
        <v>263</v>
      </c>
      <c r="IY55" s="412"/>
      <c r="IZ55" s="412"/>
      <c r="JA55" s="412"/>
      <c r="JB55" s="412"/>
      <c r="JC55" s="412"/>
      <c r="JD55" s="412"/>
      <c r="JE55" s="412"/>
      <c r="JF55" s="412"/>
      <c r="JG55" s="412"/>
      <c r="JH55" s="408" t="s">
        <v>376</v>
      </c>
      <c r="JI55" s="409"/>
      <c r="JJ55" s="409"/>
      <c r="JK55" s="409"/>
    </row>
    <row r="56" spans="3:271" ht="75.75" customHeight="1">
      <c r="IW56" s="154">
        <v>7</v>
      </c>
      <c r="IX56" s="412" t="s">
        <v>264</v>
      </c>
      <c r="IY56" s="412"/>
      <c r="IZ56" s="412"/>
      <c r="JA56" s="412"/>
      <c r="JB56" s="412"/>
      <c r="JC56" s="412"/>
      <c r="JD56" s="412"/>
      <c r="JE56" s="412"/>
      <c r="JF56" s="412"/>
      <c r="JG56" s="412"/>
      <c r="JH56" s="408" t="s">
        <v>377</v>
      </c>
      <c r="JI56" s="409"/>
      <c r="JJ56" s="409"/>
      <c r="JK56" s="409"/>
    </row>
    <row r="57" spans="3:271" ht="83.25" customHeight="1">
      <c r="IW57" s="154">
        <v>8</v>
      </c>
      <c r="IX57" s="414" t="s">
        <v>265</v>
      </c>
      <c r="IY57" s="414"/>
      <c r="IZ57" s="414"/>
      <c r="JA57" s="414"/>
      <c r="JB57" s="414"/>
      <c r="JC57" s="414"/>
      <c r="JD57" s="414"/>
      <c r="JE57" s="414"/>
      <c r="JF57" s="414"/>
      <c r="JG57" s="414"/>
      <c r="JH57" s="408" t="s">
        <v>378</v>
      </c>
      <c r="JI57" s="409"/>
      <c r="JJ57" s="409"/>
      <c r="JK57" s="409"/>
    </row>
  </sheetData>
  <sheetProtection password="CC15" sheet="1" objects="1" scenarios="1"/>
  <mergeCells count="189">
    <mergeCell ref="B2:C2"/>
    <mergeCell ref="D2:M2"/>
    <mergeCell ref="N2:X2"/>
    <mergeCell ref="B45:AK45"/>
    <mergeCell ref="B46:G46"/>
    <mergeCell ref="H46:L46"/>
    <mergeCell ref="M46:P46"/>
    <mergeCell ref="Q46:S46"/>
    <mergeCell ref="T46:V46"/>
    <mergeCell ref="W46:Y46"/>
    <mergeCell ref="Z46:AK46"/>
    <mergeCell ref="Q43:V44"/>
    <mergeCell ref="W43:AK44"/>
    <mergeCell ref="H44:L44"/>
    <mergeCell ref="M44:P44"/>
    <mergeCell ref="B19:E30"/>
    <mergeCell ref="F19:AK30"/>
    <mergeCell ref="B31:E32"/>
    <mergeCell ref="F31:AK32"/>
    <mergeCell ref="B33:E34"/>
    <mergeCell ref="F33:AK34"/>
    <mergeCell ref="B36:AK36"/>
    <mergeCell ref="B37:G37"/>
    <mergeCell ref="H37:P37"/>
    <mergeCell ref="Z47:AK47"/>
    <mergeCell ref="B47:G47"/>
    <mergeCell ref="H47:L47"/>
    <mergeCell ref="M47:P47"/>
    <mergeCell ref="Q47:S47"/>
    <mergeCell ref="T47:V47"/>
    <mergeCell ref="W47:Y47"/>
    <mergeCell ref="B38:G44"/>
    <mergeCell ref="H38:L38"/>
    <mergeCell ref="M38:P38"/>
    <mergeCell ref="Q38:V39"/>
    <mergeCell ref="W38:AK39"/>
    <mergeCell ref="H39:L39"/>
    <mergeCell ref="M39:P39"/>
    <mergeCell ref="H40:L40"/>
    <mergeCell ref="M40:P40"/>
    <mergeCell ref="Q40:V42"/>
    <mergeCell ref="W40:AK42"/>
    <mergeCell ref="H41:L41"/>
    <mergeCell ref="M41:P41"/>
    <mergeCell ref="H42:L42"/>
    <mergeCell ref="M42:P42"/>
    <mergeCell ref="H43:L43"/>
    <mergeCell ref="M43:P43"/>
    <mergeCell ref="Q37:AK37"/>
    <mergeCell ref="B16:E16"/>
    <mergeCell ref="F16:Q16"/>
    <mergeCell ref="R16:W16"/>
    <mergeCell ref="X16:AK16"/>
    <mergeCell ref="B17:E17"/>
    <mergeCell ref="F17:Q17"/>
    <mergeCell ref="R17:W17"/>
    <mergeCell ref="X17:AK17"/>
    <mergeCell ref="B18:E18"/>
    <mergeCell ref="F18:Q18"/>
    <mergeCell ref="R18:W18"/>
    <mergeCell ref="X18:AK18"/>
    <mergeCell ref="IW13:IW15"/>
    <mergeCell ref="IX13:JE14"/>
    <mergeCell ref="JG13:JI14"/>
    <mergeCell ref="JJ13:JK14"/>
    <mergeCell ref="JL13:JQ14"/>
    <mergeCell ref="B13:AK14"/>
    <mergeCell ref="B15:E15"/>
    <mergeCell ref="F15:Q15"/>
    <mergeCell ref="R15:W15"/>
    <mergeCell ref="X15:AK15"/>
    <mergeCell ref="IW16:IW20"/>
    <mergeCell ref="IX16:IX20"/>
    <mergeCell ref="IY16:IY20"/>
    <mergeCell ref="IZ16:IZ20"/>
    <mergeCell ref="JA16:JA20"/>
    <mergeCell ref="JB16:JB20"/>
    <mergeCell ref="JC16:JC20"/>
    <mergeCell ref="JD16:JD20"/>
    <mergeCell ref="JF16:JF17"/>
    <mergeCell ref="JS21:JS25"/>
    <mergeCell ref="JF23:JF24"/>
    <mergeCell ref="JG23:JG24"/>
    <mergeCell ref="JH23:JH24"/>
    <mergeCell ref="JJ23:JJ25"/>
    <mergeCell ref="JE21:JE25"/>
    <mergeCell ref="JK21:JK22"/>
    <mergeCell ref="JF21:JF22"/>
    <mergeCell ref="JG21:JG22"/>
    <mergeCell ref="JH21:JH22"/>
    <mergeCell ref="JI21:JI22"/>
    <mergeCell ref="JJ21:JJ22"/>
    <mergeCell ref="JA26:JA30"/>
    <mergeCell ref="JB26:JB30"/>
    <mergeCell ref="JC26:JC30"/>
    <mergeCell ref="JD26:JD30"/>
    <mergeCell ref="IW26:IW30"/>
    <mergeCell ref="IX26:IX30"/>
    <mergeCell ref="IY26:IY30"/>
    <mergeCell ref="IZ26:IZ30"/>
    <mergeCell ref="JR21:JR25"/>
    <mergeCell ref="JA21:JA25"/>
    <mergeCell ref="JB21:JB25"/>
    <mergeCell ref="JC21:JC25"/>
    <mergeCell ref="JD21:JD25"/>
    <mergeCell ref="IW21:IW25"/>
    <mergeCell ref="IX21:IX25"/>
    <mergeCell ref="IY21:IY25"/>
    <mergeCell ref="IZ21:IZ25"/>
    <mergeCell ref="JR26:JR30"/>
    <mergeCell ref="JS26:JS30"/>
    <mergeCell ref="JF28:JF29"/>
    <mergeCell ref="JG28:JG29"/>
    <mergeCell ref="JH28:JH29"/>
    <mergeCell ref="JJ28:JJ30"/>
    <mergeCell ref="JF26:JF27"/>
    <mergeCell ref="JG26:JG27"/>
    <mergeCell ref="JH26:JH27"/>
    <mergeCell ref="JI26:JI27"/>
    <mergeCell ref="JJ26:JJ27"/>
    <mergeCell ref="JJ31:JJ32"/>
    <mergeCell ref="JA31:JA35"/>
    <mergeCell ref="JB31:JB35"/>
    <mergeCell ref="JC31:JC35"/>
    <mergeCell ref="JD31:JD35"/>
    <mergeCell ref="IW31:IW35"/>
    <mergeCell ref="IX31:IX35"/>
    <mergeCell ref="IY31:IY35"/>
    <mergeCell ref="IZ31:IZ35"/>
    <mergeCell ref="JR13:JZ13"/>
    <mergeCell ref="JR14:JT14"/>
    <mergeCell ref="JU14:JW14"/>
    <mergeCell ref="JX14:JZ14"/>
    <mergeCell ref="JE16:JE20"/>
    <mergeCell ref="JK16:JK17"/>
    <mergeCell ref="JT16:JT20"/>
    <mergeCell ref="JI18:JI19"/>
    <mergeCell ref="JK18:JK20"/>
    <mergeCell ref="JS16:JS20"/>
    <mergeCell ref="JF18:JF19"/>
    <mergeCell ref="JG18:JG19"/>
    <mergeCell ref="JH18:JH19"/>
    <mergeCell ref="JJ18:JJ20"/>
    <mergeCell ref="JH16:JH17"/>
    <mergeCell ref="JI16:JI17"/>
    <mergeCell ref="JJ16:JJ17"/>
    <mergeCell ref="JR16:JR20"/>
    <mergeCell ref="JG16:JG17"/>
    <mergeCell ref="JT31:JT35"/>
    <mergeCell ref="JI33:JI34"/>
    <mergeCell ref="JK33:JK35"/>
    <mergeCell ref="IX49:JG49"/>
    <mergeCell ref="JT21:JT25"/>
    <mergeCell ref="JI23:JI24"/>
    <mergeCell ref="JK23:JK25"/>
    <mergeCell ref="JE26:JE30"/>
    <mergeCell ref="JK26:JK27"/>
    <mergeCell ref="JT26:JT30"/>
    <mergeCell ref="JI28:JI29"/>
    <mergeCell ref="JK28:JK30"/>
    <mergeCell ref="JR31:JR35"/>
    <mergeCell ref="JS31:JS35"/>
    <mergeCell ref="JF33:JF34"/>
    <mergeCell ref="JG33:JG34"/>
    <mergeCell ref="JH33:JH34"/>
    <mergeCell ref="JJ33:JJ35"/>
    <mergeCell ref="JE31:JE35"/>
    <mergeCell ref="JK31:JK32"/>
    <mergeCell ref="JF31:JF32"/>
    <mergeCell ref="JG31:JG32"/>
    <mergeCell ref="JH31:JH32"/>
    <mergeCell ref="JI31:JI32"/>
    <mergeCell ref="JH56:JK56"/>
    <mergeCell ref="JH57:JK57"/>
    <mergeCell ref="JH49:JK49"/>
    <mergeCell ref="IX50:JG50"/>
    <mergeCell ref="IX51:JG51"/>
    <mergeCell ref="IX52:JG52"/>
    <mergeCell ref="IX53:JG53"/>
    <mergeCell ref="IX54:JG54"/>
    <mergeCell ref="IX55:JG55"/>
    <mergeCell ref="IX56:JG56"/>
    <mergeCell ref="IX57:JG57"/>
    <mergeCell ref="JH50:JK50"/>
    <mergeCell ref="JH51:JK51"/>
    <mergeCell ref="JH52:JK52"/>
    <mergeCell ref="JH53:JK53"/>
    <mergeCell ref="JH54:JK54"/>
    <mergeCell ref="JH55:JK55"/>
  </mergeCells>
  <phoneticPr fontId="13" type="noConversion"/>
  <dataValidations count="1">
    <dataValidation type="list" allowBlank="1" showInputMessage="1" showErrorMessage="1" sqref="IW16:IW35">
      <formula1>[1]Event_List!$B$5:$B$8</formula1>
    </dataValidation>
  </dataValidations>
  <hyperlinks>
    <hyperlink ref="N2" r:id="rId1"/>
  </hyperlinks>
  <pageMargins left="0.7" right="2.5104166666666665" top="0.75" bottom="0.75" header="0.3" footer="0.3"/>
  <pageSetup paperSize="9" scale="50" orientation="portrait" verticalDpi="0" r:id="rId2"/>
  <drawing r:id="rId3"/>
  <legacyDrawing r:id="rId4"/>
</worksheet>
</file>

<file path=xl/worksheets/sheet5.xml><?xml version="1.0" encoding="utf-8"?>
<worksheet xmlns="http://schemas.openxmlformats.org/spreadsheetml/2006/main" xmlns:r="http://schemas.openxmlformats.org/officeDocument/2006/relationships">
  <sheetPr codeName="Sheet1"/>
  <dimension ref="A1:AF61"/>
  <sheetViews>
    <sheetView showGridLines="0" showRowColHeaders="0" zoomScale="90" zoomScaleNormal="90" workbookViewId="0">
      <selection activeCell="B2" sqref="B2"/>
    </sheetView>
  </sheetViews>
  <sheetFormatPr defaultColWidth="0" defaultRowHeight="16.5"/>
  <cols>
    <col min="1" max="1" width="4.375" style="171" customWidth="1"/>
    <col min="2" max="2" width="6.25" style="290" customWidth="1"/>
    <col min="3" max="3" width="22.25" style="290" customWidth="1"/>
    <col min="4" max="4" width="27.125" style="291" customWidth="1"/>
    <col min="5" max="5" width="6.5" style="292" customWidth="1"/>
    <col min="6" max="6" width="7.375" style="172" customWidth="1"/>
    <col min="7" max="7" width="9.75" style="172" customWidth="1"/>
    <col min="8" max="8" width="9.125" style="172" customWidth="1"/>
    <col min="9" max="9" width="12.375" style="172" customWidth="1"/>
    <col min="10" max="10" width="5.875" style="293" customWidth="1"/>
    <col min="11" max="11" width="12" style="296" customWidth="1"/>
    <col min="12" max="12" width="13" style="294" customWidth="1"/>
    <col min="13" max="13" width="8" style="293" customWidth="1"/>
    <col min="14" max="14" width="13.375" style="294" customWidth="1"/>
    <col min="15" max="15" width="7.5" style="283" customWidth="1"/>
    <col min="16" max="16" width="7.375" style="172" customWidth="1"/>
    <col min="17" max="17" width="34.125" style="355" customWidth="1"/>
    <col min="18" max="18" width="6.5" style="171" customWidth="1"/>
    <col min="19" max="19" width="9.25" style="305" customWidth="1"/>
    <col min="20" max="20" width="5.125" style="325" customWidth="1"/>
    <col min="21" max="21" width="7.75" style="295" customWidth="1"/>
    <col min="22" max="22" width="9.125" style="170" customWidth="1"/>
    <col min="23" max="23" width="11.125" style="171" hidden="1" customWidth="1"/>
    <col min="24" max="24" width="9" style="171" hidden="1" customWidth="1"/>
    <col min="25" max="25" width="13.375" style="171" hidden="1" customWidth="1"/>
    <col min="26" max="26" width="4.875" style="171" hidden="1" customWidth="1"/>
    <col min="27" max="27" width="7.5" style="171" hidden="1" customWidth="1"/>
    <col min="28" max="32" width="0" style="171" hidden="1" customWidth="1"/>
    <col min="33" max="16384" width="9" style="171" hidden="1"/>
  </cols>
  <sheetData>
    <row r="1" spans="2:27" ht="17.25" thickBot="1">
      <c r="B1" s="158"/>
      <c r="C1" s="158"/>
      <c r="D1" s="159"/>
      <c r="E1" s="160"/>
      <c r="F1" s="161"/>
      <c r="G1" s="161"/>
      <c r="H1" s="161"/>
      <c r="I1" s="161"/>
      <c r="J1" s="162"/>
      <c r="K1" s="163"/>
      <c r="L1" s="164"/>
      <c r="M1" s="162"/>
      <c r="N1" s="165"/>
      <c r="O1" s="166"/>
      <c r="P1" s="167"/>
      <c r="Q1" s="351"/>
      <c r="R1" s="168"/>
      <c r="S1" s="302"/>
      <c r="T1" s="316"/>
      <c r="U1" s="169"/>
    </row>
    <row r="2" spans="2:27" ht="26.25" customHeight="1" thickBot="1">
      <c r="B2" s="298" t="s">
        <v>471</v>
      </c>
      <c r="C2" s="299" t="s">
        <v>472</v>
      </c>
      <c r="D2" s="300" t="s">
        <v>473</v>
      </c>
      <c r="E2" s="160"/>
      <c r="F2" s="161"/>
      <c r="G2" s="161"/>
      <c r="H2" s="161"/>
      <c r="I2" s="161"/>
      <c r="J2" s="162"/>
      <c r="K2" s="163"/>
      <c r="L2" s="164"/>
      <c r="M2" s="162"/>
      <c r="N2" s="165"/>
      <c r="O2" s="166"/>
      <c r="P2" s="167"/>
      <c r="Q2" s="351"/>
      <c r="R2" s="168"/>
      <c r="S2" s="302"/>
      <c r="T2" s="316"/>
      <c r="U2" s="169"/>
    </row>
    <row r="3" spans="2:27" ht="72" customHeight="1">
      <c r="B3" s="158"/>
      <c r="C3" s="158"/>
      <c r="D3" s="159"/>
      <c r="E3" s="160"/>
      <c r="F3" s="161"/>
      <c r="G3" s="161"/>
      <c r="H3" s="161"/>
      <c r="I3" s="161"/>
      <c r="J3" s="162"/>
      <c r="K3" s="163"/>
      <c r="L3" s="164"/>
      <c r="M3" s="162"/>
      <c r="N3" s="165"/>
      <c r="O3" s="166"/>
      <c r="P3" s="167"/>
      <c r="Q3" s="351"/>
      <c r="R3" s="168"/>
      <c r="S3" s="302"/>
      <c r="T3" s="316"/>
      <c r="U3" s="169"/>
    </row>
    <row r="4" spans="2:27" ht="64.5" customHeight="1">
      <c r="B4" s="158"/>
      <c r="C4" s="158"/>
      <c r="D4" s="159"/>
      <c r="E4" s="160"/>
      <c r="F4" s="161"/>
      <c r="G4" s="161"/>
      <c r="H4" s="161"/>
      <c r="I4" s="161"/>
      <c r="J4" s="162"/>
      <c r="K4" s="356" t="s">
        <v>733</v>
      </c>
      <c r="L4" s="164"/>
      <c r="M4" s="162"/>
      <c r="N4" s="165"/>
      <c r="O4" s="166"/>
      <c r="P4" s="167"/>
      <c r="Q4" s="351"/>
      <c r="R4" s="168"/>
      <c r="S4" s="302"/>
      <c r="T4" s="316"/>
      <c r="U4" s="169"/>
    </row>
    <row r="5" spans="2:27">
      <c r="B5" s="173"/>
      <c r="C5" s="173"/>
      <c r="D5" s="174"/>
      <c r="E5" s="175"/>
      <c r="F5" s="176"/>
      <c r="G5" s="176"/>
      <c r="H5" s="176"/>
      <c r="I5" s="176"/>
      <c r="J5" s="176"/>
      <c r="K5" s="177" t="s">
        <v>400</v>
      </c>
      <c r="L5" s="178"/>
      <c r="M5" s="178"/>
      <c r="N5" s="176"/>
      <c r="O5" s="176"/>
      <c r="P5" s="176"/>
      <c r="Q5" s="352"/>
      <c r="R5" s="174"/>
      <c r="S5" s="175"/>
      <c r="T5" s="317"/>
      <c r="U5" s="179"/>
    </row>
    <row r="6" spans="2:27">
      <c r="B6" s="179"/>
      <c r="C6" s="173"/>
      <c r="D6" s="180"/>
      <c r="E6" s="181"/>
      <c r="F6" s="179"/>
      <c r="G6" s="179"/>
      <c r="H6" s="179"/>
      <c r="I6" s="179"/>
      <c r="J6" s="182"/>
      <c r="K6" s="183" t="s">
        <v>401</v>
      </c>
      <c r="L6" s="184"/>
      <c r="M6" s="185"/>
      <c r="N6" s="186"/>
      <c r="O6" s="187"/>
      <c r="P6" s="188"/>
      <c r="Q6" s="353"/>
      <c r="R6" s="189"/>
      <c r="S6" s="189"/>
      <c r="T6" s="318"/>
      <c r="U6" s="188"/>
    </row>
    <row r="7" spans="2:27">
      <c r="B7" s="179"/>
      <c r="C7" s="179"/>
      <c r="D7" s="180"/>
      <c r="E7" s="181"/>
      <c r="F7" s="179"/>
      <c r="G7" s="179"/>
      <c r="H7" s="179"/>
      <c r="I7" s="179"/>
      <c r="J7" s="182"/>
      <c r="K7" s="190" t="s">
        <v>402</v>
      </c>
      <c r="L7" s="184"/>
      <c r="M7" s="191"/>
      <c r="N7" s="192"/>
      <c r="O7" s="193"/>
      <c r="P7" s="194"/>
      <c r="Q7" s="353"/>
      <c r="R7" s="189"/>
      <c r="S7" s="189"/>
      <c r="T7" s="318"/>
      <c r="U7" s="188"/>
    </row>
    <row r="8" spans="2:27">
      <c r="B8" s="195"/>
      <c r="C8" s="195"/>
      <c r="D8" s="196"/>
      <c r="E8" s="197"/>
      <c r="F8" s="556"/>
      <c r="G8" s="556"/>
      <c r="H8" s="556"/>
      <c r="I8" s="557" t="s">
        <v>403</v>
      </c>
      <c r="J8" s="557"/>
      <c r="K8" s="557"/>
      <c r="L8" s="558" t="s">
        <v>404</v>
      </c>
      <c r="M8" s="558"/>
      <c r="N8" s="558"/>
      <c r="O8" s="558"/>
      <c r="P8" s="558"/>
      <c r="Q8" s="558"/>
      <c r="R8" s="558"/>
      <c r="S8" s="558"/>
      <c r="T8" s="319"/>
      <c r="U8" s="198"/>
    </row>
    <row r="9" spans="2:27" s="208" customFormat="1" ht="24.75" customHeight="1">
      <c r="B9" s="199" t="s">
        <v>405</v>
      </c>
      <c r="C9" s="199" t="s">
        <v>406</v>
      </c>
      <c r="D9" s="199" t="s">
        <v>407</v>
      </c>
      <c r="E9" s="199" t="s">
        <v>408</v>
      </c>
      <c r="F9" s="199" t="s">
        <v>409</v>
      </c>
      <c r="G9" s="199" t="s">
        <v>410</v>
      </c>
      <c r="H9" s="199" t="s">
        <v>484</v>
      </c>
      <c r="I9" s="200" t="s">
        <v>411</v>
      </c>
      <c r="J9" s="201" t="s">
        <v>412</v>
      </c>
      <c r="K9" s="202" t="s">
        <v>413</v>
      </c>
      <c r="L9" s="203" t="s">
        <v>414</v>
      </c>
      <c r="M9" s="204" t="s">
        <v>415</v>
      </c>
      <c r="N9" s="203" t="s">
        <v>416</v>
      </c>
      <c r="O9" s="205" t="s">
        <v>417</v>
      </c>
      <c r="P9" s="203" t="s">
        <v>418</v>
      </c>
      <c r="Q9" s="203" t="s">
        <v>419</v>
      </c>
      <c r="R9" s="203" t="s">
        <v>420</v>
      </c>
      <c r="S9" s="203" t="s">
        <v>483</v>
      </c>
      <c r="T9" s="320" t="s">
        <v>421</v>
      </c>
      <c r="U9" s="206" t="s">
        <v>422</v>
      </c>
      <c r="V9" s="207"/>
      <c r="W9" s="310" t="s">
        <v>423</v>
      </c>
      <c r="AA9" s="310" t="s">
        <v>405</v>
      </c>
    </row>
    <row r="10" spans="2:27" s="224" customFormat="1" ht="23.25" customHeight="1">
      <c r="B10" s="209">
        <v>2</v>
      </c>
      <c r="C10" s="209" t="s">
        <v>515</v>
      </c>
      <c r="D10" s="210" t="s">
        <v>477</v>
      </c>
      <c r="E10" s="211" t="s">
        <v>486</v>
      </c>
      <c r="F10" s="212" t="s">
        <v>424</v>
      </c>
      <c r="G10" s="212" t="s">
        <v>425</v>
      </c>
      <c r="H10" s="212" t="s">
        <v>558</v>
      </c>
      <c r="I10" s="213">
        <f>MIN(I11:I14)</f>
        <v>42548</v>
      </c>
      <c r="J10" s="214">
        <f>K10-I10</f>
        <v>2</v>
      </c>
      <c r="K10" s="215">
        <v>42550</v>
      </c>
      <c r="L10" s="216">
        <f>MIN(L11:L14)</f>
        <v>42549</v>
      </c>
      <c r="M10" s="217">
        <f>N10-L10</f>
        <v>10</v>
      </c>
      <c r="N10" s="218">
        <f>MAX(N11:N14)</f>
        <v>42559</v>
      </c>
      <c r="O10" s="219">
        <v>1</v>
      </c>
      <c r="P10" s="220">
        <f>N10-L10</f>
        <v>10</v>
      </c>
      <c r="Q10" s="246"/>
      <c r="R10" s="221" t="s">
        <v>485</v>
      </c>
      <c r="S10" s="221" t="s">
        <v>522</v>
      </c>
      <c r="T10" s="321">
        <f>M10-J10</f>
        <v>8</v>
      </c>
      <c r="U10" s="222">
        <f t="shared" ref="U10:U14" si="0">(N10-L10)*6</f>
        <v>60</v>
      </c>
      <c r="V10" s="223"/>
      <c r="W10" s="311" t="s">
        <v>427</v>
      </c>
      <c r="AA10" s="314">
        <v>1</v>
      </c>
    </row>
    <row r="11" spans="2:27" s="230" customFormat="1">
      <c r="B11" s="225">
        <v>2</v>
      </c>
      <c r="C11" s="209" t="s">
        <v>515</v>
      </c>
      <c r="D11" s="210" t="s">
        <v>428</v>
      </c>
      <c r="E11" s="211" t="s">
        <v>490</v>
      </c>
      <c r="F11" s="225" t="s">
        <v>424</v>
      </c>
      <c r="G11" s="225" t="s">
        <v>425</v>
      </c>
      <c r="H11" s="225" t="s">
        <v>559</v>
      </c>
      <c r="I11" s="213">
        <v>42548</v>
      </c>
      <c r="J11" s="214">
        <v>4</v>
      </c>
      <c r="K11" s="215">
        <f>WORKDAY(I11,J11)</f>
        <v>42552</v>
      </c>
      <c r="L11" s="216">
        <v>42549</v>
      </c>
      <c r="M11" s="217">
        <v>3</v>
      </c>
      <c r="N11" s="218">
        <f>WORKDAY(L11,M11)</f>
        <v>42552</v>
      </c>
      <c r="O11" s="226">
        <v>0.2</v>
      </c>
      <c r="P11" s="227">
        <f t="shared" ref="P11:P35" si="1">N11-L11</f>
        <v>3</v>
      </c>
      <c r="Q11" s="246"/>
      <c r="R11" s="221"/>
      <c r="S11" s="228" t="s">
        <v>437</v>
      </c>
      <c r="T11" s="321">
        <f t="shared" ref="T11:T35" si="2">M11-J11</f>
        <v>-1</v>
      </c>
      <c r="U11" s="222">
        <f t="shared" si="0"/>
        <v>18</v>
      </c>
      <c r="V11" s="229"/>
      <c r="W11" s="312" t="s">
        <v>430</v>
      </c>
      <c r="AA11" s="315">
        <v>2</v>
      </c>
    </row>
    <row r="12" spans="2:27" s="230" customFormat="1">
      <c r="B12" s="225">
        <v>4</v>
      </c>
      <c r="C12" s="209" t="s">
        <v>515</v>
      </c>
      <c r="D12" s="210" t="s">
        <v>431</v>
      </c>
      <c r="E12" s="211" t="s">
        <v>491</v>
      </c>
      <c r="F12" s="225" t="s">
        <v>424</v>
      </c>
      <c r="G12" s="225" t="s">
        <v>425</v>
      </c>
      <c r="H12" s="225" t="s">
        <v>558</v>
      </c>
      <c r="I12" s="213">
        <v>42549</v>
      </c>
      <c r="J12" s="214">
        <v>7</v>
      </c>
      <c r="K12" s="215">
        <f t="shared" ref="K12:K35" si="3">WORKDAY(I12,J12)</f>
        <v>42558</v>
      </c>
      <c r="L12" s="216">
        <v>42549</v>
      </c>
      <c r="M12" s="217">
        <v>4</v>
      </c>
      <c r="N12" s="218">
        <f t="shared" ref="N12:N35" si="4">WORKDAY(L12,M12)</f>
        <v>42555</v>
      </c>
      <c r="O12" s="226">
        <v>1</v>
      </c>
      <c r="P12" s="227">
        <f t="shared" si="1"/>
        <v>6</v>
      </c>
      <c r="Q12" s="246" t="s">
        <v>433</v>
      </c>
      <c r="R12" s="221" t="s">
        <v>487</v>
      </c>
      <c r="S12" s="228" t="s">
        <v>523</v>
      </c>
      <c r="T12" s="321">
        <f t="shared" si="2"/>
        <v>-3</v>
      </c>
      <c r="U12" s="222">
        <f t="shared" si="0"/>
        <v>36</v>
      </c>
      <c r="V12" s="229"/>
      <c r="W12" s="313" t="s">
        <v>435</v>
      </c>
      <c r="AA12" s="315">
        <v>3</v>
      </c>
    </row>
    <row r="13" spans="2:27" s="230" customFormat="1">
      <c r="B13" s="225">
        <v>1</v>
      </c>
      <c r="C13" s="209" t="s">
        <v>515</v>
      </c>
      <c r="D13" s="210" t="s">
        <v>436</v>
      </c>
      <c r="E13" s="211" t="s">
        <v>492</v>
      </c>
      <c r="F13" s="225" t="s">
        <v>424</v>
      </c>
      <c r="G13" s="225" t="s">
        <v>425</v>
      </c>
      <c r="H13" s="225"/>
      <c r="I13" s="213">
        <v>42550</v>
      </c>
      <c r="J13" s="214">
        <v>8</v>
      </c>
      <c r="K13" s="215">
        <f t="shared" si="3"/>
        <v>42562</v>
      </c>
      <c r="L13" s="216">
        <v>42550</v>
      </c>
      <c r="M13" s="217">
        <v>5</v>
      </c>
      <c r="N13" s="218">
        <f t="shared" si="4"/>
        <v>42557</v>
      </c>
      <c r="O13" s="226">
        <v>0.1</v>
      </c>
      <c r="P13" s="227">
        <f t="shared" si="1"/>
        <v>7</v>
      </c>
      <c r="Q13" s="246"/>
      <c r="R13" s="221"/>
      <c r="S13" s="228" t="s">
        <v>429</v>
      </c>
      <c r="T13" s="321">
        <f t="shared" si="2"/>
        <v>-3</v>
      </c>
      <c r="U13" s="222">
        <f t="shared" si="0"/>
        <v>42</v>
      </c>
      <c r="V13" s="229"/>
      <c r="W13" s="313" t="s">
        <v>434</v>
      </c>
      <c r="AA13" s="315">
        <v>4</v>
      </c>
    </row>
    <row r="14" spans="2:27" s="230" customFormat="1">
      <c r="B14" s="225">
        <v>4</v>
      </c>
      <c r="C14" s="209" t="s">
        <v>515</v>
      </c>
      <c r="D14" s="210" t="s">
        <v>478</v>
      </c>
      <c r="E14" s="211" t="s">
        <v>493</v>
      </c>
      <c r="F14" s="225" t="s">
        <v>424</v>
      </c>
      <c r="G14" s="225" t="s">
        <v>425</v>
      </c>
      <c r="H14" s="225"/>
      <c r="I14" s="213">
        <v>42550</v>
      </c>
      <c r="J14" s="214">
        <v>9</v>
      </c>
      <c r="K14" s="215">
        <f t="shared" si="3"/>
        <v>42563</v>
      </c>
      <c r="L14" s="216">
        <v>42551</v>
      </c>
      <c r="M14" s="217">
        <v>6</v>
      </c>
      <c r="N14" s="218">
        <f t="shared" si="4"/>
        <v>42559</v>
      </c>
      <c r="O14" s="226">
        <v>1</v>
      </c>
      <c r="P14" s="227">
        <f t="shared" si="1"/>
        <v>8</v>
      </c>
      <c r="Q14" s="246"/>
      <c r="R14" s="221"/>
      <c r="S14" s="228" t="s">
        <v>524</v>
      </c>
      <c r="T14" s="321">
        <f t="shared" si="2"/>
        <v>-3</v>
      </c>
      <c r="U14" s="222">
        <f t="shared" si="0"/>
        <v>48</v>
      </c>
      <c r="V14" s="229"/>
      <c r="W14" s="313" t="s">
        <v>403</v>
      </c>
      <c r="AA14" s="315">
        <v>5</v>
      </c>
    </row>
    <row r="15" spans="2:27" s="245" customFormat="1">
      <c r="B15" s="231"/>
      <c r="C15" s="231" t="s">
        <v>513</v>
      </c>
      <c r="D15" s="232"/>
      <c r="E15" s="232" t="s">
        <v>488</v>
      </c>
      <c r="F15" s="233" t="s">
        <v>424</v>
      </c>
      <c r="G15" s="234"/>
      <c r="H15" s="234"/>
      <c r="I15" s="235">
        <f>MIN(I16:I21)</f>
        <v>42501</v>
      </c>
      <c r="J15" s="236">
        <v>10</v>
      </c>
      <c r="K15" s="237">
        <f>MAX(K16:K21)</f>
        <v>42538</v>
      </c>
      <c r="L15" s="238">
        <v>42552</v>
      </c>
      <c r="M15" s="239">
        <v>10</v>
      </c>
      <c r="N15" s="238">
        <f>MAX(N16:N21)</f>
        <v>42565</v>
      </c>
      <c r="O15" s="240">
        <f>SUM(O16:O21)/COUNTA(O16:O21)</f>
        <v>0.3666666666666667</v>
      </c>
      <c r="P15" s="241">
        <f t="shared" si="1"/>
        <v>13</v>
      </c>
      <c r="Q15" s="242"/>
      <c r="R15" s="242"/>
      <c r="S15" s="303" t="s">
        <v>522</v>
      </c>
      <c r="T15" s="322">
        <f t="shared" si="2"/>
        <v>0</v>
      </c>
      <c r="U15" s="243">
        <f>SUM(U16:U22)</f>
        <v>462</v>
      </c>
      <c r="V15" s="244"/>
      <c r="AA15" s="297">
        <v>6</v>
      </c>
    </row>
    <row r="16" spans="2:27" s="230" customFormat="1" ht="18" customHeight="1">
      <c r="B16" s="225">
        <v>1</v>
      </c>
      <c r="C16" s="209" t="s">
        <v>513</v>
      </c>
      <c r="D16" s="210" t="s">
        <v>438</v>
      </c>
      <c r="E16" s="211" t="s">
        <v>494</v>
      </c>
      <c r="F16" s="225" t="s">
        <v>424</v>
      </c>
      <c r="G16" s="225" t="s">
        <v>439</v>
      </c>
      <c r="H16" s="225" t="s">
        <v>426</v>
      </c>
      <c r="I16" s="213">
        <v>42501</v>
      </c>
      <c r="J16" s="214">
        <v>5</v>
      </c>
      <c r="K16" s="215">
        <f t="shared" si="3"/>
        <v>42508</v>
      </c>
      <c r="L16" s="216">
        <f>I16</f>
        <v>42501</v>
      </c>
      <c r="M16" s="217">
        <v>4</v>
      </c>
      <c r="N16" s="218">
        <f t="shared" si="4"/>
        <v>42507</v>
      </c>
      <c r="O16" s="226">
        <v>1</v>
      </c>
      <c r="P16" s="227">
        <f t="shared" si="1"/>
        <v>6</v>
      </c>
      <c r="Q16" s="246"/>
      <c r="R16" s="221"/>
      <c r="S16" s="228" t="s">
        <v>522</v>
      </c>
      <c r="T16" s="321">
        <f t="shared" si="2"/>
        <v>-1</v>
      </c>
      <c r="U16" s="222">
        <f t="shared" ref="U16:U21" si="5">(N16-L16)*6</f>
        <v>36</v>
      </c>
      <c r="V16" s="229"/>
    </row>
    <row r="17" spans="2:32" s="230" customFormat="1" ht="31.5" customHeight="1">
      <c r="B17" s="225">
        <v>3</v>
      </c>
      <c r="C17" s="209" t="s">
        <v>513</v>
      </c>
      <c r="D17" s="210" t="s">
        <v>440</v>
      </c>
      <c r="E17" s="211" t="s">
        <v>495</v>
      </c>
      <c r="F17" s="225" t="s">
        <v>424</v>
      </c>
      <c r="G17" s="225" t="s">
        <v>439</v>
      </c>
      <c r="H17" s="225" t="s">
        <v>560</v>
      </c>
      <c r="I17" s="213">
        <v>42535</v>
      </c>
      <c r="J17" s="214">
        <v>3</v>
      </c>
      <c r="K17" s="215">
        <f t="shared" si="3"/>
        <v>42538</v>
      </c>
      <c r="L17" s="216">
        <f>I17</f>
        <v>42535</v>
      </c>
      <c r="M17" s="217">
        <v>5</v>
      </c>
      <c r="N17" s="218">
        <f t="shared" si="4"/>
        <v>42542</v>
      </c>
      <c r="O17" s="226">
        <v>0.5</v>
      </c>
      <c r="P17" s="227">
        <f t="shared" si="1"/>
        <v>7</v>
      </c>
      <c r="Q17" s="246" t="s">
        <v>441</v>
      </c>
      <c r="R17" s="221"/>
      <c r="S17" s="228" t="s">
        <v>522</v>
      </c>
      <c r="T17" s="321">
        <f t="shared" si="2"/>
        <v>2</v>
      </c>
      <c r="U17" s="222">
        <f t="shared" si="5"/>
        <v>42</v>
      </c>
      <c r="V17" s="229"/>
    </row>
    <row r="18" spans="2:32" s="230" customFormat="1" ht="24">
      <c r="B18" s="225">
        <v>3</v>
      </c>
      <c r="C18" s="209" t="s">
        <v>513</v>
      </c>
      <c r="D18" s="210" t="s">
        <v>475</v>
      </c>
      <c r="E18" s="211" t="s">
        <v>496</v>
      </c>
      <c r="F18" s="225" t="s">
        <v>424</v>
      </c>
      <c r="G18" s="225" t="s">
        <v>439</v>
      </c>
      <c r="H18" s="225" t="s">
        <v>561</v>
      </c>
      <c r="I18" s="213">
        <v>42529</v>
      </c>
      <c r="J18" s="214">
        <v>3</v>
      </c>
      <c r="K18" s="215">
        <f>WORKDAY(I18,J18)</f>
        <v>42534</v>
      </c>
      <c r="L18" s="216">
        <f>I18</f>
        <v>42529</v>
      </c>
      <c r="M18" s="217">
        <v>6</v>
      </c>
      <c r="N18" s="218">
        <f t="shared" si="4"/>
        <v>42537</v>
      </c>
      <c r="O18" s="226">
        <v>0.5</v>
      </c>
      <c r="P18" s="227">
        <f t="shared" si="1"/>
        <v>8</v>
      </c>
      <c r="Q18" s="246" t="s">
        <v>442</v>
      </c>
      <c r="R18" s="221"/>
      <c r="S18" s="228" t="s">
        <v>522</v>
      </c>
      <c r="T18" s="321">
        <f t="shared" si="2"/>
        <v>3</v>
      </c>
      <c r="U18" s="222">
        <f t="shared" si="5"/>
        <v>48</v>
      </c>
      <c r="V18" s="229"/>
      <c r="W18" s="307" t="s">
        <v>557</v>
      </c>
      <c r="X18" s="307" t="s">
        <v>525</v>
      </c>
      <c r="Y18" s="307" t="s">
        <v>526</v>
      </c>
      <c r="Z18" s="307" t="s">
        <v>527</v>
      </c>
      <c r="AA18" s="307" t="s">
        <v>528</v>
      </c>
      <c r="AB18" s="307" t="s">
        <v>529</v>
      </c>
      <c r="AC18" s="307" t="s">
        <v>530</v>
      </c>
      <c r="AD18" s="307" t="s">
        <v>531</v>
      </c>
      <c r="AE18" s="307" t="s">
        <v>532</v>
      </c>
      <c r="AF18" s="307" t="s">
        <v>533</v>
      </c>
    </row>
    <row r="19" spans="2:32" s="230" customFormat="1">
      <c r="B19" s="225">
        <v>2</v>
      </c>
      <c r="C19" s="209" t="s">
        <v>513</v>
      </c>
      <c r="D19" s="301" t="s">
        <v>443</v>
      </c>
      <c r="E19" s="211" t="s">
        <v>497</v>
      </c>
      <c r="F19" s="225" t="s">
        <v>424</v>
      </c>
      <c r="G19" s="225" t="s">
        <v>482</v>
      </c>
      <c r="H19" s="225" t="s">
        <v>432</v>
      </c>
      <c r="I19" s="213">
        <v>42522</v>
      </c>
      <c r="J19" s="214">
        <v>3</v>
      </c>
      <c r="K19" s="215">
        <f t="shared" si="3"/>
        <v>42527</v>
      </c>
      <c r="L19" s="216">
        <v>42556</v>
      </c>
      <c r="M19" s="217">
        <v>7</v>
      </c>
      <c r="N19" s="218">
        <f t="shared" si="4"/>
        <v>42565</v>
      </c>
      <c r="O19" s="226">
        <v>0</v>
      </c>
      <c r="P19" s="227">
        <f t="shared" si="1"/>
        <v>9</v>
      </c>
      <c r="Q19" s="357"/>
      <c r="R19" s="221"/>
      <c r="S19" s="228" t="s">
        <v>522</v>
      </c>
      <c r="T19" s="321">
        <f t="shared" si="2"/>
        <v>4</v>
      </c>
      <c r="U19" s="222">
        <f t="shared" si="5"/>
        <v>54</v>
      </c>
      <c r="V19" s="229"/>
      <c r="W19" s="308">
        <v>1</v>
      </c>
      <c r="X19" s="309" t="s">
        <v>534</v>
      </c>
      <c r="Y19" s="309" t="s">
        <v>535</v>
      </c>
      <c r="Z19" s="309" t="s">
        <v>536</v>
      </c>
      <c r="AA19" s="309" t="s">
        <v>537</v>
      </c>
      <c r="AB19" s="309" t="s">
        <v>538</v>
      </c>
      <c r="AC19" s="309" t="s">
        <v>539</v>
      </c>
      <c r="AD19" s="309" t="s">
        <v>540</v>
      </c>
      <c r="AE19" s="309" t="s">
        <v>541</v>
      </c>
      <c r="AF19" s="308"/>
    </row>
    <row r="20" spans="2:32" s="230" customFormat="1">
      <c r="B20" s="225">
        <v>1</v>
      </c>
      <c r="C20" s="209" t="s">
        <v>513</v>
      </c>
      <c r="D20" s="210" t="s">
        <v>480</v>
      </c>
      <c r="E20" s="211" t="s">
        <v>498</v>
      </c>
      <c r="F20" s="225" t="s">
        <v>424</v>
      </c>
      <c r="G20" s="225" t="s">
        <v>482</v>
      </c>
      <c r="H20" s="225"/>
      <c r="I20" s="213">
        <v>42530</v>
      </c>
      <c r="J20" s="214">
        <v>5</v>
      </c>
      <c r="K20" s="215">
        <f t="shared" si="3"/>
        <v>42537</v>
      </c>
      <c r="L20" s="216">
        <v>42557</v>
      </c>
      <c r="M20" s="217">
        <v>3</v>
      </c>
      <c r="N20" s="218">
        <f t="shared" si="4"/>
        <v>42562</v>
      </c>
      <c r="O20" s="226">
        <v>0.2</v>
      </c>
      <c r="P20" s="227">
        <f t="shared" si="1"/>
        <v>5</v>
      </c>
      <c r="Q20" s="354" t="s">
        <v>444</v>
      </c>
      <c r="R20" s="221"/>
      <c r="S20" s="228" t="s">
        <v>522</v>
      </c>
      <c r="T20" s="321">
        <f t="shared" si="2"/>
        <v>-2</v>
      </c>
      <c r="U20" s="222">
        <f t="shared" si="5"/>
        <v>30</v>
      </c>
      <c r="V20" s="229"/>
      <c r="W20" s="308">
        <v>2</v>
      </c>
      <c r="X20" s="309" t="s">
        <v>542</v>
      </c>
      <c r="Y20" s="309" t="s">
        <v>543</v>
      </c>
      <c r="Z20" s="309" t="s">
        <v>544</v>
      </c>
      <c r="AA20" s="309" t="s">
        <v>545</v>
      </c>
      <c r="AB20" s="309" t="s">
        <v>546</v>
      </c>
      <c r="AC20" s="309" t="s">
        <v>547</v>
      </c>
      <c r="AD20" s="309" t="s">
        <v>548</v>
      </c>
      <c r="AE20" s="308" t="s">
        <v>549</v>
      </c>
      <c r="AF20" s="308"/>
    </row>
    <row r="21" spans="2:32" s="230" customFormat="1">
      <c r="B21" s="225">
        <v>3</v>
      </c>
      <c r="C21" s="209" t="s">
        <v>513</v>
      </c>
      <c r="D21" s="210" t="s">
        <v>474</v>
      </c>
      <c r="E21" s="211" t="s">
        <v>499</v>
      </c>
      <c r="F21" s="225" t="s">
        <v>424</v>
      </c>
      <c r="G21" s="225" t="s">
        <v>439</v>
      </c>
      <c r="H21" s="225"/>
      <c r="I21" s="213">
        <v>42530</v>
      </c>
      <c r="J21" s="214">
        <v>5</v>
      </c>
      <c r="K21" s="215">
        <f t="shared" si="3"/>
        <v>42537</v>
      </c>
      <c r="L21" s="216">
        <v>42558</v>
      </c>
      <c r="M21" s="217">
        <v>2</v>
      </c>
      <c r="N21" s="218">
        <f t="shared" si="4"/>
        <v>42562</v>
      </c>
      <c r="O21" s="226">
        <v>0</v>
      </c>
      <c r="P21" s="227">
        <f t="shared" si="1"/>
        <v>4</v>
      </c>
      <c r="Q21" s="246" t="s">
        <v>481</v>
      </c>
      <c r="R21" s="221"/>
      <c r="S21" s="228" t="s">
        <v>522</v>
      </c>
      <c r="T21" s="321">
        <f t="shared" si="2"/>
        <v>-3</v>
      </c>
      <c r="U21" s="222">
        <f t="shared" si="5"/>
        <v>24</v>
      </c>
      <c r="V21" s="229"/>
      <c r="W21" s="308">
        <v>3</v>
      </c>
      <c r="X21" s="308" t="s">
        <v>550</v>
      </c>
      <c r="Y21" s="308" t="s">
        <v>551</v>
      </c>
      <c r="Z21" s="308" t="s">
        <v>552</v>
      </c>
      <c r="AA21" s="308" t="s">
        <v>553</v>
      </c>
      <c r="AB21" s="308" t="s">
        <v>554</v>
      </c>
      <c r="AC21" s="308" t="s">
        <v>555</v>
      </c>
      <c r="AD21" s="308" t="s">
        <v>556</v>
      </c>
      <c r="AE21" s="308"/>
      <c r="AF21" s="308"/>
    </row>
    <row r="22" spans="2:32" s="252" customFormat="1">
      <c r="B22" s="233"/>
      <c r="C22" s="231" t="s">
        <v>445</v>
      </c>
      <c r="D22" s="247"/>
      <c r="E22" s="232" t="s">
        <v>489</v>
      </c>
      <c r="F22" s="233" t="s">
        <v>424</v>
      </c>
      <c r="G22" s="233"/>
      <c r="H22" s="233"/>
      <c r="I22" s="235">
        <f>MIN(I23:I35)</f>
        <v>42520</v>
      </c>
      <c r="J22" s="236">
        <v>17</v>
      </c>
      <c r="K22" s="237">
        <f>MAX(K23:K35)</f>
        <v>42618</v>
      </c>
      <c r="L22" s="238">
        <v>42559</v>
      </c>
      <c r="M22" s="239">
        <v>17</v>
      </c>
      <c r="N22" s="238">
        <f>MAX(N23:N35)</f>
        <v>42580</v>
      </c>
      <c r="O22" s="248">
        <f>SUM(O23:O35)/COUNTA(O23:O35)</f>
        <v>0.16923076923076924</v>
      </c>
      <c r="P22" s="249">
        <f t="shared" si="1"/>
        <v>21</v>
      </c>
      <c r="Q22" s="250"/>
      <c r="R22" s="242"/>
      <c r="S22" s="304" t="s">
        <v>522</v>
      </c>
      <c r="T22" s="322">
        <f t="shared" si="2"/>
        <v>0</v>
      </c>
      <c r="U22" s="243">
        <f>SUM(U23:U28)</f>
        <v>228</v>
      </c>
      <c r="V22" s="251"/>
    </row>
    <row r="23" spans="2:32">
      <c r="B23" s="209">
        <v>1</v>
      </c>
      <c r="C23" s="209" t="s">
        <v>445</v>
      </c>
      <c r="D23" s="210" t="s">
        <v>476</v>
      </c>
      <c r="E23" s="211" t="s">
        <v>500</v>
      </c>
      <c r="F23" s="225" t="s">
        <v>424</v>
      </c>
      <c r="G23" s="212" t="s">
        <v>447</v>
      </c>
      <c r="H23" s="212" t="s">
        <v>731</v>
      </c>
      <c r="I23" s="213">
        <v>42560</v>
      </c>
      <c r="J23" s="214">
        <v>18</v>
      </c>
      <c r="K23" s="215">
        <f t="shared" si="3"/>
        <v>42585</v>
      </c>
      <c r="L23" s="216">
        <v>42560</v>
      </c>
      <c r="M23" s="217">
        <v>2</v>
      </c>
      <c r="N23" s="218">
        <f t="shared" si="4"/>
        <v>42563</v>
      </c>
      <c r="O23" s="219">
        <v>0</v>
      </c>
      <c r="P23" s="220">
        <f t="shared" si="1"/>
        <v>3</v>
      </c>
      <c r="Q23" s="246" t="s">
        <v>446</v>
      </c>
      <c r="R23" s="221"/>
      <c r="S23" s="221" t="s">
        <v>522</v>
      </c>
      <c r="T23" s="321">
        <f t="shared" si="2"/>
        <v>-16</v>
      </c>
      <c r="U23" s="222">
        <f t="shared" ref="U23:U28" si="6">(N23-L23)*6</f>
        <v>18</v>
      </c>
    </row>
    <row r="24" spans="2:32">
      <c r="B24" s="209">
        <v>2</v>
      </c>
      <c r="C24" s="209" t="s">
        <v>445</v>
      </c>
      <c r="D24" s="210" t="s">
        <v>479</v>
      </c>
      <c r="E24" s="253" t="s">
        <v>501</v>
      </c>
      <c r="F24" s="225" t="s">
        <v>424</v>
      </c>
      <c r="G24" s="212" t="s">
        <v>447</v>
      </c>
      <c r="H24" s="212" t="s">
        <v>732</v>
      </c>
      <c r="I24" s="213">
        <v>42534</v>
      </c>
      <c r="J24" s="214">
        <v>19</v>
      </c>
      <c r="K24" s="215">
        <f t="shared" si="3"/>
        <v>42559</v>
      </c>
      <c r="L24" s="216">
        <f t="shared" ref="L24:L35" si="7">I24</f>
        <v>42534</v>
      </c>
      <c r="M24" s="217">
        <v>3</v>
      </c>
      <c r="N24" s="218">
        <f t="shared" si="4"/>
        <v>42537</v>
      </c>
      <c r="O24" s="219">
        <v>0.3</v>
      </c>
      <c r="P24" s="220">
        <f t="shared" si="1"/>
        <v>3</v>
      </c>
      <c r="Q24" s="246" t="s">
        <v>448</v>
      </c>
      <c r="R24" s="221"/>
      <c r="S24" s="221" t="s">
        <v>522</v>
      </c>
      <c r="T24" s="321">
        <f t="shared" si="2"/>
        <v>-16</v>
      </c>
      <c r="U24" s="222">
        <f t="shared" si="6"/>
        <v>18</v>
      </c>
      <c r="W24" s="306" t="s">
        <v>520</v>
      </c>
      <c r="X24" s="306" t="s">
        <v>518</v>
      </c>
      <c r="Y24" s="306" t="s">
        <v>519</v>
      </c>
    </row>
    <row r="25" spans="2:32">
      <c r="B25" s="209">
        <v>1</v>
      </c>
      <c r="C25" s="209" t="s">
        <v>445</v>
      </c>
      <c r="D25" s="210" t="s">
        <v>449</v>
      </c>
      <c r="E25" s="253" t="s">
        <v>502</v>
      </c>
      <c r="F25" s="225" t="s">
        <v>424</v>
      </c>
      <c r="G25" s="212" t="s">
        <v>447</v>
      </c>
      <c r="H25" s="212" t="s">
        <v>732</v>
      </c>
      <c r="I25" s="213">
        <v>42563</v>
      </c>
      <c r="J25" s="214">
        <v>21</v>
      </c>
      <c r="K25" s="215">
        <f t="shared" si="3"/>
        <v>42592</v>
      </c>
      <c r="L25" s="216">
        <f t="shared" si="7"/>
        <v>42563</v>
      </c>
      <c r="M25" s="217">
        <v>12</v>
      </c>
      <c r="N25" s="218">
        <f t="shared" si="4"/>
        <v>42579</v>
      </c>
      <c r="O25" s="219">
        <v>0</v>
      </c>
      <c r="P25" s="220">
        <f t="shared" si="1"/>
        <v>16</v>
      </c>
      <c r="Q25" s="246" t="s">
        <v>449</v>
      </c>
      <c r="R25" s="221"/>
      <c r="S25" s="221" t="s">
        <v>522</v>
      </c>
      <c r="T25" s="321">
        <f t="shared" si="2"/>
        <v>-9</v>
      </c>
      <c r="U25" s="222">
        <f t="shared" si="6"/>
        <v>96</v>
      </c>
      <c r="W25" s="255" t="s">
        <v>450</v>
      </c>
      <c r="X25" s="254" t="s">
        <v>451</v>
      </c>
      <c r="Y25" s="254" t="s">
        <v>452</v>
      </c>
    </row>
    <row r="26" spans="2:32">
      <c r="B26" s="209">
        <v>1</v>
      </c>
      <c r="C26" s="209" t="s">
        <v>445</v>
      </c>
      <c r="D26" s="210" t="s">
        <v>453</v>
      </c>
      <c r="E26" s="253" t="s">
        <v>503</v>
      </c>
      <c r="F26" s="225" t="s">
        <v>424</v>
      </c>
      <c r="G26" s="212" t="s">
        <v>447</v>
      </c>
      <c r="H26" s="212" t="s">
        <v>731</v>
      </c>
      <c r="I26" s="213">
        <v>42527</v>
      </c>
      <c r="J26" s="214">
        <v>22</v>
      </c>
      <c r="K26" s="215">
        <f t="shared" si="3"/>
        <v>42557</v>
      </c>
      <c r="L26" s="216">
        <f t="shared" si="7"/>
        <v>42527</v>
      </c>
      <c r="M26" s="217">
        <v>3</v>
      </c>
      <c r="N26" s="218">
        <f t="shared" si="4"/>
        <v>42530</v>
      </c>
      <c r="O26" s="219">
        <v>0.1</v>
      </c>
      <c r="P26" s="220">
        <f t="shared" si="1"/>
        <v>3</v>
      </c>
      <c r="Q26" s="246" t="s">
        <v>453</v>
      </c>
      <c r="R26" s="221"/>
      <c r="S26" s="221" t="s">
        <v>522</v>
      </c>
      <c r="T26" s="321">
        <f t="shared" si="2"/>
        <v>-19</v>
      </c>
      <c r="U26" s="222">
        <f t="shared" si="6"/>
        <v>18</v>
      </c>
      <c r="W26" s="255" t="s">
        <v>454</v>
      </c>
      <c r="X26" s="254" t="s">
        <v>455</v>
      </c>
      <c r="Y26" s="254" t="s">
        <v>456</v>
      </c>
    </row>
    <row r="27" spans="2:32">
      <c r="B27" s="209">
        <v>1</v>
      </c>
      <c r="C27" s="209" t="s">
        <v>445</v>
      </c>
      <c r="D27" s="210" t="s">
        <v>453</v>
      </c>
      <c r="E27" s="253" t="s">
        <v>504</v>
      </c>
      <c r="F27" s="225" t="s">
        <v>424</v>
      </c>
      <c r="G27" s="212" t="s">
        <v>447</v>
      </c>
      <c r="H27" s="212" t="s">
        <v>732</v>
      </c>
      <c r="I27" s="213">
        <v>42565</v>
      </c>
      <c r="J27" s="214">
        <v>23</v>
      </c>
      <c r="K27" s="215">
        <f t="shared" si="3"/>
        <v>42598</v>
      </c>
      <c r="L27" s="216">
        <f t="shared" si="7"/>
        <v>42565</v>
      </c>
      <c r="M27" s="217">
        <v>4</v>
      </c>
      <c r="N27" s="218">
        <f t="shared" si="4"/>
        <v>42571</v>
      </c>
      <c r="O27" s="219">
        <v>0</v>
      </c>
      <c r="P27" s="220">
        <f t="shared" si="1"/>
        <v>6</v>
      </c>
      <c r="Q27" s="246" t="s">
        <v>453</v>
      </c>
      <c r="R27" s="221"/>
      <c r="S27" s="221" t="s">
        <v>522</v>
      </c>
      <c r="T27" s="321">
        <f t="shared" si="2"/>
        <v>-19</v>
      </c>
      <c r="U27" s="222">
        <f t="shared" si="6"/>
        <v>36</v>
      </c>
      <c r="W27" s="255" t="s">
        <v>457</v>
      </c>
      <c r="X27" s="254" t="s">
        <v>458</v>
      </c>
      <c r="Y27" s="254" t="s">
        <v>459</v>
      </c>
    </row>
    <row r="28" spans="2:32">
      <c r="B28" s="209">
        <v>2</v>
      </c>
      <c r="C28" s="209" t="s">
        <v>445</v>
      </c>
      <c r="D28" s="210" t="s">
        <v>460</v>
      </c>
      <c r="E28" s="253" t="s">
        <v>505</v>
      </c>
      <c r="F28" s="225" t="s">
        <v>424</v>
      </c>
      <c r="G28" s="212" t="s">
        <v>447</v>
      </c>
      <c r="H28" s="212" t="s">
        <v>732</v>
      </c>
      <c r="I28" s="213">
        <v>42528</v>
      </c>
      <c r="J28" s="214">
        <v>24</v>
      </c>
      <c r="K28" s="215">
        <f t="shared" si="3"/>
        <v>42562</v>
      </c>
      <c r="L28" s="216">
        <f t="shared" si="7"/>
        <v>42528</v>
      </c>
      <c r="M28" s="217">
        <v>5</v>
      </c>
      <c r="N28" s="218">
        <f t="shared" si="4"/>
        <v>42535</v>
      </c>
      <c r="O28" s="219">
        <v>0.3</v>
      </c>
      <c r="P28" s="220">
        <f t="shared" si="1"/>
        <v>7</v>
      </c>
      <c r="Q28" s="246" t="s">
        <v>460</v>
      </c>
      <c r="R28" s="221"/>
      <c r="S28" s="221" t="s">
        <v>522</v>
      </c>
      <c r="T28" s="321">
        <f t="shared" si="2"/>
        <v>-19</v>
      </c>
      <c r="U28" s="222">
        <f t="shared" si="6"/>
        <v>42</v>
      </c>
      <c r="W28" s="255" t="s">
        <v>461</v>
      </c>
      <c r="X28" s="254"/>
      <c r="Y28" s="254"/>
    </row>
    <row r="29" spans="2:32" s="257" customFormat="1">
      <c r="B29" s="209">
        <v>2</v>
      </c>
      <c r="C29" s="209" t="s">
        <v>445</v>
      </c>
      <c r="D29" s="210" t="s">
        <v>453</v>
      </c>
      <c r="E29" s="211" t="s">
        <v>506</v>
      </c>
      <c r="F29" s="225" t="s">
        <v>424</v>
      </c>
      <c r="G29" s="212" t="s">
        <v>213</v>
      </c>
      <c r="H29" s="212" t="s">
        <v>732</v>
      </c>
      <c r="I29" s="213">
        <v>42520</v>
      </c>
      <c r="J29" s="214">
        <v>25</v>
      </c>
      <c r="K29" s="215">
        <f t="shared" si="3"/>
        <v>42555</v>
      </c>
      <c r="L29" s="216">
        <f t="shared" si="7"/>
        <v>42520</v>
      </c>
      <c r="M29" s="217">
        <v>12</v>
      </c>
      <c r="N29" s="218">
        <f t="shared" si="4"/>
        <v>42536</v>
      </c>
      <c r="O29" s="219">
        <v>0.9</v>
      </c>
      <c r="P29" s="220">
        <f t="shared" si="1"/>
        <v>16</v>
      </c>
      <c r="Q29" s="246" t="s">
        <v>453</v>
      </c>
      <c r="R29" s="221"/>
      <c r="S29" s="221" t="s">
        <v>522</v>
      </c>
      <c r="T29" s="321">
        <f t="shared" si="2"/>
        <v>-13</v>
      </c>
      <c r="U29" s="222">
        <f>SUM(U30:U36)</f>
        <v>216</v>
      </c>
      <c r="V29" s="256"/>
      <c r="W29" s="255" t="s">
        <v>462</v>
      </c>
      <c r="X29" s="255"/>
      <c r="Y29" s="255"/>
    </row>
    <row r="30" spans="2:32">
      <c r="B30" s="209">
        <v>3</v>
      </c>
      <c r="C30" s="209" t="s">
        <v>445</v>
      </c>
      <c r="D30" s="210" t="s">
        <v>448</v>
      </c>
      <c r="E30" s="253" t="s">
        <v>507</v>
      </c>
      <c r="F30" s="225" t="s">
        <v>424</v>
      </c>
      <c r="G30" s="212" t="s">
        <v>447</v>
      </c>
      <c r="H30" s="212" t="s">
        <v>732</v>
      </c>
      <c r="I30" s="213">
        <v>42568</v>
      </c>
      <c r="J30" s="214">
        <v>26</v>
      </c>
      <c r="K30" s="215">
        <f t="shared" si="3"/>
        <v>42604</v>
      </c>
      <c r="L30" s="216">
        <f t="shared" si="7"/>
        <v>42568</v>
      </c>
      <c r="M30" s="217">
        <v>3</v>
      </c>
      <c r="N30" s="218">
        <f t="shared" si="4"/>
        <v>42571</v>
      </c>
      <c r="O30" s="219">
        <v>0</v>
      </c>
      <c r="P30" s="220">
        <f t="shared" si="1"/>
        <v>3</v>
      </c>
      <c r="Q30" s="246" t="s">
        <v>448</v>
      </c>
      <c r="R30" s="221"/>
      <c r="S30" s="221" t="s">
        <v>522</v>
      </c>
      <c r="T30" s="321">
        <f t="shared" si="2"/>
        <v>-23</v>
      </c>
      <c r="U30" s="222">
        <f t="shared" ref="U30:U35" si="8">(N30-L30)*6</f>
        <v>18</v>
      </c>
      <c r="W30" s="255" t="s">
        <v>463</v>
      </c>
      <c r="X30" s="254"/>
      <c r="Y30" s="254"/>
    </row>
    <row r="31" spans="2:32">
      <c r="B31" s="209">
        <v>3</v>
      </c>
      <c r="C31" s="209" t="s">
        <v>445</v>
      </c>
      <c r="D31" s="210" t="s">
        <v>448</v>
      </c>
      <c r="E31" s="253" t="s">
        <v>508</v>
      </c>
      <c r="F31" s="225" t="s">
        <v>424</v>
      </c>
      <c r="G31" s="212" t="s">
        <v>447</v>
      </c>
      <c r="H31" s="212" t="s">
        <v>732</v>
      </c>
      <c r="I31" s="213">
        <v>42521</v>
      </c>
      <c r="J31" s="214">
        <v>27</v>
      </c>
      <c r="K31" s="215">
        <f t="shared" si="3"/>
        <v>42558</v>
      </c>
      <c r="L31" s="216">
        <f t="shared" si="7"/>
        <v>42521</v>
      </c>
      <c r="M31" s="217">
        <v>4</v>
      </c>
      <c r="N31" s="218">
        <f t="shared" si="4"/>
        <v>42527</v>
      </c>
      <c r="O31" s="219">
        <v>0.3</v>
      </c>
      <c r="P31" s="220">
        <f t="shared" si="1"/>
        <v>6</v>
      </c>
      <c r="Q31" s="246" t="s">
        <v>448</v>
      </c>
      <c r="R31" s="221"/>
      <c r="S31" s="221" t="s">
        <v>522</v>
      </c>
      <c r="T31" s="321">
        <f t="shared" si="2"/>
        <v>-23</v>
      </c>
      <c r="U31" s="222">
        <f t="shared" si="8"/>
        <v>36</v>
      </c>
      <c r="W31" s="255" t="s">
        <v>464</v>
      </c>
      <c r="X31" s="254"/>
      <c r="Y31" s="254"/>
    </row>
    <row r="32" spans="2:32">
      <c r="B32" s="209">
        <v>4</v>
      </c>
      <c r="C32" s="209" t="s">
        <v>445</v>
      </c>
      <c r="D32" s="210" t="s">
        <v>465</v>
      </c>
      <c r="E32" s="253" t="s">
        <v>509</v>
      </c>
      <c r="F32" s="225" t="s">
        <v>517</v>
      </c>
      <c r="G32" s="212" t="s">
        <v>521</v>
      </c>
      <c r="H32" s="212"/>
      <c r="I32" s="213">
        <v>42529</v>
      </c>
      <c r="J32" s="214">
        <v>28</v>
      </c>
      <c r="K32" s="215">
        <f t="shared" si="3"/>
        <v>42569</v>
      </c>
      <c r="L32" s="216">
        <f t="shared" si="7"/>
        <v>42529</v>
      </c>
      <c r="M32" s="217">
        <v>5</v>
      </c>
      <c r="N32" s="218">
        <f t="shared" si="4"/>
        <v>42536</v>
      </c>
      <c r="O32" s="219">
        <v>0.2</v>
      </c>
      <c r="P32" s="220">
        <f t="shared" si="1"/>
        <v>7</v>
      </c>
      <c r="Q32" s="246" t="s">
        <v>465</v>
      </c>
      <c r="R32" s="221"/>
      <c r="S32" s="221" t="s">
        <v>522</v>
      </c>
      <c r="T32" s="321">
        <f t="shared" si="2"/>
        <v>-23</v>
      </c>
      <c r="U32" s="222">
        <f t="shared" si="8"/>
        <v>42</v>
      </c>
      <c r="W32" s="255" t="s">
        <v>466</v>
      </c>
      <c r="X32" s="254"/>
      <c r="Y32" s="254"/>
    </row>
    <row r="33" spans="2:25">
      <c r="B33" s="209">
        <v>4</v>
      </c>
      <c r="C33" s="209" t="s">
        <v>445</v>
      </c>
      <c r="D33" s="210" t="s">
        <v>465</v>
      </c>
      <c r="E33" s="253" t="s">
        <v>510</v>
      </c>
      <c r="F33" s="225" t="s">
        <v>517</v>
      </c>
      <c r="G33" s="212" t="s">
        <v>521</v>
      </c>
      <c r="H33" s="212"/>
      <c r="I33" s="213">
        <v>42528</v>
      </c>
      <c r="J33" s="214">
        <v>29</v>
      </c>
      <c r="K33" s="215">
        <f t="shared" si="3"/>
        <v>42569</v>
      </c>
      <c r="L33" s="216">
        <f t="shared" si="7"/>
        <v>42528</v>
      </c>
      <c r="M33" s="217">
        <v>4</v>
      </c>
      <c r="N33" s="218">
        <f t="shared" si="4"/>
        <v>42534</v>
      </c>
      <c r="O33" s="219">
        <v>0.1</v>
      </c>
      <c r="P33" s="220">
        <f t="shared" si="1"/>
        <v>6</v>
      </c>
      <c r="Q33" s="246" t="s">
        <v>465</v>
      </c>
      <c r="R33" s="221"/>
      <c r="S33" s="221" t="s">
        <v>522</v>
      </c>
      <c r="T33" s="321">
        <f t="shared" si="2"/>
        <v>-25</v>
      </c>
      <c r="U33" s="222">
        <f t="shared" si="8"/>
        <v>36</v>
      </c>
      <c r="W33" s="255" t="s">
        <v>467</v>
      </c>
      <c r="X33" s="254"/>
      <c r="Y33" s="254"/>
    </row>
    <row r="34" spans="2:25">
      <c r="B34" s="209">
        <v>4</v>
      </c>
      <c r="C34" s="209" t="s">
        <v>445</v>
      </c>
      <c r="D34" s="210" t="s">
        <v>460</v>
      </c>
      <c r="E34" s="253" t="s">
        <v>511</v>
      </c>
      <c r="F34" s="225" t="s">
        <v>517</v>
      </c>
      <c r="G34" s="212" t="s">
        <v>521</v>
      </c>
      <c r="H34" s="212"/>
      <c r="I34" s="213">
        <v>42572</v>
      </c>
      <c r="J34" s="214">
        <v>30</v>
      </c>
      <c r="K34" s="215">
        <f t="shared" si="3"/>
        <v>42614</v>
      </c>
      <c r="L34" s="216">
        <f t="shared" si="7"/>
        <v>42572</v>
      </c>
      <c r="M34" s="217">
        <v>5</v>
      </c>
      <c r="N34" s="218">
        <f t="shared" si="4"/>
        <v>42579</v>
      </c>
      <c r="O34" s="219">
        <v>0</v>
      </c>
      <c r="P34" s="220">
        <f t="shared" si="1"/>
        <v>7</v>
      </c>
      <c r="Q34" s="246" t="s">
        <v>460</v>
      </c>
      <c r="R34" s="221"/>
      <c r="S34" s="221" t="s">
        <v>522</v>
      </c>
      <c r="T34" s="321">
        <f t="shared" si="2"/>
        <v>-25</v>
      </c>
      <c r="U34" s="222">
        <f t="shared" si="8"/>
        <v>42</v>
      </c>
      <c r="W34" s="306"/>
      <c r="X34" s="306"/>
      <c r="Y34" s="306"/>
    </row>
    <row r="35" spans="2:25">
      <c r="B35" s="209">
        <v>4</v>
      </c>
      <c r="C35" s="209" t="s">
        <v>445</v>
      </c>
      <c r="D35" s="210" t="s">
        <v>460</v>
      </c>
      <c r="E35" s="253" t="s">
        <v>512</v>
      </c>
      <c r="F35" s="225" t="s">
        <v>517</v>
      </c>
      <c r="G35" s="212" t="s">
        <v>521</v>
      </c>
      <c r="H35" s="212"/>
      <c r="I35" s="213">
        <v>42573</v>
      </c>
      <c r="J35" s="214">
        <v>31</v>
      </c>
      <c r="K35" s="215">
        <f t="shared" si="3"/>
        <v>42618</v>
      </c>
      <c r="L35" s="216">
        <f t="shared" si="7"/>
        <v>42573</v>
      </c>
      <c r="M35" s="217">
        <v>5</v>
      </c>
      <c r="N35" s="218">
        <f t="shared" si="4"/>
        <v>42580</v>
      </c>
      <c r="O35" s="219">
        <v>0</v>
      </c>
      <c r="P35" s="220">
        <f t="shared" si="1"/>
        <v>7</v>
      </c>
      <c r="Q35" s="246" t="s">
        <v>460</v>
      </c>
      <c r="R35" s="221"/>
      <c r="S35" s="221" t="s">
        <v>522</v>
      </c>
      <c r="T35" s="321">
        <f t="shared" si="2"/>
        <v>-26</v>
      </c>
      <c r="U35" s="222">
        <f t="shared" si="8"/>
        <v>42</v>
      </c>
    </row>
    <row r="36" spans="2:25">
      <c r="B36" s="258"/>
      <c r="C36" s="258"/>
      <c r="D36" s="259"/>
      <c r="E36" s="259"/>
      <c r="F36" s="260"/>
      <c r="G36" s="260"/>
      <c r="H36" s="260"/>
      <c r="I36" s="261"/>
      <c r="J36" s="262"/>
      <c r="K36" s="284"/>
      <c r="L36" s="263"/>
      <c r="M36" s="264"/>
      <c r="N36" s="285"/>
      <c r="O36" s="265"/>
      <c r="P36" s="266"/>
      <c r="Q36" s="267"/>
      <c r="R36" s="268"/>
      <c r="S36" s="268"/>
      <c r="T36" s="323"/>
      <c r="U36" s="286"/>
      <c r="W36" s="255" t="s">
        <v>468</v>
      </c>
    </row>
    <row r="37" spans="2:25" s="257" customFormat="1">
      <c r="B37" s="269"/>
      <c r="C37" s="269"/>
      <c r="D37" s="270"/>
      <c r="E37" s="271"/>
      <c r="F37" s="272"/>
      <c r="G37" s="272"/>
      <c r="H37" s="272"/>
      <c r="I37" s="273"/>
      <c r="J37" s="274"/>
      <c r="K37" s="287"/>
      <c r="L37" s="275"/>
      <c r="M37" s="276"/>
      <c r="N37" s="288"/>
      <c r="O37" s="277"/>
      <c r="P37" s="278"/>
      <c r="Q37" s="279"/>
      <c r="R37" s="280"/>
      <c r="S37" s="280"/>
      <c r="T37" s="324"/>
      <c r="U37" s="289"/>
      <c r="V37" s="256"/>
      <c r="W37" s="306" t="s">
        <v>516</v>
      </c>
    </row>
    <row r="38" spans="2:25">
      <c r="B38" s="269"/>
      <c r="C38" s="269"/>
      <c r="D38" s="281"/>
      <c r="E38" s="281"/>
      <c r="F38" s="272"/>
      <c r="G38" s="272"/>
      <c r="H38" s="272"/>
      <c r="I38" s="273"/>
      <c r="J38" s="274"/>
      <c r="K38" s="287"/>
      <c r="L38" s="275"/>
      <c r="M38" s="276"/>
      <c r="N38" s="288"/>
      <c r="O38" s="277"/>
      <c r="P38" s="278"/>
      <c r="Q38" s="279"/>
      <c r="R38" s="280"/>
      <c r="S38" s="280"/>
      <c r="T38" s="324"/>
      <c r="U38" s="289"/>
      <c r="W38" s="306" t="s">
        <v>469</v>
      </c>
    </row>
    <row r="39" spans="2:25">
      <c r="B39" s="269"/>
      <c r="C39" s="269"/>
      <c r="D39" s="281"/>
      <c r="E39" s="281"/>
      <c r="F39" s="272"/>
      <c r="G39" s="272"/>
      <c r="H39" s="272"/>
      <c r="I39" s="273"/>
      <c r="J39" s="274"/>
      <c r="K39" s="287"/>
      <c r="L39" s="275"/>
      <c r="M39" s="276"/>
      <c r="N39" s="288"/>
      <c r="O39" s="277"/>
      <c r="P39" s="278"/>
      <c r="Q39" s="279"/>
      <c r="R39" s="280"/>
      <c r="S39" s="280"/>
      <c r="T39" s="324"/>
      <c r="U39" s="289"/>
      <c r="W39" s="306" t="s">
        <v>514</v>
      </c>
    </row>
    <row r="40" spans="2:25">
      <c r="B40" s="269"/>
      <c r="C40" s="269"/>
      <c r="D40" s="281"/>
      <c r="E40" s="281"/>
      <c r="F40" s="272"/>
      <c r="G40" s="272"/>
      <c r="H40" s="272"/>
      <c r="I40" s="273"/>
      <c r="J40" s="274"/>
      <c r="K40" s="287"/>
      <c r="L40" s="275"/>
      <c r="M40" s="276"/>
      <c r="N40" s="288"/>
      <c r="O40" s="277"/>
      <c r="P40" s="278"/>
      <c r="Q40" s="279"/>
      <c r="R40" s="280"/>
      <c r="S40" s="280"/>
      <c r="T40" s="324"/>
      <c r="U40" s="289"/>
      <c r="W40" s="306" t="s">
        <v>470</v>
      </c>
    </row>
    <row r="41" spans="2:25">
      <c r="B41" s="269"/>
      <c r="C41" s="269"/>
      <c r="D41" s="281"/>
      <c r="E41" s="281"/>
      <c r="F41" s="272"/>
      <c r="G41" s="272"/>
      <c r="H41" s="272"/>
      <c r="I41" s="273"/>
      <c r="J41" s="274"/>
      <c r="K41" s="287"/>
      <c r="L41" s="275"/>
      <c r="M41" s="276"/>
      <c r="N41" s="288"/>
      <c r="O41" s="277"/>
      <c r="P41" s="278"/>
      <c r="Q41" s="279"/>
      <c r="R41" s="280"/>
      <c r="S41" s="280"/>
      <c r="T41" s="324"/>
      <c r="U41" s="289"/>
    </row>
    <row r="42" spans="2:25">
      <c r="B42" s="269"/>
      <c r="C42" s="269"/>
      <c r="D42" s="281"/>
      <c r="E42" s="281"/>
      <c r="F42" s="272"/>
      <c r="G42" s="272"/>
      <c r="H42" s="272"/>
      <c r="I42" s="273"/>
      <c r="J42" s="274"/>
      <c r="K42" s="287"/>
      <c r="L42" s="275"/>
      <c r="M42" s="276"/>
      <c r="N42" s="288"/>
      <c r="O42" s="277"/>
      <c r="P42" s="278"/>
      <c r="Q42" s="279"/>
      <c r="R42" s="280"/>
      <c r="S42" s="280"/>
      <c r="T42" s="324"/>
      <c r="U42" s="289"/>
    </row>
    <row r="43" spans="2:25">
      <c r="B43" s="269"/>
      <c r="C43" s="269"/>
      <c r="D43" s="281"/>
      <c r="E43" s="281"/>
      <c r="F43" s="272"/>
      <c r="G43" s="272"/>
      <c r="H43" s="272"/>
      <c r="I43" s="273"/>
      <c r="J43" s="274"/>
      <c r="K43" s="287"/>
      <c r="L43" s="275"/>
      <c r="M43" s="276"/>
      <c r="N43" s="288"/>
      <c r="O43" s="277"/>
      <c r="P43" s="278"/>
      <c r="Q43" s="279"/>
      <c r="R43" s="280"/>
      <c r="S43" s="280"/>
      <c r="T43" s="324"/>
      <c r="U43" s="289"/>
    </row>
    <row r="44" spans="2:25">
      <c r="B44" s="269"/>
      <c r="C44" s="269"/>
      <c r="D44" s="281"/>
      <c r="E44" s="281"/>
      <c r="F44" s="272"/>
      <c r="G44" s="272"/>
      <c r="H44" s="272"/>
      <c r="I44" s="273"/>
      <c r="J44" s="274"/>
      <c r="K44" s="287"/>
      <c r="L44" s="275"/>
      <c r="M44" s="276"/>
      <c r="N44" s="288"/>
      <c r="O44" s="277"/>
      <c r="P44" s="278"/>
      <c r="Q44" s="279"/>
      <c r="R44" s="280"/>
      <c r="S44" s="280"/>
      <c r="T44" s="324"/>
      <c r="U44" s="289"/>
    </row>
    <row r="45" spans="2:25">
      <c r="B45" s="269"/>
      <c r="C45" s="269"/>
      <c r="D45" s="281"/>
      <c r="E45" s="281"/>
      <c r="F45" s="272"/>
      <c r="G45" s="272"/>
      <c r="H45" s="272"/>
      <c r="I45" s="273"/>
      <c r="J45" s="274"/>
      <c r="K45" s="287"/>
      <c r="L45" s="275"/>
      <c r="M45" s="276"/>
      <c r="N45" s="288"/>
      <c r="O45" s="277"/>
      <c r="P45" s="278"/>
      <c r="Q45" s="279"/>
      <c r="R45" s="280"/>
      <c r="S45" s="280"/>
      <c r="T45" s="324"/>
      <c r="U45" s="289"/>
    </row>
    <row r="46" spans="2:25">
      <c r="B46" s="269"/>
      <c r="C46" s="269"/>
      <c r="D46" s="281"/>
      <c r="E46" s="281"/>
      <c r="F46" s="272"/>
      <c r="G46" s="272"/>
      <c r="H46" s="272"/>
      <c r="I46" s="273"/>
      <c r="J46" s="274"/>
      <c r="K46" s="287"/>
      <c r="L46" s="275"/>
      <c r="M46" s="276"/>
      <c r="N46" s="288"/>
      <c r="O46" s="277"/>
      <c r="P46" s="278"/>
      <c r="Q46" s="279"/>
      <c r="R46" s="280"/>
      <c r="S46" s="280"/>
      <c r="T46" s="324"/>
      <c r="U46" s="289"/>
    </row>
    <row r="47" spans="2:25" s="257" customFormat="1">
      <c r="B47" s="269"/>
      <c r="C47" s="269"/>
      <c r="D47" s="270"/>
      <c r="E47" s="271"/>
      <c r="F47" s="272"/>
      <c r="G47" s="272"/>
      <c r="H47" s="272"/>
      <c r="I47" s="273"/>
      <c r="J47" s="274"/>
      <c r="K47" s="287"/>
      <c r="L47" s="275"/>
      <c r="M47" s="276"/>
      <c r="N47" s="288"/>
      <c r="O47" s="277"/>
      <c r="P47" s="278"/>
      <c r="Q47" s="279"/>
      <c r="R47" s="280"/>
      <c r="S47" s="280"/>
      <c r="T47" s="324"/>
      <c r="U47" s="289"/>
      <c r="V47" s="256"/>
    </row>
    <row r="48" spans="2:25">
      <c r="B48" s="269"/>
      <c r="C48" s="269"/>
      <c r="D48" s="281"/>
      <c r="E48" s="281"/>
      <c r="F48" s="272"/>
      <c r="G48" s="272"/>
      <c r="H48" s="272"/>
      <c r="I48" s="273"/>
      <c r="J48" s="274"/>
      <c r="K48" s="287"/>
      <c r="L48" s="275"/>
      <c r="M48" s="276"/>
      <c r="N48" s="288"/>
      <c r="O48" s="277"/>
      <c r="P48" s="278"/>
      <c r="Q48" s="279"/>
      <c r="R48" s="280"/>
      <c r="S48" s="280"/>
      <c r="T48" s="324"/>
      <c r="U48" s="289"/>
    </row>
    <row r="49" spans="2:27">
      <c r="B49" s="269"/>
      <c r="C49" s="269"/>
      <c r="D49" s="281"/>
      <c r="E49" s="281"/>
      <c r="F49" s="272"/>
      <c r="G49" s="272"/>
      <c r="H49" s="272"/>
      <c r="I49" s="273"/>
      <c r="J49" s="274"/>
      <c r="K49" s="287"/>
      <c r="L49" s="275"/>
      <c r="M49" s="276"/>
      <c r="N49" s="288"/>
      <c r="O49" s="277"/>
      <c r="P49" s="278"/>
      <c r="Q49" s="279"/>
      <c r="R49" s="280"/>
      <c r="S49" s="280"/>
      <c r="T49" s="324"/>
      <c r="U49" s="289"/>
    </row>
    <row r="50" spans="2:27">
      <c r="B50" s="269"/>
      <c r="C50" s="269"/>
      <c r="D50" s="281"/>
      <c r="E50" s="281"/>
      <c r="F50" s="272"/>
      <c r="G50" s="272"/>
      <c r="H50" s="272"/>
      <c r="I50" s="273"/>
      <c r="J50" s="274"/>
      <c r="K50" s="287"/>
      <c r="L50" s="275"/>
      <c r="M50" s="276"/>
      <c r="N50" s="288"/>
      <c r="O50" s="277"/>
      <c r="P50" s="278"/>
      <c r="Q50" s="279"/>
      <c r="R50" s="280"/>
      <c r="S50" s="280"/>
      <c r="T50" s="324"/>
      <c r="U50" s="289"/>
    </row>
    <row r="51" spans="2:27">
      <c r="B51" s="269"/>
      <c r="C51" s="269"/>
      <c r="D51" s="281"/>
      <c r="E51" s="281"/>
      <c r="F51" s="272"/>
      <c r="G51" s="272"/>
      <c r="H51" s="272"/>
      <c r="I51" s="273"/>
      <c r="J51" s="274"/>
      <c r="K51" s="287"/>
      <c r="L51" s="275"/>
      <c r="M51" s="276"/>
      <c r="N51" s="288"/>
      <c r="O51" s="277"/>
      <c r="P51" s="278"/>
      <c r="Q51" s="279"/>
      <c r="R51" s="280"/>
      <c r="S51" s="280"/>
      <c r="T51" s="324"/>
      <c r="U51" s="289"/>
    </row>
    <row r="52" spans="2:27">
      <c r="B52" s="269"/>
      <c r="C52" s="269"/>
      <c r="D52" s="281"/>
      <c r="E52" s="281"/>
      <c r="F52" s="272"/>
      <c r="G52" s="272"/>
      <c r="H52" s="272"/>
      <c r="I52" s="273"/>
      <c r="J52" s="274"/>
      <c r="K52" s="287"/>
      <c r="L52" s="275"/>
      <c r="M52" s="276"/>
      <c r="N52" s="288"/>
      <c r="O52" s="277"/>
      <c r="P52" s="278"/>
      <c r="Q52" s="279"/>
      <c r="R52" s="280"/>
      <c r="S52" s="280"/>
      <c r="T52" s="324"/>
      <c r="U52" s="289"/>
    </row>
    <row r="53" spans="2:27">
      <c r="B53" s="269"/>
      <c r="C53" s="269"/>
      <c r="D53" s="281"/>
      <c r="E53" s="281"/>
      <c r="F53" s="272"/>
      <c r="G53" s="272"/>
      <c r="H53" s="272"/>
      <c r="I53" s="273"/>
      <c r="J53" s="274"/>
      <c r="K53" s="287"/>
      <c r="L53" s="275"/>
      <c r="M53" s="276"/>
      <c r="N53" s="288"/>
      <c r="O53" s="277"/>
      <c r="P53" s="278"/>
      <c r="Q53" s="279"/>
      <c r="R53" s="280"/>
      <c r="S53" s="280"/>
      <c r="T53" s="324"/>
      <c r="U53" s="289"/>
    </row>
    <row r="54" spans="2:27" s="257" customFormat="1">
      <c r="B54" s="269"/>
      <c r="C54" s="269"/>
      <c r="D54" s="270"/>
      <c r="E54" s="271"/>
      <c r="F54" s="272"/>
      <c r="G54" s="272"/>
      <c r="H54" s="272"/>
      <c r="I54" s="273"/>
      <c r="J54" s="274"/>
      <c r="K54" s="287"/>
      <c r="L54" s="275"/>
      <c r="M54" s="276"/>
      <c r="N54" s="288"/>
      <c r="O54" s="277"/>
      <c r="P54" s="278"/>
      <c r="Q54" s="279"/>
      <c r="R54" s="280"/>
      <c r="S54" s="280"/>
      <c r="T54" s="324"/>
      <c r="U54" s="289"/>
      <c r="V54" s="256"/>
    </row>
    <row r="55" spans="2:27">
      <c r="B55" s="269"/>
      <c r="C55" s="269"/>
      <c r="D55" s="281"/>
      <c r="E55" s="281"/>
      <c r="F55" s="272"/>
      <c r="G55" s="272"/>
      <c r="H55" s="272"/>
      <c r="I55" s="273"/>
      <c r="J55" s="274"/>
      <c r="K55" s="287"/>
      <c r="L55" s="275"/>
      <c r="M55" s="276"/>
      <c r="N55" s="288"/>
      <c r="O55" s="277"/>
      <c r="P55" s="278"/>
      <c r="Q55" s="279"/>
      <c r="R55" s="280"/>
      <c r="S55" s="280"/>
      <c r="T55" s="324"/>
      <c r="U55" s="289"/>
    </row>
    <row r="56" spans="2:27">
      <c r="B56" s="269"/>
      <c r="C56" s="269"/>
      <c r="D56" s="281"/>
      <c r="E56" s="281"/>
      <c r="F56" s="272"/>
      <c r="G56" s="272"/>
      <c r="H56" s="272"/>
      <c r="I56" s="273"/>
      <c r="J56" s="274"/>
      <c r="K56" s="287"/>
      <c r="L56" s="275"/>
      <c r="M56" s="276"/>
      <c r="N56" s="288"/>
      <c r="O56" s="277"/>
      <c r="P56" s="278"/>
      <c r="Q56" s="279"/>
      <c r="R56" s="280"/>
      <c r="S56" s="280"/>
      <c r="T56" s="324"/>
      <c r="U56" s="289"/>
    </row>
    <row r="57" spans="2:27">
      <c r="B57" s="269"/>
      <c r="C57" s="269"/>
      <c r="D57" s="281"/>
      <c r="E57" s="281"/>
      <c r="F57" s="272"/>
      <c r="G57" s="272"/>
      <c r="H57" s="272"/>
      <c r="I57" s="273"/>
      <c r="J57" s="274"/>
      <c r="K57" s="287"/>
      <c r="L57" s="275"/>
      <c r="M57" s="276"/>
      <c r="N57" s="288"/>
      <c r="O57" s="277"/>
      <c r="P57" s="278"/>
      <c r="Q57" s="279"/>
      <c r="R57" s="280"/>
      <c r="S57" s="280"/>
      <c r="T57" s="324"/>
      <c r="U57" s="289"/>
    </row>
    <row r="58" spans="2:27">
      <c r="B58" s="269"/>
      <c r="C58" s="269"/>
      <c r="D58" s="281"/>
      <c r="E58" s="281"/>
      <c r="F58" s="272"/>
      <c r="G58" s="272"/>
      <c r="H58" s="272"/>
      <c r="I58" s="273"/>
      <c r="J58" s="274"/>
      <c r="K58" s="287"/>
      <c r="L58" s="275"/>
      <c r="M58" s="276"/>
      <c r="N58" s="288"/>
      <c r="O58" s="277"/>
      <c r="P58" s="278"/>
      <c r="Q58" s="279"/>
      <c r="R58" s="280"/>
      <c r="S58" s="280"/>
      <c r="T58" s="324"/>
      <c r="U58" s="289"/>
    </row>
    <row r="59" spans="2:27">
      <c r="B59" s="269"/>
      <c r="C59" s="269"/>
      <c r="D59" s="281"/>
      <c r="E59" s="281"/>
      <c r="F59" s="272"/>
      <c r="G59" s="272"/>
      <c r="H59" s="272"/>
      <c r="I59" s="273"/>
      <c r="J59" s="274"/>
      <c r="K59" s="287"/>
      <c r="L59" s="275"/>
      <c r="M59" s="276"/>
      <c r="N59" s="288"/>
      <c r="O59" s="277"/>
      <c r="P59" s="278"/>
      <c r="Q59" s="279"/>
      <c r="R59" s="280"/>
      <c r="S59" s="280"/>
      <c r="T59" s="324"/>
      <c r="U59" s="289"/>
    </row>
    <row r="60" spans="2:27">
      <c r="B60" s="269"/>
      <c r="C60" s="269"/>
      <c r="D60" s="281"/>
      <c r="E60" s="281"/>
      <c r="F60" s="272"/>
      <c r="G60" s="272"/>
      <c r="H60" s="272"/>
      <c r="I60" s="273"/>
      <c r="J60" s="274"/>
      <c r="K60" s="287"/>
      <c r="L60" s="275"/>
      <c r="M60" s="276"/>
      <c r="N60" s="288"/>
      <c r="O60" s="277"/>
      <c r="P60" s="278"/>
      <c r="Q60" s="279"/>
      <c r="R60" s="280"/>
      <c r="S60" s="280"/>
      <c r="T60" s="324"/>
      <c r="U60" s="289"/>
    </row>
    <row r="61" spans="2:27" s="172" customFormat="1">
      <c r="B61" s="290"/>
      <c r="C61" s="290"/>
      <c r="D61" s="291"/>
      <c r="E61" s="292"/>
      <c r="J61" s="293"/>
      <c r="K61" s="282"/>
      <c r="L61" s="294"/>
      <c r="M61" s="293"/>
      <c r="N61" s="294"/>
      <c r="O61" s="283"/>
      <c r="Q61" s="355"/>
      <c r="R61" s="171"/>
      <c r="S61" s="305"/>
      <c r="T61" s="325"/>
      <c r="U61" s="295"/>
      <c r="V61" s="170"/>
      <c r="W61" s="171"/>
      <c r="X61" s="171"/>
      <c r="Y61" s="171"/>
      <c r="Z61" s="171"/>
      <c r="AA61" s="171"/>
    </row>
  </sheetData>
  <sheetProtection password="CC15" sheet="1" objects="1" scenarios="1"/>
  <mergeCells count="3">
    <mergeCell ref="F8:H8"/>
    <mergeCell ref="I8:K8"/>
    <mergeCell ref="L8:S8"/>
  </mergeCells>
  <phoneticPr fontId="13" type="noConversion"/>
  <conditionalFormatting sqref="O10:O60">
    <cfRule type="dataBar" priority="3">
      <dataBar>
        <cfvo type="min" val="0"/>
        <cfvo type="max" val="0"/>
        <color rgb="FF638EC6"/>
      </dataBar>
    </cfRule>
  </conditionalFormatting>
  <dataValidations count="9">
    <dataValidation type="list" allowBlank="1" showInputMessage="1" showErrorMessage="1" sqref="C56:C60 B10:B60">
      <formula1>$AA$10:$AA$15</formula1>
    </dataValidation>
    <dataValidation type="list" allowBlank="1" showInputMessage="1" showErrorMessage="1" sqref="V25:V35">
      <formula1>"시작,완료,기간"</formula1>
    </dataValidation>
    <dataValidation type="list" allowBlank="1" showInputMessage="1" showErrorMessage="1" sqref="C10:C55">
      <formula1>$W$36:$W$40</formula1>
    </dataValidation>
    <dataValidation type="list" allowBlank="1" showInputMessage="1" showErrorMessage="1" sqref="R10:R60">
      <formula1>$E$10:$E$60</formula1>
    </dataValidation>
    <dataValidation type="list" allowBlank="1" showInputMessage="1" showErrorMessage="1" sqref="F36:F60">
      <formula1>#REF!</formula1>
    </dataValidation>
    <dataValidation type="list" allowBlank="1" showInputMessage="1" showErrorMessage="1" sqref="G10:G60 H11:H60 I36:I60">
      <formula1>INDIRECT(F10)</formula1>
    </dataValidation>
    <dataValidation type="list" allowBlank="1" showInputMessage="1" showErrorMessage="1" sqref="F10:F35">
      <formula1>$W$24:$Y$24</formula1>
    </dataValidation>
    <dataValidation type="list" allowBlank="1" showInputMessage="1" showErrorMessage="1" sqref="S10:S35">
      <formula1>$W$10:$W$14</formula1>
    </dataValidation>
    <dataValidation type="list" allowBlank="1" showInputMessage="1" showErrorMessage="1" sqref="H10">
      <formula1>INDIRECT(G13)</formula1>
    </dataValidation>
  </dataValidations>
  <hyperlinks>
    <hyperlink ref="D2" r:id="rId1"/>
  </hyperlinks>
  <pageMargins left="0.7" right="0.7" top="0.75" bottom="0.75" header="0.3" footer="0.3"/>
  <pageSetup paperSize="9" orientation="portrait" horizontalDpi="1200" verticalDpi="1200" r:id="rId2"/>
  <drawing r:id="rId3"/>
  <legacyDrawing r:id="rId4"/>
  <controls>
    <control shapeId="11265" r:id="rId5" name="Calendar1"/>
  </controls>
</worksheet>
</file>

<file path=xl/worksheets/sheet6.xml><?xml version="1.0" encoding="utf-8"?>
<worksheet xmlns="http://schemas.openxmlformats.org/spreadsheetml/2006/main" xmlns:r="http://schemas.openxmlformats.org/officeDocument/2006/relationships">
  <sheetPr codeName="Sheet7"/>
  <dimension ref="C1:R67"/>
  <sheetViews>
    <sheetView showGridLines="0" showRowColHeaders="0" tabSelected="1" zoomScale="80" zoomScaleNormal="80" workbookViewId="0">
      <selection activeCell="AB2" sqref="AB2"/>
    </sheetView>
  </sheetViews>
  <sheetFormatPr defaultColWidth="4" defaultRowHeight="16.5"/>
  <sheetData>
    <row r="1" spans="3:18" ht="17.25" thickBot="1"/>
    <row r="2" spans="3:18" ht="42" customHeight="1" thickBot="1">
      <c r="C2" s="559" t="s">
        <v>397</v>
      </c>
      <c r="D2" s="560"/>
      <c r="E2" s="561" t="s">
        <v>399</v>
      </c>
      <c r="F2" s="562"/>
      <c r="G2" s="562"/>
      <c r="H2" s="562"/>
      <c r="I2" s="562"/>
      <c r="J2" s="562"/>
      <c r="K2" s="563"/>
      <c r="L2" s="564" t="s">
        <v>396</v>
      </c>
      <c r="M2" s="562"/>
      <c r="N2" s="562"/>
      <c r="O2" s="562"/>
      <c r="P2" s="562"/>
      <c r="Q2" s="562"/>
      <c r="R2" s="563"/>
    </row>
    <row r="3" spans="3:18" ht="62.25" customHeight="1"/>
    <row r="66" spans="3:3">
      <c r="C66" s="45"/>
    </row>
    <row r="67" spans="3:3">
      <c r="C67" s="46"/>
    </row>
  </sheetData>
  <sheetProtection password="CC15" sheet="1" objects="1" scenarios="1"/>
  <mergeCells count="3">
    <mergeCell ref="C2:D2"/>
    <mergeCell ref="E2:K2"/>
    <mergeCell ref="L2:R2"/>
  </mergeCells>
  <phoneticPr fontId="13" type="noConversion"/>
  <hyperlinks>
    <hyperlink ref="L2" r:id="rId1"/>
  </hyperlinks>
  <pageMargins left="0.7" right="0.7" top="0.75" bottom="0.75" header="0.3" footer="0.3"/>
  <pageSetup paperSize="9" orientation="portrait" horizontalDpi="4294967293" verticalDpi="0"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이름이 지정된 범위</vt:lpstr>
      </vt:variant>
      <vt:variant>
        <vt:i4>16</vt:i4>
      </vt:variant>
    </vt:vector>
  </HeadingPairs>
  <TitlesOfParts>
    <vt:vector size="22" baseType="lpstr">
      <vt:lpstr>입사지원서</vt:lpstr>
      <vt:lpstr>경력기술서</vt:lpstr>
      <vt:lpstr>포트폴리오1</vt:lpstr>
      <vt:lpstr>포트폴리오2</vt:lpstr>
      <vt:lpstr>포트폴리오3</vt:lpstr>
      <vt:lpstr>포트폴리오4</vt:lpstr>
      <vt:lpstr>경력기술서!_GoBack</vt:lpstr>
      <vt:lpstr>입사지원서!_GoBack</vt:lpstr>
      <vt:lpstr>AD</vt:lpstr>
      <vt:lpstr>TA</vt:lpstr>
      <vt:lpstr>그래픽</vt:lpstr>
      <vt:lpstr>그래픽팀</vt:lpstr>
      <vt:lpstr>기획</vt:lpstr>
      <vt:lpstr>레벨디자인</vt:lpstr>
      <vt:lpstr>배경모델링</vt:lpstr>
      <vt:lpstr>배경원화</vt:lpstr>
      <vt:lpstr>애니메이션</vt:lpstr>
      <vt:lpstr>이펙트</vt:lpstr>
      <vt:lpstr>캐릭터모델링</vt:lpstr>
      <vt:lpstr>캐릭터원화</vt:lpstr>
      <vt:lpstr>파트</vt:lpstr>
      <vt:lpstr>프로그램</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2006-09-13T11:12:02Z</dcterms:created>
  <dcterms:modified xsi:type="dcterms:W3CDTF">2016-06-28T10:16:40Z</dcterms:modified>
</cp:coreProperties>
</file>