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odonoghue\Documents\Development\USBDM\usbdm-eclipse-makefiles-build\PackageFiles\Stationery\Packages\400.Kinetis_SDK\"/>
    </mc:Choice>
  </mc:AlternateContent>
  <bookViews>
    <workbookView xWindow="0" yWindow="7490" windowWidth="25920" windowHeight="13130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3" i="1" l="1"/>
  <c r="D55" i="1"/>
  <c r="D51" i="1"/>
  <c r="D48" i="1" l="1"/>
  <c r="D47" i="1"/>
  <c r="D31" i="1" l="1"/>
  <c r="Q2" i="1" l="1"/>
  <c r="P2" i="1"/>
  <c r="D46" i="1"/>
  <c r="D45" i="1"/>
  <c r="D44" i="1"/>
  <c r="D43" i="1"/>
  <c r="D42" i="1"/>
  <c r="D41" i="1"/>
  <c r="D40" i="1"/>
  <c r="D39" i="1"/>
  <c r="D38" i="1" l="1"/>
  <c r="D37" i="1"/>
  <c r="D36" i="1"/>
  <c r="D35" i="1"/>
  <c r="D34" i="1"/>
  <c r="D33" i="1"/>
  <c r="D32" i="1"/>
  <c r="D3" i="1" l="1"/>
  <c r="D9" i="1"/>
  <c r="E2" i="1" l="1"/>
  <c r="F2" i="1" s="1"/>
  <c r="G2" i="1" s="1"/>
  <c r="H2" i="1" s="1"/>
  <c r="I2" i="1" s="1"/>
  <c r="J2" i="1" s="1"/>
  <c r="K2" i="1" s="1"/>
  <c r="L2" i="1" s="1"/>
  <c r="M2" i="1" s="1"/>
  <c r="D27" i="1"/>
  <c r="N2" i="1" l="1"/>
  <c r="O2" i="1" s="1"/>
  <c r="D4" i="1"/>
  <c r="D25" i="1"/>
  <c r="D23" i="1"/>
  <c r="D21" i="1"/>
  <c r="D19" i="1"/>
  <c r="D17" i="1"/>
  <c r="D14" i="1"/>
  <c r="D13" i="1"/>
  <c r="D64" i="1"/>
  <c r="D12" i="1"/>
  <c r="D11" i="1"/>
  <c r="D10" i="1"/>
  <c r="D8" i="1"/>
  <c r="D7" i="1"/>
  <c r="D6" i="1"/>
  <c r="D5" i="1"/>
  <c r="D30" i="1"/>
  <c r="D29" i="1"/>
  <c r="D28" i="1"/>
  <c r="D26" i="1"/>
  <c r="D24" i="1"/>
  <c r="D22" i="1"/>
  <c r="D20" i="1"/>
  <c r="D18" i="1"/>
  <c r="D63" i="1"/>
  <c r="D16" i="1"/>
  <c r="D15" i="1"/>
  <c r="R2" i="1" l="1"/>
  <c r="S2" i="1" s="1"/>
  <c r="T2" i="1" s="1"/>
  <c r="U2" i="1" s="1"/>
  <c r="V2" i="1" s="1"/>
  <c r="W2" i="1" l="1"/>
  <c r="X2" i="1" s="1"/>
  <c r="Y2" i="1" s="1"/>
  <c r="Z2" i="1" s="1"/>
  <c r="AA2" i="1" s="1"/>
  <c r="AB2" i="1" s="1"/>
  <c r="AC2" i="1" s="1"/>
  <c r="AD2" i="1" s="1"/>
  <c r="AE2" i="1" s="1"/>
  <c r="AF2" i="1" s="1"/>
  <c r="AG2" i="1" s="1"/>
  <c r="AH2" i="1" s="1"/>
  <c r="AI2" i="1" s="1"/>
  <c r="AJ2" i="1" s="1"/>
</calcChain>
</file>

<file path=xl/sharedStrings.xml><?xml version="1.0" encoding="utf-8"?>
<sst xmlns="http://schemas.openxmlformats.org/spreadsheetml/2006/main" count="839" uniqueCount="182">
  <si>
    <t>3. ADC Low Power</t>
  </si>
  <si>
    <t>5. DAC ADC Demo</t>
  </si>
  <si>
    <t>6. Flash Demo</t>
  </si>
  <si>
    <t>9. FlexTimer PWM Demo</t>
  </si>
  <si>
    <t>10. Hello World Demo</t>
  </si>
  <si>
    <t>11. Hardware Timer Demo</t>
  </si>
  <si>
    <t>12. I2C Communication Demo</t>
  </si>
  <si>
    <t>13. I2C Demo with RTOS</t>
  </si>
  <si>
    <t>14. LPTMR demo</t>
  </si>
  <si>
    <t>15. HTTP Server Demo on lwIP TCP/IP Stack</t>
  </si>
  <si>
    <t>16. Ping Demo on lwIP TCP/IP Stack</t>
  </si>
  <si>
    <t>17. TCP Echo Demo on lwIP TCP/IP Stack</t>
  </si>
  <si>
    <t>18. UDP Echo Demo on lwIP TCP/IP Stack</t>
  </si>
  <si>
    <t>21. RTC Function Demo</t>
  </si>
  <si>
    <t>23. SD Card Demo</t>
  </si>
  <si>
    <t>25. Watchdog Timer Reset Demo</t>
  </si>
  <si>
    <t>x</t>
  </si>
  <si>
    <t>KSDK-adc-tpm-trigger</t>
  </si>
  <si>
    <t>KSDK-adc-pit-trigger</t>
  </si>
  <si>
    <t>KSDK-adc-lptmr-trigger</t>
  </si>
  <si>
    <t>KSDK-adc-pdb-trigger</t>
  </si>
  <si>
    <t>KSDK-adc-low-power</t>
  </si>
  <si>
    <t>KSDK-dac_adc_demo</t>
  </si>
  <si>
    <t>KSDK-flash_demo</t>
  </si>
  <si>
    <t>KSDK-flextimer_pwm_demo</t>
  </si>
  <si>
    <t>KSDK-hello-world</t>
  </si>
  <si>
    <t>KSDK-hardware-timer</t>
  </si>
  <si>
    <t>KSDK-LPTMR-comm</t>
  </si>
  <si>
    <t>KSDK-ping-bare-metal</t>
  </si>
  <si>
    <t>KSDK-udp-echo-bare-metal</t>
  </si>
  <si>
    <t>KSDK-power-manager-demo</t>
  </si>
  <si>
    <t>KSDK-rtc-function-demo</t>
  </si>
  <si>
    <t>KSDK-watchdog-timer-reset-demo</t>
  </si>
  <si>
    <t>KSDK-sdhc-sdcard-demo</t>
  </si>
  <si>
    <t>0. Empty Project</t>
  </si>
  <si>
    <t>frdmk22120mk0264</t>
  </si>
  <si>
    <t>frdmk22f</t>
  </si>
  <si>
    <t>frdmk22f120mk02</t>
  </si>
  <si>
    <t>frdmk22f120mk0264</t>
  </si>
  <si>
    <t>frdmk22fk02</t>
  </si>
  <si>
    <t>frdmk22fk0264</t>
  </si>
  <si>
    <t>frdmk64f</t>
  </si>
  <si>
    <t>frdmkl03z48m</t>
  </si>
  <si>
    <t>frdmkl46z</t>
  </si>
  <si>
    <t>2. ADC Hardware Trigger Demo (lptmr)</t>
  </si>
  <si>
    <t>2. ADC Hardware Trigger Demo (pdb)</t>
  </si>
  <si>
    <t>2. ADC Hardware Trigger Demo (pit)</t>
  </si>
  <si>
    <t>2. ADC Hardware Trigger Demo (tpm)</t>
  </si>
  <si>
    <t>3a. CMP Zero Detect Demo</t>
  </si>
  <si>
    <t>KSDK-zero-detect</t>
  </si>
  <si>
    <t>26. TPM Demo</t>
  </si>
  <si>
    <t>frdmkl27z</t>
  </si>
  <si>
    <t>twrk22f120m</t>
  </si>
  <si>
    <t>twrk22f120mk02</t>
  </si>
  <si>
    <t>twrk24f120m</t>
  </si>
  <si>
    <t>twrk60d100m</t>
  </si>
  <si>
    <t>twrk64f120m</t>
  </si>
  <si>
    <t>twrkv10z75m</t>
  </si>
  <si>
    <t>twrkv31f</t>
  </si>
  <si>
    <t>twrkv31f120mkv30</t>
  </si>
  <si>
    <t>KSDK-I2C-comm-rtos</t>
  </si>
  <si>
    <t>KSDK-I2C-bm-rtos-master-slave</t>
  </si>
  <si>
    <t>KSDK-lwIP-http-server-bm</t>
  </si>
  <si>
    <t>KSDK-lwIP-http-server-rtos</t>
  </si>
  <si>
    <t>KSDK-ping-rtos</t>
  </si>
  <si>
    <t>KSDK-udp-echo-rtos</t>
  </si>
  <si>
    <t>KSDK-tcp-echo-bare-metal</t>
  </si>
  <si>
    <t>KSDK-tcp-echo-rtos</t>
  </si>
  <si>
    <t>KSDK-I2C-master-slave-comm</t>
  </si>
  <si>
    <t>all</t>
  </si>
  <si>
    <t>none</t>
  </si>
  <si>
    <t>KSDK-power-manager-rtos-demo</t>
  </si>
  <si>
    <t>frdmkl25z</t>
  </si>
  <si>
    <t>frdmkl26z</t>
  </si>
  <si>
    <t>frdmkl43z</t>
  </si>
  <si>
    <t>20. Power Manager HAL Demo</t>
  </si>
  <si>
    <t>20. Power Manager RTOS Demo</t>
  </si>
  <si>
    <t xml:space="preserve">     ADC Hardware Trigger Demo</t>
  </si>
  <si>
    <t xml:space="preserve">     ADC Low Power Demo</t>
  </si>
  <si>
    <t xml:space="preserve">     BLDC Sensorless Demo</t>
  </si>
  <si>
    <t xml:space="preserve">     Bubble Level Demo</t>
  </si>
  <si>
    <t xml:space="preserve">     CyclicADC Hardware Trigger Demo</t>
  </si>
  <si>
    <t xml:space="preserve">     DAC ADC Demo</t>
  </si>
  <si>
    <t xml:space="preserve">     DAC CADC Demo</t>
  </si>
  <si>
    <t xml:space="preserve">     Quadrature Encoder Demo</t>
  </si>
  <si>
    <t xml:space="preserve">     Flash Demo</t>
  </si>
  <si>
    <t xml:space="preserve">     FTM PDB ADC Demo</t>
  </si>
  <si>
    <t xml:space="preserve">     Hello World Demo</t>
  </si>
  <si>
    <t xml:space="preserve">     Hardware Timer Demo</t>
  </si>
  <si>
    <t xml:space="preserve">     I2C Communication Demo</t>
  </si>
  <si>
    <t xml:space="preserve">     I2C Demo with RTOS</t>
  </si>
  <si>
    <t xml:space="preserve">     HTTP Server Demo on lwIP TCP/IP Stack</t>
  </si>
  <si>
    <t xml:space="preserve">     Ping Demo on lwIP TCP/IP Stack</t>
  </si>
  <si>
    <t xml:space="preserve">     TCP Echo Demo on lwIP TCP/IP Stack</t>
  </si>
  <si>
    <t xml:space="preserve">     UDP Echo Demo on lwIP TCP/IP Stack</t>
  </si>
  <si>
    <t xml:space="preserve">     MMDVSQ Demo</t>
  </si>
  <si>
    <t xml:space="preserve">     Power Manager HAL Demo</t>
  </si>
  <si>
    <t xml:space="preserve">     EflexPWM Demo</t>
  </si>
  <si>
    <t xml:space="preserve">     EflexPWM Fault Demo</t>
  </si>
  <si>
    <t xml:space="preserve">     RTC Function Demo</t>
  </si>
  <si>
    <t xml:space="preserve">     SAI Demo</t>
  </si>
  <si>
    <t xml:space="preserve">     Thermistor Lab Demo</t>
  </si>
  <si>
    <t xml:space="preserve">     Thermistor Lab CADC Demo</t>
  </si>
  <si>
    <t xml:space="preserve">     Heating, Ventilating, and Air Conditioning on lwIP TCP/IP Stack</t>
  </si>
  <si>
    <t xml:space="preserve">     XBAR and AOI Demo</t>
  </si>
  <si>
    <t xml:space="preserve">     ADC16 Example</t>
  </si>
  <si>
    <t xml:space="preserve">     CMP Example</t>
  </si>
  <si>
    <t xml:space="preserve">     COP Example</t>
  </si>
  <si>
    <t xml:space="preserve">     CRC Example</t>
  </si>
  <si>
    <t xml:space="preserve">     DAC Example</t>
  </si>
  <si>
    <t xml:space="preserve">     DMA Example</t>
  </si>
  <si>
    <t xml:space="preserve">     DSPI Example with other methods</t>
  </si>
  <si>
    <t xml:space="preserve">     EDMA Example</t>
  </si>
  <si>
    <t xml:space="preserve">     EWM Example</t>
  </si>
  <si>
    <t xml:space="preserve">     FLASH Example</t>
  </si>
  <si>
    <t xml:space="preserve">     FlexCAN Example</t>
  </si>
  <si>
    <t xml:space="preserve">     FlexIO simulated I2C Example with other methods</t>
  </si>
  <si>
    <t xml:space="preserve">     Flexio I2S Example with other methods</t>
  </si>
  <si>
    <t xml:space="preserve">     FlexIO simulated SPI Example with other methods</t>
  </si>
  <si>
    <t xml:space="preserve">     FlexIO simulated UART Example with other methods</t>
  </si>
  <si>
    <t xml:space="preserve">     FTM Example</t>
  </si>
  <si>
    <t xml:space="preserve">     GPIO Example</t>
  </si>
  <si>
    <t xml:space="preserve">     I2C Example with other methods</t>
  </si>
  <si>
    <t xml:space="preserve">     Low Power Serial Communication Interface (LPSCI) Example with Other Methods</t>
  </si>
  <si>
    <t xml:space="preserve">     LPTMR Example</t>
  </si>
  <si>
    <t xml:space="preserve">     Low Power Universal Asynchronous Receiver/Transmitter (LPUART) Example with other methods</t>
  </si>
  <si>
    <t xml:space="preserve">     MPU Example</t>
  </si>
  <si>
    <t xml:space="preserve">     PDB Example</t>
  </si>
  <si>
    <t xml:space="preserve">     PIT Example</t>
  </si>
  <si>
    <t xml:space="preserve">     RNGA Example</t>
  </si>
  <si>
    <t xml:space="preserve">     RTC Example</t>
  </si>
  <si>
    <t xml:space="preserve">     SDHC SdCard Example</t>
  </si>
  <si>
    <t xml:space="preserve">     SLCD Example</t>
  </si>
  <si>
    <t xml:space="preserve">     SPI Example with Other Methods</t>
  </si>
  <si>
    <t xml:space="preserve">     SPI SDCard Example</t>
  </si>
  <si>
    <t xml:space="preserve">     TPM Example</t>
  </si>
  <si>
    <t xml:space="preserve">     TSI Example</t>
  </si>
  <si>
    <t xml:space="preserve">     Universal Asynchronous Receiver/Transmitter (UART) Example with other methods</t>
  </si>
  <si>
    <t xml:space="preserve">     WDOG Example</t>
  </si>
  <si>
    <t>KSDK-bubble-level</t>
  </si>
  <si>
    <t>3a. Bubble Level</t>
  </si>
  <si>
    <t>Bubble Level</t>
  </si>
  <si>
    <t>frdmkl02z</t>
  </si>
  <si>
    <t>twrk21f120m</t>
  </si>
  <si>
    <t>twrk65f180m</t>
  </si>
  <si>
    <t>KSDK-usb-audio-generator</t>
  </si>
  <si>
    <t>KSDK-usb-cdc-virtual-com</t>
  </si>
  <si>
    <t>KSDK-usb-hid-audio</t>
  </si>
  <si>
    <t>KSDK-usb-hid-keyboard</t>
  </si>
  <si>
    <t>KSDK-usb-hid-mouse</t>
  </si>
  <si>
    <t>KSDK-usb-msd</t>
  </si>
  <si>
    <t>KSDK-usb-phdc-weighscale</t>
  </si>
  <si>
    <t>KSDK-usb-host-cdc-serial</t>
  </si>
  <si>
    <t>KSDK-usb-host-hid-keyboard-mouse</t>
  </si>
  <si>
    <t>KSDK-usb-host-hid-keyboard</t>
  </si>
  <si>
    <t>KSDK-usb-host-hid-mouse</t>
  </si>
  <si>
    <t>KSDK-usb-host-msd-cmd</t>
  </si>
  <si>
    <t>KSDK-usb-host-msd-fatfs</t>
  </si>
  <si>
    <t>KSDK-usb-host-phdc-11073Manager</t>
  </si>
  <si>
    <t>KSDK-usb-host-audio-speaker</t>
  </si>
  <si>
    <t>KSDK-usb-otg-hid-mouse</t>
  </si>
  <si>
    <t>twrk21d50m</t>
  </si>
  <si>
    <t>KSDK-usb-pin-detect</t>
  </si>
  <si>
    <t>twrkv10z32</t>
  </si>
  <si>
    <t>twrkv31f120m</t>
  </si>
  <si>
    <t>twrkv46f150m</t>
  </si>
  <si>
    <t>twrkw24d512</t>
  </si>
  <si>
    <t>usbkw24d512</t>
  </si>
  <si>
    <t>0x1000,
0x1A00</t>
  </si>
  <si>
    <t>0x0400
0x0400</t>
  </si>
  <si>
    <t>0x1000,
0x1B00</t>
  </si>
  <si>
    <t>0x1000,
0x1500</t>
  </si>
  <si>
    <t>bm</t>
  </si>
  <si>
    <t>0x4000,
0x8000</t>
  </si>
  <si>
    <t>0x1000
0x0400</t>
  </si>
  <si>
    <t>KSDK-usb-with-rtos</t>
  </si>
  <si>
    <t>usbDeviceName</t>
  </si>
  <si>
    <t>usbHostName</t>
  </si>
  <si>
    <t>usbOtgName</t>
  </si>
  <si>
    <t xml:space="preserve">         &lt;!-- Name of USB device mode header file directory - Enables USB device library --&gt;</t>
  </si>
  <si>
    <t xml:space="preserve">         &lt;!-- Name of USB host mode header file directory - Enables USB host library --&gt;</t>
  </si>
  <si>
    <t xml:space="preserve">         &lt;!-- Name of USB OTG mode header file directory - Enables USB otg library --&gt;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</si>
</sst>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 textRotation="90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0" fillId="0" borderId="0" xfId="0" applyAlignment="1">
      <alignment textRotation="90"/>
    </xf>
    <xf numFmtId="0" fontId="0" fillId="0" borderId="0" xfId="0" applyFill="1" applyAlignment="1">
      <alignment horizontal="center"/>
    </xf>
    <xf numFmtId="0" fontId="0" fillId="0" borderId="0" xfId="0" applyAlignment="1"/>
    <xf numFmtId="0" fontId="0" fillId="2" borderId="0" xfId="0" applyFill="1" applyAlignment="1">
      <alignment horizontal="center" textRotation="90"/>
    </xf>
    <xf numFmtId="0" fontId="0" fillId="2" borderId="0" xfId="0" applyFill="1" applyAlignment="1">
      <alignment horizontal="center"/>
    </xf>
    <xf numFmtId="0" fontId="0" fillId="0" borderId="0" xfId="0" applyAlignment="1">
      <alignment horizontal="right"/>
    </xf>
    <xf numFmtId="0" fontId="0" fillId="3" borderId="0" xfId="0" applyFill="1" applyAlignment="1">
      <alignment horizontal="left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applyAlignment="1">
      <alignment horizontal="left" textRotation="90"/>
    </xf>
    <xf numFmtId="0" fontId="0" fillId="0" borderId="0" xfId="0" applyAlignment="1">
      <alignment horizontal="left" indent="2"/>
    </xf>
    <xf numFmtId="0" fontId="0" fillId="6" borderId="0" xfId="0" applyFill="1" applyAlignment="1">
      <alignment horizontal="center"/>
    </xf>
    <xf numFmtId="0" fontId="0" fillId="0" borderId="0" xfId="0" applyAlignment="1">
      <alignment wrapText="1"/>
    </xf>
  </cellXfs>
  <cellStyles count="1">
    <cellStyle name="Normal" xfId="0" builtinId="0"/>
  </cellStyles>
  <dxfs count="8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J101"/>
  <sheetViews>
    <sheetView tabSelected="1" topLeftCell="C1" zoomScale="115" zoomScaleNormal="115" workbookViewId="0">
      <pane xSplit="2" ySplit="2" topLeftCell="E40" activePane="bottomRight" state="frozen"/>
      <selection activeCell="C1" sqref="C1"/>
      <selection pane="topRight" activeCell="E1" sqref="E1"/>
      <selection pane="bottomLeft" activeCell="C3" sqref="C3"/>
      <selection pane="bottomRight" activeCell="H51" sqref="H51"/>
    </sheetView>
  </sheetViews>
  <sheetFormatPr defaultColWidth="8.453125" defaultRowHeight="14.5" x14ac:dyDescent="0.35"/>
  <cols>
    <col min="1" max="1" width="35.1796875" style="3" customWidth="1"/>
    <col min="2" max="2" width="37.1796875" style="3" bestFit="1" customWidth="1"/>
    <col min="3" max="3" width="29.36328125" style="3" bestFit="1" customWidth="1"/>
    <col min="4" max="4" width="73.81640625" style="3" customWidth="1"/>
    <col min="5" max="12" width="4.453125" style="2" customWidth="1"/>
    <col min="13" max="14" width="4.453125" style="6" customWidth="1"/>
    <col min="15" max="36" width="4.453125" style="2" customWidth="1"/>
    <col min="37" max="16384" width="8.453125" style="2"/>
  </cols>
  <sheetData>
    <row r="1" spans="1:36" s="5" customFormat="1" ht="100.5" x14ac:dyDescent="0.35">
      <c r="A1" s="14"/>
      <c r="C1" s="10"/>
      <c r="D1" s="3">
        <v>3</v>
      </c>
      <c r="E1" s="1" t="s">
        <v>69</v>
      </c>
      <c r="F1" s="1" t="s">
        <v>70</v>
      </c>
      <c r="G1" s="1" t="s">
        <v>36</v>
      </c>
      <c r="H1" s="1" t="s">
        <v>41</v>
      </c>
      <c r="I1" s="1" t="s">
        <v>142</v>
      </c>
      <c r="J1" s="1" t="s">
        <v>42</v>
      </c>
      <c r="K1" s="1" t="s">
        <v>72</v>
      </c>
      <c r="L1" s="1" t="s">
        <v>73</v>
      </c>
      <c r="M1" s="1" t="s">
        <v>51</v>
      </c>
      <c r="N1" s="1" t="s">
        <v>74</v>
      </c>
      <c r="O1" s="1" t="s">
        <v>43</v>
      </c>
      <c r="P1" s="1" t="s">
        <v>161</v>
      </c>
      <c r="Q1" s="1" t="s">
        <v>143</v>
      </c>
      <c r="R1" s="1" t="s">
        <v>52</v>
      </c>
      <c r="S1" s="1" t="s">
        <v>54</v>
      </c>
      <c r="T1" s="1" t="s">
        <v>55</v>
      </c>
      <c r="U1" s="1" t="s">
        <v>56</v>
      </c>
      <c r="V1" s="1" t="s">
        <v>144</v>
      </c>
      <c r="W1" s="1" t="s">
        <v>163</v>
      </c>
      <c r="X1" s="1" t="s">
        <v>164</v>
      </c>
      <c r="Y1" s="1" t="s">
        <v>165</v>
      </c>
      <c r="Z1" s="1" t="s">
        <v>166</v>
      </c>
      <c r="AA1" s="1" t="s">
        <v>167</v>
      </c>
      <c r="AB1" s="8" t="s">
        <v>35</v>
      </c>
      <c r="AC1" s="8" t="s">
        <v>37</v>
      </c>
      <c r="AD1" s="8" t="s">
        <v>38</v>
      </c>
      <c r="AE1" s="8" t="s">
        <v>39</v>
      </c>
      <c r="AF1" s="8" t="s">
        <v>40</v>
      </c>
      <c r="AG1" s="8" t="s">
        <v>53</v>
      </c>
      <c r="AH1" s="8" t="s">
        <v>57</v>
      </c>
      <c r="AI1" s="8" t="s">
        <v>58</v>
      </c>
      <c r="AJ1" s="8" t="s">
        <v>59</v>
      </c>
    </row>
    <row r="2" spans="1:36" s="7" customFormat="1" x14ac:dyDescent="0.35">
      <c r="A2" s="3"/>
      <c r="D2" s="3"/>
      <c r="E2" s="2">
        <f t="shared" ref="E2" si="0">D2+1</f>
        <v>1</v>
      </c>
      <c r="F2" s="2">
        <f t="shared" ref="F2" si="1">E2+1</f>
        <v>2</v>
      </c>
      <c r="G2" s="12">
        <f t="shared" ref="G2" si="2">F2+1</f>
        <v>3</v>
      </c>
      <c r="H2" s="12">
        <f t="shared" ref="H2" si="3">G2+1</f>
        <v>4</v>
      </c>
      <c r="I2" s="12">
        <f t="shared" ref="I2" si="4">H2+1</f>
        <v>5</v>
      </c>
      <c r="J2" s="12">
        <f t="shared" ref="J2" si="5">I2+1</f>
        <v>6</v>
      </c>
      <c r="K2" s="12">
        <f t="shared" ref="K2" si="6">J2+1</f>
        <v>7</v>
      </c>
      <c r="L2" s="12">
        <f t="shared" ref="L2" si="7">K2+1</f>
        <v>8</v>
      </c>
      <c r="M2" s="12">
        <f t="shared" ref="M2" si="8">L2+1</f>
        <v>9</v>
      </c>
      <c r="N2" s="12">
        <f t="shared" ref="N2" si="9">M2+1</f>
        <v>10</v>
      </c>
      <c r="O2" s="12">
        <f t="shared" ref="O2:Q2" si="10">N2+1</f>
        <v>11</v>
      </c>
      <c r="P2" s="13">
        <f t="shared" si="10"/>
        <v>12</v>
      </c>
      <c r="Q2" s="13">
        <f t="shared" si="10"/>
        <v>13</v>
      </c>
      <c r="R2" s="13">
        <f t="shared" ref="R2" si="11">Q2+1</f>
        <v>14</v>
      </c>
      <c r="S2" s="13">
        <f t="shared" ref="S2" si="12">R2+1</f>
        <v>15</v>
      </c>
      <c r="T2" s="13">
        <f t="shared" ref="T2" si="13">S2+1</f>
        <v>16</v>
      </c>
      <c r="U2" s="13">
        <f t="shared" ref="U2" si="14">T2+1</f>
        <v>17</v>
      </c>
      <c r="V2" s="13">
        <f t="shared" ref="V2" si="15">U2+1</f>
        <v>18</v>
      </c>
      <c r="W2" s="13">
        <f t="shared" ref="W2" si="16">V2+1</f>
        <v>19</v>
      </c>
      <c r="X2" s="13">
        <f t="shared" ref="X2" si="17">W2+1</f>
        <v>20</v>
      </c>
      <c r="Y2" s="13">
        <f t="shared" ref="Y2" si="18">X2+1</f>
        <v>21</v>
      </c>
      <c r="Z2" s="13">
        <f t="shared" ref="Z2" si="19">Y2+1</f>
        <v>22</v>
      </c>
      <c r="AA2" s="13">
        <f t="shared" ref="AA2" si="20">Z2+1</f>
        <v>23</v>
      </c>
      <c r="AB2" s="9">
        <f t="shared" ref="AB2:AD2" si="21">AA2+1</f>
        <v>24</v>
      </c>
      <c r="AC2" s="9">
        <f t="shared" ref="AC2" si="22">AB2+1</f>
        <v>25</v>
      </c>
      <c r="AD2" s="9">
        <f t="shared" si="21"/>
        <v>26</v>
      </c>
      <c r="AE2" s="9">
        <f t="shared" ref="AE2" si="23">AD2+1</f>
        <v>27</v>
      </c>
      <c r="AF2" s="9">
        <f t="shared" ref="AF2" si="24">AE2+1</f>
        <v>28</v>
      </c>
      <c r="AG2" s="9">
        <f t="shared" ref="AG2" si="25">AF2+1</f>
        <v>29</v>
      </c>
      <c r="AH2" s="9">
        <f t="shared" ref="AH2" si="26">AG2+1</f>
        <v>30</v>
      </c>
      <c r="AI2" s="9">
        <f t="shared" ref="AI2" si="27">AH2+1</f>
        <v>31</v>
      </c>
      <c r="AJ2" s="9">
        <f t="shared" ref="AJ2" si="28">AI2+1</f>
        <v>32</v>
      </c>
    </row>
    <row r="3" spans="1:36" x14ac:dyDescent="0.35">
      <c r="B3" s="3" t="s">
        <v>34</v>
      </c>
      <c r="D3" s="11" t="str">
        <f>"&lt;!-- These constant enables demos for "&amp;INDEX($E$1:$AJ$1,$D$1)&amp;" --&gt;"</f>
        <v>&lt;!-- These constant enables demos for frdmk22f --&gt;</v>
      </c>
      <c r="E3" s="2" t="s">
        <v>16</v>
      </c>
      <c r="G3" s="12" t="s">
        <v>16</v>
      </c>
      <c r="H3" s="12" t="s">
        <v>16</v>
      </c>
      <c r="I3" s="12"/>
      <c r="J3" s="12" t="s">
        <v>16</v>
      </c>
      <c r="K3" s="12"/>
      <c r="L3" s="12"/>
      <c r="M3" s="12"/>
      <c r="N3" s="12"/>
      <c r="O3" s="12" t="s">
        <v>16</v>
      </c>
      <c r="P3" s="13" t="s">
        <v>16</v>
      </c>
      <c r="Q3" s="13" t="s">
        <v>16</v>
      </c>
      <c r="R3" s="13" t="s">
        <v>16</v>
      </c>
      <c r="S3" s="13" t="s">
        <v>16</v>
      </c>
      <c r="T3" s="13" t="s">
        <v>16</v>
      </c>
      <c r="U3" s="13" t="s">
        <v>16</v>
      </c>
      <c r="V3" s="13" t="s">
        <v>16</v>
      </c>
      <c r="W3" s="13"/>
      <c r="X3" s="13"/>
      <c r="Y3" s="13"/>
      <c r="Z3" s="13"/>
      <c r="AA3" s="13"/>
      <c r="AB3" s="9" t="s">
        <v>16</v>
      </c>
      <c r="AC3" s="9" t="s">
        <v>16</v>
      </c>
      <c r="AD3" s="9"/>
      <c r="AE3" s="9"/>
      <c r="AF3" s="9"/>
      <c r="AG3" s="9" t="s">
        <v>16</v>
      </c>
      <c r="AH3" s="9" t="s">
        <v>16</v>
      </c>
      <c r="AI3" s="9" t="s">
        <v>16</v>
      </c>
      <c r="AJ3" s="9" t="s">
        <v>16</v>
      </c>
    </row>
    <row r="4" spans="1:36" x14ac:dyDescent="0.35">
      <c r="A4" s="3" t="s">
        <v>77</v>
      </c>
      <c r="B4" s="3" t="s">
        <v>44</v>
      </c>
      <c r="C4" s="3" t="s">
        <v>19</v>
      </c>
      <c r="D4" s="3" t="str">
        <f t="shared" ref="D4:D48" si="29">"&lt;constant id=""demo."&amp;C4&amp;""" value="""&amp;IF(ISBLANK(INDEX(E4:AJ4,$D$1)),"false","true")&amp;""" /&gt;"</f>
        <v>&lt;constant id="demo.KSDK-adc-lptmr-trigger" value="true" /&gt;</v>
      </c>
      <c r="E4" s="2" t="s">
        <v>16</v>
      </c>
      <c r="G4" s="12" t="s">
        <v>16</v>
      </c>
      <c r="H4" s="12" t="s">
        <v>16</v>
      </c>
      <c r="I4" s="12" t="s">
        <v>16</v>
      </c>
      <c r="J4" s="12" t="s">
        <v>16</v>
      </c>
      <c r="K4" s="12" t="s">
        <v>16</v>
      </c>
      <c r="L4" s="12" t="s">
        <v>16</v>
      </c>
      <c r="M4" s="12" t="s">
        <v>16</v>
      </c>
      <c r="N4" s="12" t="s">
        <v>16</v>
      </c>
      <c r="O4" s="12" t="s">
        <v>16</v>
      </c>
      <c r="P4" s="13" t="s">
        <v>16</v>
      </c>
      <c r="Q4" s="13" t="s">
        <v>16</v>
      </c>
      <c r="R4" s="13" t="s">
        <v>16</v>
      </c>
      <c r="S4" s="13" t="s">
        <v>16</v>
      </c>
      <c r="T4" s="13" t="s">
        <v>16</v>
      </c>
      <c r="U4" s="13" t="s">
        <v>16</v>
      </c>
      <c r="V4" s="13" t="s">
        <v>16</v>
      </c>
      <c r="W4" s="13" t="s">
        <v>16</v>
      </c>
      <c r="X4" s="13"/>
      <c r="Y4" s="13"/>
      <c r="Z4" s="13"/>
      <c r="AA4" s="13"/>
      <c r="AB4" s="9" t="s">
        <v>16</v>
      </c>
      <c r="AC4" s="9" t="s">
        <v>16</v>
      </c>
      <c r="AD4" s="9"/>
      <c r="AE4" s="9"/>
      <c r="AF4" s="9"/>
      <c r="AG4" s="9" t="s">
        <v>16</v>
      </c>
      <c r="AH4" s="9" t="s">
        <v>16</v>
      </c>
      <c r="AI4" s="9" t="s">
        <v>16</v>
      </c>
      <c r="AJ4" s="9" t="s">
        <v>16</v>
      </c>
    </row>
    <row r="5" spans="1:36" x14ac:dyDescent="0.35">
      <c r="B5" s="3" t="s">
        <v>45</v>
      </c>
      <c r="C5" s="3" t="s">
        <v>20</v>
      </c>
      <c r="D5" s="3" t="str">
        <f t="shared" si="29"/>
        <v>&lt;constant id="demo.KSDK-adc-pdb-trigger" value="true" /&gt;</v>
      </c>
      <c r="E5" s="2" t="s">
        <v>16</v>
      </c>
      <c r="G5" s="12" t="s">
        <v>16</v>
      </c>
      <c r="H5" s="12" t="s">
        <v>16</v>
      </c>
      <c r="I5" s="12"/>
      <c r="J5" s="12"/>
      <c r="K5" s="12"/>
      <c r="L5" s="12"/>
      <c r="M5" s="12"/>
      <c r="N5" s="12"/>
      <c r="O5" s="12"/>
      <c r="P5" s="13" t="s">
        <v>16</v>
      </c>
      <c r="Q5" s="13" t="s">
        <v>16</v>
      </c>
      <c r="R5" s="13" t="s">
        <v>16</v>
      </c>
      <c r="S5" s="13" t="s">
        <v>16</v>
      </c>
      <c r="T5" s="13" t="s">
        <v>16</v>
      </c>
      <c r="U5" s="13" t="s">
        <v>16</v>
      </c>
      <c r="V5" s="13" t="s">
        <v>16</v>
      </c>
      <c r="W5" s="13" t="s">
        <v>16</v>
      </c>
      <c r="X5" s="13"/>
      <c r="Y5" s="13"/>
      <c r="Z5" s="13"/>
      <c r="AA5" s="13"/>
      <c r="AB5" s="9" t="s">
        <v>16</v>
      </c>
      <c r="AC5" s="9" t="s">
        <v>16</v>
      </c>
      <c r="AD5" s="9"/>
      <c r="AE5" s="9"/>
      <c r="AF5" s="9"/>
      <c r="AG5" s="9" t="s">
        <v>16</v>
      </c>
      <c r="AH5" s="9" t="s">
        <v>16</v>
      </c>
      <c r="AI5" s="9" t="s">
        <v>16</v>
      </c>
      <c r="AJ5" s="9" t="s">
        <v>16</v>
      </c>
    </row>
    <row r="6" spans="1:36" x14ac:dyDescent="0.35">
      <c r="B6" s="3" t="s">
        <v>46</v>
      </c>
      <c r="C6" s="3" t="s">
        <v>18</v>
      </c>
      <c r="D6" s="3" t="str">
        <f t="shared" si="29"/>
        <v>&lt;constant id="demo.KSDK-adc-pit-trigger" value="true" /&gt;</v>
      </c>
      <c r="E6" s="2" t="s">
        <v>16</v>
      </c>
      <c r="G6" s="12" t="s">
        <v>16</v>
      </c>
      <c r="H6" s="12" t="s">
        <v>16</v>
      </c>
      <c r="I6" s="12"/>
      <c r="J6" s="12"/>
      <c r="K6" s="12" t="s">
        <v>16</v>
      </c>
      <c r="L6" s="12" t="s">
        <v>16</v>
      </c>
      <c r="M6" s="12" t="s">
        <v>16</v>
      </c>
      <c r="N6" s="12" t="s">
        <v>16</v>
      </c>
      <c r="O6" s="12" t="s">
        <v>16</v>
      </c>
      <c r="P6" s="13" t="s">
        <v>16</v>
      </c>
      <c r="Q6" s="13" t="s">
        <v>16</v>
      </c>
      <c r="R6" s="13" t="s">
        <v>16</v>
      </c>
      <c r="S6" s="13" t="s">
        <v>16</v>
      </c>
      <c r="T6" s="13" t="s">
        <v>16</v>
      </c>
      <c r="U6" s="13" t="s">
        <v>16</v>
      </c>
      <c r="V6" s="13" t="s">
        <v>16</v>
      </c>
      <c r="W6" s="13" t="s">
        <v>16</v>
      </c>
      <c r="X6" s="13"/>
      <c r="Y6" s="13"/>
      <c r="Z6" s="13"/>
      <c r="AA6" s="13"/>
      <c r="AB6" s="9" t="s">
        <v>16</v>
      </c>
      <c r="AC6" s="9" t="s">
        <v>16</v>
      </c>
      <c r="AD6" s="9"/>
      <c r="AE6" s="9"/>
      <c r="AF6" s="9"/>
      <c r="AG6" s="9" t="s">
        <v>16</v>
      </c>
      <c r="AH6" s="9"/>
      <c r="AI6" s="9" t="s">
        <v>16</v>
      </c>
      <c r="AJ6" s="9" t="s">
        <v>16</v>
      </c>
    </row>
    <row r="7" spans="1:36" x14ac:dyDescent="0.35">
      <c r="B7" s="3" t="s">
        <v>47</v>
      </c>
      <c r="C7" s="3" t="s">
        <v>17</v>
      </c>
      <c r="D7" s="3" t="str">
        <f t="shared" si="29"/>
        <v>&lt;constant id="demo.KSDK-adc-tpm-trigger" value="false" /&gt;</v>
      </c>
      <c r="E7" s="2" t="s">
        <v>16</v>
      </c>
      <c r="G7" s="12"/>
      <c r="H7" s="12"/>
      <c r="I7" s="12"/>
      <c r="J7" s="12" t="s">
        <v>16</v>
      </c>
      <c r="K7" s="12"/>
      <c r="L7" s="12" t="s">
        <v>16</v>
      </c>
      <c r="M7" s="12" t="s">
        <v>16</v>
      </c>
      <c r="N7" s="12" t="s">
        <v>16</v>
      </c>
      <c r="O7" s="12"/>
      <c r="P7" s="13"/>
      <c r="Q7" s="13"/>
      <c r="R7" s="13"/>
      <c r="S7" s="13"/>
      <c r="T7" s="13"/>
      <c r="U7" s="13"/>
      <c r="V7" s="13"/>
      <c r="W7" s="13" t="s">
        <v>16</v>
      </c>
      <c r="X7" s="13"/>
      <c r="Y7" s="13"/>
      <c r="Z7" s="13"/>
      <c r="AA7" s="13"/>
      <c r="AB7" s="9"/>
      <c r="AC7" s="9"/>
      <c r="AD7" s="9"/>
      <c r="AE7" s="9"/>
      <c r="AF7" s="9"/>
      <c r="AG7" s="9"/>
      <c r="AH7" s="9"/>
      <c r="AI7" s="9"/>
      <c r="AJ7" s="9"/>
    </row>
    <row r="8" spans="1:36" x14ac:dyDescent="0.35">
      <c r="A8" s="3" t="s">
        <v>78</v>
      </c>
      <c r="B8" s="3" t="s">
        <v>0</v>
      </c>
      <c r="C8" s="3" t="s">
        <v>21</v>
      </c>
      <c r="D8" s="3" t="str">
        <f t="shared" si="29"/>
        <v>&lt;constant id="demo.KSDK-adc-low-power" value="true" /&gt;</v>
      </c>
      <c r="E8" s="2" t="s">
        <v>16</v>
      </c>
      <c r="G8" s="12" t="s">
        <v>16</v>
      </c>
      <c r="H8" s="12" t="s">
        <v>16</v>
      </c>
      <c r="I8" s="12"/>
      <c r="J8" s="12"/>
      <c r="K8" s="12" t="s">
        <v>16</v>
      </c>
      <c r="L8" s="12" t="s">
        <v>16</v>
      </c>
      <c r="M8" s="12" t="s">
        <v>16</v>
      </c>
      <c r="N8" s="12" t="s">
        <v>16</v>
      </c>
      <c r="O8" s="12" t="s">
        <v>16</v>
      </c>
      <c r="P8" s="13" t="s">
        <v>16</v>
      </c>
      <c r="Q8" s="13" t="s">
        <v>16</v>
      </c>
      <c r="R8" s="13" t="s">
        <v>16</v>
      </c>
      <c r="S8" s="13" t="s">
        <v>16</v>
      </c>
      <c r="T8" s="13" t="s">
        <v>16</v>
      </c>
      <c r="U8" s="13" t="s">
        <v>16</v>
      </c>
      <c r="V8" s="13" t="s">
        <v>16</v>
      </c>
      <c r="W8" s="13"/>
      <c r="X8" s="13"/>
      <c r="Y8" s="13"/>
      <c r="Z8" s="13"/>
      <c r="AA8" s="13"/>
      <c r="AB8" s="9" t="s">
        <v>16</v>
      </c>
      <c r="AC8" s="9" t="s">
        <v>16</v>
      </c>
      <c r="AD8" s="9"/>
      <c r="AE8" s="9"/>
      <c r="AF8" s="9"/>
      <c r="AG8" s="9" t="s">
        <v>16</v>
      </c>
      <c r="AH8" s="9" t="s">
        <v>16</v>
      </c>
      <c r="AI8" s="9" t="s">
        <v>16</v>
      </c>
      <c r="AJ8" s="9" t="s">
        <v>16</v>
      </c>
    </row>
    <row r="9" spans="1:36" x14ac:dyDescent="0.35">
      <c r="A9" s="15" t="s">
        <v>141</v>
      </c>
      <c r="B9" s="3" t="s">
        <v>140</v>
      </c>
      <c r="C9" s="3" t="s">
        <v>139</v>
      </c>
      <c r="D9" s="3" t="str">
        <f t="shared" si="29"/>
        <v>&lt;constant id="demo.KSDK-bubble-level" value="false" /&gt;</v>
      </c>
      <c r="G9" s="12"/>
      <c r="H9" s="12" t="s">
        <v>16</v>
      </c>
      <c r="I9" s="12"/>
      <c r="J9" s="12"/>
      <c r="K9" s="12"/>
      <c r="L9" s="12"/>
      <c r="M9" s="12"/>
      <c r="N9" s="12"/>
      <c r="O9" s="12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9"/>
      <c r="AC9" s="9"/>
      <c r="AD9" s="9"/>
      <c r="AE9" s="9"/>
      <c r="AF9" s="9"/>
      <c r="AG9" s="9"/>
      <c r="AH9" s="9"/>
      <c r="AI9" s="9"/>
      <c r="AJ9" s="9"/>
    </row>
    <row r="10" spans="1:36" x14ac:dyDescent="0.35">
      <c r="A10" s="3" t="s">
        <v>79</v>
      </c>
      <c r="B10" s="3" t="s">
        <v>48</v>
      </c>
      <c r="C10" s="3" t="s">
        <v>49</v>
      </c>
      <c r="D10" s="3" t="str">
        <f t="shared" si="29"/>
        <v>&lt;constant id="demo.KSDK-zero-detect" value="false" /&gt;</v>
      </c>
      <c r="E10" s="2" t="s">
        <v>16</v>
      </c>
      <c r="G10" s="12"/>
      <c r="H10" s="12"/>
      <c r="I10" s="12"/>
      <c r="J10" s="12"/>
      <c r="K10" s="12"/>
      <c r="L10" s="12"/>
      <c r="M10" s="12" t="s">
        <v>16</v>
      </c>
      <c r="N10" s="12"/>
      <c r="O10" s="12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9"/>
      <c r="AC10" s="9"/>
      <c r="AD10" s="9"/>
      <c r="AE10" s="9"/>
      <c r="AF10" s="9"/>
      <c r="AG10" s="9"/>
      <c r="AH10" s="9"/>
      <c r="AI10" s="9"/>
      <c r="AJ10" s="9"/>
    </row>
    <row r="11" spans="1:36" x14ac:dyDescent="0.35">
      <c r="A11" s="3" t="s">
        <v>80</v>
      </c>
      <c r="B11" s="3" t="s">
        <v>1</v>
      </c>
      <c r="C11" s="3" t="s">
        <v>22</v>
      </c>
      <c r="D11" s="3" t="str">
        <f t="shared" si="29"/>
        <v>&lt;constant id="demo.KSDK-dac_adc_demo" value="true" /&gt;</v>
      </c>
      <c r="E11" s="2" t="s">
        <v>16</v>
      </c>
      <c r="G11" s="12" t="s">
        <v>16</v>
      </c>
      <c r="H11" s="12" t="s">
        <v>16</v>
      </c>
      <c r="I11" s="12"/>
      <c r="J11" s="12"/>
      <c r="K11" s="12" t="s">
        <v>16</v>
      </c>
      <c r="L11" s="12" t="s">
        <v>16</v>
      </c>
      <c r="M11" s="12"/>
      <c r="N11" s="12" t="s">
        <v>16</v>
      </c>
      <c r="O11" s="12" t="s">
        <v>16</v>
      </c>
      <c r="P11" s="13" t="s">
        <v>16</v>
      </c>
      <c r="Q11" s="13" t="s">
        <v>16</v>
      </c>
      <c r="R11" s="13" t="s">
        <v>16</v>
      </c>
      <c r="S11" s="13" t="s">
        <v>16</v>
      </c>
      <c r="T11" s="13" t="s">
        <v>16</v>
      </c>
      <c r="U11" s="13" t="s">
        <v>16</v>
      </c>
      <c r="V11" s="13" t="s">
        <v>16</v>
      </c>
      <c r="W11" s="13" t="s">
        <v>16</v>
      </c>
      <c r="X11" s="13"/>
      <c r="Y11" s="13"/>
      <c r="Z11" s="13"/>
      <c r="AA11" s="13"/>
      <c r="AB11" s="9" t="s">
        <v>16</v>
      </c>
      <c r="AC11" s="9" t="s">
        <v>16</v>
      </c>
      <c r="AD11" s="9"/>
      <c r="AE11" s="9"/>
      <c r="AF11" s="9"/>
      <c r="AG11" s="9" t="s">
        <v>16</v>
      </c>
      <c r="AH11" s="9" t="s">
        <v>16</v>
      </c>
      <c r="AI11" s="9" t="s">
        <v>16</v>
      </c>
      <c r="AJ11" s="9" t="s">
        <v>16</v>
      </c>
    </row>
    <row r="12" spans="1:36" x14ac:dyDescent="0.35">
      <c r="A12" s="3" t="s">
        <v>81</v>
      </c>
      <c r="B12" s="3" t="s">
        <v>2</v>
      </c>
      <c r="C12" s="3" t="s">
        <v>23</v>
      </c>
      <c r="D12" s="3" t="str">
        <f t="shared" si="29"/>
        <v>&lt;constant id="demo.KSDK-flash_demo" value="true" /&gt;</v>
      </c>
      <c r="E12" s="2" t="s">
        <v>16</v>
      </c>
      <c r="G12" s="12" t="s">
        <v>16</v>
      </c>
      <c r="H12" s="12" t="s">
        <v>16</v>
      </c>
      <c r="I12" s="12" t="s">
        <v>16</v>
      </c>
      <c r="J12" s="12" t="s">
        <v>16</v>
      </c>
      <c r="K12" s="12" t="s">
        <v>16</v>
      </c>
      <c r="L12" s="12" t="s">
        <v>16</v>
      </c>
      <c r="M12" s="12" t="s">
        <v>16</v>
      </c>
      <c r="N12" s="12" t="s">
        <v>16</v>
      </c>
      <c r="O12" s="12" t="s">
        <v>16</v>
      </c>
      <c r="P12" s="13" t="s">
        <v>16</v>
      </c>
      <c r="Q12" s="13" t="s">
        <v>16</v>
      </c>
      <c r="R12" s="13" t="s">
        <v>16</v>
      </c>
      <c r="S12" s="13" t="s">
        <v>16</v>
      </c>
      <c r="T12" s="13" t="s">
        <v>16</v>
      </c>
      <c r="U12" s="13" t="s">
        <v>16</v>
      </c>
      <c r="V12" s="13" t="s">
        <v>16</v>
      </c>
      <c r="W12" s="13" t="s">
        <v>16</v>
      </c>
      <c r="X12" s="13"/>
      <c r="Y12" s="13"/>
      <c r="Z12" s="13"/>
      <c r="AA12" s="13"/>
      <c r="AB12" s="9" t="s">
        <v>16</v>
      </c>
      <c r="AC12" s="9" t="s">
        <v>16</v>
      </c>
      <c r="AD12" s="9"/>
      <c r="AE12" s="9"/>
      <c r="AF12" s="9"/>
      <c r="AG12" s="9" t="s">
        <v>16</v>
      </c>
      <c r="AH12" s="9" t="s">
        <v>16</v>
      </c>
      <c r="AI12" s="9" t="s">
        <v>16</v>
      </c>
      <c r="AJ12" s="9" t="s">
        <v>16</v>
      </c>
    </row>
    <row r="13" spans="1:36" x14ac:dyDescent="0.35">
      <c r="A13" s="3" t="s">
        <v>83</v>
      </c>
      <c r="B13" s="3" t="s">
        <v>4</v>
      </c>
      <c r="C13" s="3" t="s">
        <v>25</v>
      </c>
      <c r="D13" s="3" t="str">
        <f t="shared" si="29"/>
        <v>&lt;constant id="demo.KSDK-hello-world" value="true" /&gt;</v>
      </c>
      <c r="E13" s="2" t="s">
        <v>16</v>
      </c>
      <c r="G13" s="12" t="s">
        <v>16</v>
      </c>
      <c r="H13" s="12" t="s">
        <v>16</v>
      </c>
      <c r="I13" s="12" t="s">
        <v>16</v>
      </c>
      <c r="J13" s="12" t="s">
        <v>16</v>
      </c>
      <c r="K13" s="12" t="s">
        <v>16</v>
      </c>
      <c r="L13" s="12" t="s">
        <v>16</v>
      </c>
      <c r="M13" s="12" t="s">
        <v>16</v>
      </c>
      <c r="N13" s="12" t="s">
        <v>16</v>
      </c>
      <c r="O13" s="12" t="s">
        <v>16</v>
      </c>
      <c r="P13" s="13" t="s">
        <v>16</v>
      </c>
      <c r="Q13" s="13" t="s">
        <v>16</v>
      </c>
      <c r="R13" s="13" t="s">
        <v>16</v>
      </c>
      <c r="S13" s="13" t="s">
        <v>16</v>
      </c>
      <c r="T13" s="13" t="s">
        <v>16</v>
      </c>
      <c r="U13" s="13" t="s">
        <v>16</v>
      </c>
      <c r="V13" s="13" t="s">
        <v>16</v>
      </c>
      <c r="W13" s="13" t="s">
        <v>16</v>
      </c>
      <c r="X13" s="13"/>
      <c r="Y13" s="13"/>
      <c r="Z13" s="13"/>
      <c r="AA13" s="13"/>
      <c r="AB13" s="9"/>
      <c r="AC13" s="9" t="s">
        <v>16</v>
      </c>
      <c r="AD13" s="9" t="s">
        <v>16</v>
      </c>
      <c r="AE13" s="9"/>
      <c r="AF13" s="9"/>
      <c r="AG13" s="9" t="s">
        <v>16</v>
      </c>
      <c r="AH13" s="9" t="s">
        <v>16</v>
      </c>
      <c r="AI13" s="9" t="s">
        <v>16</v>
      </c>
      <c r="AJ13" s="9" t="s">
        <v>16</v>
      </c>
    </row>
    <row r="14" spans="1:36" x14ac:dyDescent="0.35">
      <c r="A14" s="3" t="s">
        <v>84</v>
      </c>
      <c r="B14" s="3" t="s">
        <v>5</v>
      </c>
      <c r="C14" s="3" t="s">
        <v>26</v>
      </c>
      <c r="D14" s="3" t="str">
        <f t="shared" si="29"/>
        <v>&lt;constant id="demo.KSDK-hardware-timer" value="true" /&gt;</v>
      </c>
      <c r="E14" s="2" t="s">
        <v>16</v>
      </c>
      <c r="G14" s="12" t="s">
        <v>16</v>
      </c>
      <c r="H14" s="12" t="s">
        <v>16</v>
      </c>
      <c r="I14" s="12" t="s">
        <v>16</v>
      </c>
      <c r="J14" s="12" t="s">
        <v>16</v>
      </c>
      <c r="K14" s="12" t="s">
        <v>16</v>
      </c>
      <c r="L14" s="12" t="s">
        <v>16</v>
      </c>
      <c r="M14" s="12" t="s">
        <v>16</v>
      </c>
      <c r="N14" s="12" t="s">
        <v>16</v>
      </c>
      <c r="O14" s="12" t="s">
        <v>16</v>
      </c>
      <c r="P14" s="13" t="s">
        <v>16</v>
      </c>
      <c r="Q14" s="13" t="s">
        <v>16</v>
      </c>
      <c r="R14" s="13" t="s">
        <v>16</v>
      </c>
      <c r="S14" s="13" t="s">
        <v>16</v>
      </c>
      <c r="T14" s="13" t="s">
        <v>16</v>
      </c>
      <c r="U14" s="13" t="s">
        <v>16</v>
      </c>
      <c r="V14" s="13" t="s">
        <v>16</v>
      </c>
      <c r="W14" s="13" t="s">
        <v>16</v>
      </c>
      <c r="X14" s="13"/>
      <c r="Y14" s="13"/>
      <c r="Z14" s="13"/>
      <c r="AA14" s="13"/>
      <c r="AB14" s="9" t="s">
        <v>16</v>
      </c>
      <c r="AC14" s="9" t="s">
        <v>16</v>
      </c>
      <c r="AD14" s="9"/>
      <c r="AE14" s="9"/>
      <c r="AF14" s="9"/>
      <c r="AG14" s="9" t="s">
        <v>16</v>
      </c>
      <c r="AH14" s="9" t="s">
        <v>16</v>
      </c>
      <c r="AI14" s="9" t="s">
        <v>16</v>
      </c>
      <c r="AJ14" s="9" t="s">
        <v>16</v>
      </c>
    </row>
    <row r="15" spans="1:36" x14ac:dyDescent="0.35">
      <c r="A15" s="3" t="s">
        <v>85</v>
      </c>
      <c r="B15" s="3" t="s">
        <v>6</v>
      </c>
      <c r="C15" s="4" t="s">
        <v>68</v>
      </c>
      <c r="D15" s="3" t="str">
        <f t="shared" si="29"/>
        <v>&lt;constant id="demo.KSDK-I2C-master-slave-comm" value="true" /&gt;</v>
      </c>
      <c r="E15" s="2" t="s">
        <v>16</v>
      </c>
      <c r="G15" s="12" t="s">
        <v>16</v>
      </c>
      <c r="H15" s="12" t="s">
        <v>16</v>
      </c>
      <c r="I15" s="12" t="s">
        <v>16</v>
      </c>
      <c r="J15" s="12" t="s">
        <v>16</v>
      </c>
      <c r="K15" s="12" t="s">
        <v>16</v>
      </c>
      <c r="L15" s="12" t="s">
        <v>16</v>
      </c>
      <c r="M15" s="12" t="s">
        <v>16</v>
      </c>
      <c r="N15" s="12" t="s">
        <v>16</v>
      </c>
      <c r="O15" s="12" t="s">
        <v>16</v>
      </c>
      <c r="P15" s="13" t="s">
        <v>16</v>
      </c>
      <c r="Q15" s="13" t="s">
        <v>16</v>
      </c>
      <c r="R15" s="13" t="s">
        <v>16</v>
      </c>
      <c r="S15" s="13" t="s">
        <v>16</v>
      </c>
      <c r="T15" s="13" t="s">
        <v>16</v>
      </c>
      <c r="U15" s="13" t="s">
        <v>16</v>
      </c>
      <c r="V15" s="13" t="s">
        <v>16</v>
      </c>
      <c r="W15" s="13" t="s">
        <v>16</v>
      </c>
      <c r="X15" s="13"/>
      <c r="Y15" s="13"/>
      <c r="Z15" s="13"/>
      <c r="AA15" s="13"/>
      <c r="AB15" s="9"/>
      <c r="AC15" s="9" t="s">
        <v>16</v>
      </c>
      <c r="AD15" s="9" t="s">
        <v>16</v>
      </c>
      <c r="AE15" s="9"/>
      <c r="AF15" s="9"/>
      <c r="AG15" s="9" t="s">
        <v>16</v>
      </c>
      <c r="AH15" s="9" t="s">
        <v>16</v>
      </c>
      <c r="AI15" s="9" t="s">
        <v>16</v>
      </c>
      <c r="AJ15" s="9" t="s">
        <v>16</v>
      </c>
    </row>
    <row r="16" spans="1:36" x14ac:dyDescent="0.35">
      <c r="A16" s="3" t="s">
        <v>86</v>
      </c>
      <c r="B16" s="3" t="s">
        <v>7</v>
      </c>
      <c r="C16" s="4" t="s">
        <v>61</v>
      </c>
      <c r="D16" s="3" t="str">
        <f t="shared" si="29"/>
        <v>&lt;constant id="demo.KSDK-I2C-bm-rtos-master-slave" value="true" /&gt;</v>
      </c>
      <c r="E16" s="2" t="s">
        <v>16</v>
      </c>
      <c r="G16" s="12" t="s">
        <v>16</v>
      </c>
      <c r="H16" s="12" t="s">
        <v>16</v>
      </c>
      <c r="I16" s="12" t="s">
        <v>16</v>
      </c>
      <c r="J16" s="12" t="s">
        <v>16</v>
      </c>
      <c r="K16" s="12" t="s">
        <v>16</v>
      </c>
      <c r="L16" s="12" t="s">
        <v>16</v>
      </c>
      <c r="M16" s="12" t="s">
        <v>16</v>
      </c>
      <c r="N16" s="12" t="s">
        <v>16</v>
      </c>
      <c r="O16" s="12" t="s">
        <v>16</v>
      </c>
      <c r="P16" s="13" t="s">
        <v>16</v>
      </c>
      <c r="Q16" s="13" t="s">
        <v>16</v>
      </c>
      <c r="R16" s="13" t="s">
        <v>16</v>
      </c>
      <c r="S16" s="13" t="s">
        <v>16</v>
      </c>
      <c r="T16" s="13" t="s">
        <v>16</v>
      </c>
      <c r="U16" s="13" t="s">
        <v>16</v>
      </c>
      <c r="V16" s="13" t="s">
        <v>16</v>
      </c>
      <c r="W16" s="13" t="s">
        <v>16</v>
      </c>
      <c r="X16" s="13"/>
      <c r="Y16" s="13"/>
      <c r="Z16" s="13"/>
      <c r="AA16" s="13"/>
      <c r="AB16" s="9"/>
      <c r="AC16" s="9"/>
      <c r="AD16" s="9"/>
      <c r="AE16" s="9"/>
      <c r="AF16" s="9"/>
      <c r="AG16" s="9"/>
      <c r="AH16" s="9"/>
      <c r="AI16" s="9"/>
      <c r="AJ16" s="9"/>
    </row>
    <row r="17" spans="1:36" x14ac:dyDescent="0.35">
      <c r="A17" s="3" t="s">
        <v>87</v>
      </c>
      <c r="B17" s="3" t="s">
        <v>7</v>
      </c>
      <c r="C17" s="4" t="s">
        <v>60</v>
      </c>
      <c r="D17" s="3" t="str">
        <f t="shared" si="29"/>
        <v>&lt;constant id="demo.KSDK-I2C-comm-rtos" value="true" /&gt;</v>
      </c>
      <c r="E17" s="2" t="s">
        <v>16</v>
      </c>
      <c r="G17" s="12" t="s">
        <v>16</v>
      </c>
      <c r="H17" s="12" t="s">
        <v>16</v>
      </c>
      <c r="I17" s="12"/>
      <c r="J17" s="12"/>
      <c r="K17" s="12" t="s">
        <v>16</v>
      </c>
      <c r="L17" s="12" t="s">
        <v>16</v>
      </c>
      <c r="M17" s="12" t="s">
        <v>16</v>
      </c>
      <c r="N17" s="12" t="s">
        <v>16</v>
      </c>
      <c r="O17" s="12" t="s">
        <v>16</v>
      </c>
      <c r="P17" s="13" t="s">
        <v>16</v>
      </c>
      <c r="Q17" s="13" t="s">
        <v>16</v>
      </c>
      <c r="R17" s="13" t="s">
        <v>16</v>
      </c>
      <c r="S17" s="13" t="s">
        <v>16</v>
      </c>
      <c r="T17" s="13" t="s">
        <v>16</v>
      </c>
      <c r="U17" s="13" t="s">
        <v>16</v>
      </c>
      <c r="V17" s="13" t="s">
        <v>16</v>
      </c>
      <c r="W17" s="13"/>
      <c r="X17" s="13"/>
      <c r="Y17" s="13"/>
      <c r="Z17" s="13"/>
      <c r="AA17" s="13"/>
      <c r="AB17" s="9"/>
      <c r="AC17" s="9"/>
      <c r="AD17" s="9"/>
      <c r="AE17" s="9"/>
      <c r="AF17" s="9"/>
      <c r="AG17" s="9"/>
      <c r="AH17" s="9"/>
      <c r="AI17" s="9"/>
      <c r="AJ17" s="9"/>
    </row>
    <row r="18" spans="1:36" x14ac:dyDescent="0.35">
      <c r="A18" s="3" t="s">
        <v>89</v>
      </c>
      <c r="B18" s="3" t="s">
        <v>9</v>
      </c>
      <c r="C18" s="4" t="s">
        <v>62</v>
      </c>
      <c r="D18" s="3" t="str">
        <f t="shared" si="29"/>
        <v>&lt;constant id="demo.KSDK-lwIP-http-server-bm" value="false" /&gt;</v>
      </c>
      <c r="E18" s="2" t="s">
        <v>16</v>
      </c>
      <c r="G18" s="12"/>
      <c r="H18" s="12" t="s">
        <v>16</v>
      </c>
      <c r="I18" s="12"/>
      <c r="J18" s="12"/>
      <c r="K18" s="12"/>
      <c r="L18" s="12"/>
      <c r="M18" s="12"/>
      <c r="N18" s="12"/>
      <c r="O18" s="12"/>
      <c r="P18" s="13"/>
      <c r="Q18" s="13"/>
      <c r="R18" s="13"/>
      <c r="S18" s="13"/>
      <c r="T18" s="13" t="s">
        <v>16</v>
      </c>
      <c r="U18" s="13" t="s">
        <v>16</v>
      </c>
      <c r="V18" s="13" t="s">
        <v>16</v>
      </c>
      <c r="W18" s="13"/>
      <c r="X18" s="13"/>
      <c r="Y18" s="13"/>
      <c r="Z18" s="13"/>
      <c r="AA18" s="13"/>
      <c r="AB18" s="9"/>
      <c r="AC18" s="9"/>
      <c r="AD18" s="9"/>
      <c r="AE18" s="9"/>
      <c r="AF18" s="9"/>
      <c r="AG18" s="9"/>
      <c r="AH18" s="9"/>
      <c r="AI18" s="9"/>
      <c r="AJ18" s="9"/>
    </row>
    <row r="19" spans="1:36" x14ac:dyDescent="0.35">
      <c r="A19" s="3" t="s">
        <v>90</v>
      </c>
      <c r="B19" s="3" t="s">
        <v>9</v>
      </c>
      <c r="C19" s="4" t="s">
        <v>63</v>
      </c>
      <c r="D19" s="3" t="str">
        <f t="shared" si="29"/>
        <v>&lt;constant id="demo.KSDK-lwIP-http-server-rtos" value="false" /&gt;</v>
      </c>
      <c r="E19" s="2" t="s">
        <v>16</v>
      </c>
      <c r="G19" s="12"/>
      <c r="H19" s="12" t="s">
        <v>16</v>
      </c>
      <c r="I19" s="12"/>
      <c r="J19" s="12"/>
      <c r="K19" s="12"/>
      <c r="L19" s="12"/>
      <c r="M19" s="12"/>
      <c r="N19" s="12"/>
      <c r="O19" s="12"/>
      <c r="P19" s="13"/>
      <c r="Q19" s="13"/>
      <c r="R19" s="13"/>
      <c r="S19" s="13"/>
      <c r="T19" s="13" t="s">
        <v>16</v>
      </c>
      <c r="U19" s="13" t="s">
        <v>16</v>
      </c>
      <c r="V19" s="13" t="s">
        <v>16</v>
      </c>
      <c r="W19" s="13"/>
      <c r="X19" s="13"/>
      <c r="Y19" s="13"/>
      <c r="Z19" s="13"/>
      <c r="AA19" s="13"/>
      <c r="AB19" s="9"/>
      <c r="AC19" s="9"/>
      <c r="AD19" s="9"/>
      <c r="AE19" s="9"/>
      <c r="AF19" s="9"/>
      <c r="AG19" s="9"/>
      <c r="AH19" s="9"/>
      <c r="AI19" s="9"/>
      <c r="AJ19" s="9"/>
    </row>
    <row r="20" spans="1:36" x14ac:dyDescent="0.35">
      <c r="A20" s="3" t="s">
        <v>91</v>
      </c>
      <c r="B20" s="3" t="s">
        <v>10</v>
      </c>
      <c r="C20" s="4" t="s">
        <v>28</v>
      </c>
      <c r="D20" s="3" t="str">
        <f t="shared" si="29"/>
        <v>&lt;constant id="demo.KSDK-ping-bare-metal" value="false" /&gt;</v>
      </c>
      <c r="E20" s="2" t="s">
        <v>16</v>
      </c>
      <c r="G20" s="12"/>
      <c r="H20" s="12" t="s">
        <v>16</v>
      </c>
      <c r="I20" s="12"/>
      <c r="J20" s="12"/>
      <c r="K20" s="12"/>
      <c r="L20" s="12"/>
      <c r="M20" s="12"/>
      <c r="N20" s="12"/>
      <c r="O20" s="12"/>
      <c r="P20" s="13"/>
      <c r="Q20" s="13"/>
      <c r="R20" s="13"/>
      <c r="S20" s="13"/>
      <c r="T20" s="13" t="s">
        <v>16</v>
      </c>
      <c r="U20" s="13" t="s">
        <v>16</v>
      </c>
      <c r="V20" s="13" t="s">
        <v>16</v>
      </c>
      <c r="W20" s="13"/>
      <c r="X20" s="13"/>
      <c r="Y20" s="13"/>
      <c r="Z20" s="13"/>
      <c r="AA20" s="13"/>
      <c r="AB20" s="9"/>
      <c r="AC20" s="9"/>
      <c r="AD20" s="9"/>
      <c r="AE20" s="9"/>
      <c r="AF20" s="9"/>
      <c r="AG20" s="9"/>
      <c r="AH20" s="9"/>
      <c r="AI20" s="9"/>
      <c r="AJ20" s="9"/>
    </row>
    <row r="21" spans="1:36" x14ac:dyDescent="0.35">
      <c r="A21" s="3" t="s">
        <v>92</v>
      </c>
      <c r="B21" s="3" t="s">
        <v>10</v>
      </c>
      <c r="C21" s="4" t="s">
        <v>64</v>
      </c>
      <c r="D21" s="3" t="str">
        <f t="shared" si="29"/>
        <v>&lt;constant id="demo.KSDK-ping-rtos" value="false" /&gt;</v>
      </c>
      <c r="E21" s="2" t="s">
        <v>16</v>
      </c>
      <c r="G21" s="12"/>
      <c r="H21" s="12" t="s">
        <v>16</v>
      </c>
      <c r="I21" s="12"/>
      <c r="J21" s="12"/>
      <c r="K21" s="12"/>
      <c r="L21" s="12"/>
      <c r="M21" s="12"/>
      <c r="N21" s="12"/>
      <c r="O21" s="12"/>
      <c r="P21" s="13"/>
      <c r="Q21" s="13"/>
      <c r="R21" s="13"/>
      <c r="S21" s="13"/>
      <c r="T21" s="13" t="s">
        <v>16</v>
      </c>
      <c r="U21" s="13" t="s">
        <v>16</v>
      </c>
      <c r="V21" s="13" t="s">
        <v>16</v>
      </c>
      <c r="W21" s="13"/>
      <c r="X21" s="13"/>
      <c r="Y21" s="13"/>
      <c r="Z21" s="13"/>
      <c r="AA21" s="13"/>
      <c r="AB21" s="9"/>
      <c r="AC21" s="9"/>
      <c r="AD21" s="9"/>
      <c r="AE21" s="9"/>
      <c r="AF21" s="9"/>
      <c r="AG21" s="9"/>
      <c r="AH21" s="9"/>
      <c r="AI21" s="9"/>
      <c r="AJ21" s="9"/>
    </row>
    <row r="22" spans="1:36" x14ac:dyDescent="0.35">
      <c r="A22" s="3" t="s">
        <v>93</v>
      </c>
      <c r="B22" s="3" t="s">
        <v>11</v>
      </c>
      <c r="C22" s="4" t="s">
        <v>66</v>
      </c>
      <c r="D22" s="3" t="str">
        <f t="shared" si="29"/>
        <v>&lt;constant id="demo.KSDK-tcp-echo-bare-metal" value="false" /&gt;</v>
      </c>
      <c r="E22" s="2" t="s">
        <v>16</v>
      </c>
      <c r="G22" s="12"/>
      <c r="H22" s="12" t="s">
        <v>16</v>
      </c>
      <c r="I22" s="12"/>
      <c r="J22" s="12"/>
      <c r="K22" s="12"/>
      <c r="L22" s="12"/>
      <c r="M22" s="12"/>
      <c r="N22" s="12"/>
      <c r="O22" s="12"/>
      <c r="P22" s="13"/>
      <c r="Q22" s="13"/>
      <c r="R22" s="13"/>
      <c r="S22" s="13"/>
      <c r="T22" s="13" t="s">
        <v>16</v>
      </c>
      <c r="U22" s="13" t="s">
        <v>16</v>
      </c>
      <c r="V22" s="13" t="s">
        <v>16</v>
      </c>
      <c r="W22" s="13"/>
      <c r="X22" s="13"/>
      <c r="Y22" s="13"/>
      <c r="Z22" s="13"/>
      <c r="AA22" s="13"/>
      <c r="AB22" s="9"/>
      <c r="AC22" s="9"/>
      <c r="AD22" s="9"/>
      <c r="AE22" s="9"/>
      <c r="AF22" s="9"/>
      <c r="AG22" s="9"/>
      <c r="AH22" s="9"/>
      <c r="AI22" s="9"/>
      <c r="AJ22" s="9"/>
    </row>
    <row r="23" spans="1:36" x14ac:dyDescent="0.35">
      <c r="A23" s="3" t="s">
        <v>94</v>
      </c>
      <c r="B23" s="3" t="s">
        <v>11</v>
      </c>
      <c r="C23" s="4" t="s">
        <v>67</v>
      </c>
      <c r="D23" s="3" t="str">
        <f t="shared" si="29"/>
        <v>&lt;constant id="demo.KSDK-tcp-echo-rtos" value="false" /&gt;</v>
      </c>
      <c r="E23" s="2" t="s">
        <v>16</v>
      </c>
      <c r="G23" s="12"/>
      <c r="H23" s="12" t="s">
        <v>16</v>
      </c>
      <c r="I23" s="12"/>
      <c r="J23" s="12"/>
      <c r="K23" s="12"/>
      <c r="L23" s="12"/>
      <c r="M23" s="12"/>
      <c r="N23" s="12"/>
      <c r="O23" s="12"/>
      <c r="P23" s="13"/>
      <c r="Q23" s="13"/>
      <c r="R23" s="13"/>
      <c r="S23" s="13"/>
      <c r="T23" s="13" t="s">
        <v>16</v>
      </c>
      <c r="U23" s="13" t="s">
        <v>16</v>
      </c>
      <c r="V23" s="13" t="s">
        <v>16</v>
      </c>
      <c r="W23" s="13"/>
      <c r="X23" s="13"/>
      <c r="Y23" s="13"/>
      <c r="Z23" s="13"/>
      <c r="AA23" s="13"/>
      <c r="AB23" s="9"/>
      <c r="AC23" s="9"/>
      <c r="AD23" s="9"/>
      <c r="AE23" s="9"/>
      <c r="AF23" s="9"/>
      <c r="AG23" s="9"/>
      <c r="AH23" s="9"/>
      <c r="AI23" s="9"/>
      <c r="AJ23" s="9"/>
    </row>
    <row r="24" spans="1:36" x14ac:dyDescent="0.35">
      <c r="A24" s="3" t="s">
        <v>95</v>
      </c>
      <c r="B24" s="3" t="s">
        <v>12</v>
      </c>
      <c r="C24" s="4" t="s">
        <v>65</v>
      </c>
      <c r="D24" s="3" t="str">
        <f t="shared" si="29"/>
        <v>&lt;constant id="demo.KSDK-udp-echo-rtos" value="false" /&gt;</v>
      </c>
      <c r="E24" s="2" t="s">
        <v>16</v>
      </c>
      <c r="G24" s="12"/>
      <c r="H24" s="12" t="s">
        <v>16</v>
      </c>
      <c r="I24" s="12"/>
      <c r="J24" s="12"/>
      <c r="K24" s="12"/>
      <c r="L24" s="12"/>
      <c r="M24" s="12"/>
      <c r="N24" s="12"/>
      <c r="O24" s="12"/>
      <c r="P24" s="13"/>
      <c r="Q24" s="13"/>
      <c r="R24" s="13"/>
      <c r="S24" s="13"/>
      <c r="T24" s="13" t="s">
        <v>16</v>
      </c>
      <c r="U24" s="13" t="s">
        <v>16</v>
      </c>
      <c r="V24" s="13" t="s">
        <v>16</v>
      </c>
      <c r="W24" s="13"/>
      <c r="X24" s="13"/>
      <c r="Y24" s="13"/>
      <c r="Z24" s="13"/>
      <c r="AA24" s="13"/>
      <c r="AB24" s="9"/>
      <c r="AC24" s="9"/>
      <c r="AD24" s="9"/>
      <c r="AE24" s="9"/>
      <c r="AF24" s="9"/>
      <c r="AG24" s="9"/>
      <c r="AH24" s="9"/>
      <c r="AI24" s="9"/>
      <c r="AJ24" s="9"/>
    </row>
    <row r="25" spans="1:36" x14ac:dyDescent="0.35">
      <c r="A25" s="3" t="s">
        <v>96</v>
      </c>
      <c r="B25" s="3" t="s">
        <v>12</v>
      </c>
      <c r="C25" s="4" t="s">
        <v>29</v>
      </c>
      <c r="D25" s="3" t="str">
        <f t="shared" si="29"/>
        <v>&lt;constant id="demo.KSDK-udp-echo-bare-metal" value="false" /&gt;</v>
      </c>
      <c r="E25" s="2" t="s">
        <v>16</v>
      </c>
      <c r="G25" s="12"/>
      <c r="H25" s="12" t="s">
        <v>16</v>
      </c>
      <c r="I25" s="12"/>
      <c r="J25" s="12"/>
      <c r="K25" s="12"/>
      <c r="L25" s="12"/>
      <c r="M25" s="12"/>
      <c r="N25" s="12"/>
      <c r="O25" s="12"/>
      <c r="P25" s="13"/>
      <c r="Q25" s="13"/>
      <c r="R25" s="13"/>
      <c r="S25" s="13"/>
      <c r="T25" s="13" t="s">
        <v>16</v>
      </c>
      <c r="U25" s="13" t="s">
        <v>16</v>
      </c>
      <c r="V25" s="13" t="s">
        <v>16</v>
      </c>
      <c r="W25" s="13"/>
      <c r="X25" s="13"/>
      <c r="Y25" s="13"/>
      <c r="Z25" s="13"/>
      <c r="AA25" s="13"/>
      <c r="AB25" s="9"/>
      <c r="AC25" s="9"/>
      <c r="AD25" s="9"/>
      <c r="AE25" s="9"/>
      <c r="AF25" s="9"/>
      <c r="AG25" s="9"/>
      <c r="AH25" s="9"/>
      <c r="AI25" s="9"/>
      <c r="AJ25" s="9"/>
    </row>
    <row r="26" spans="1:36" x14ac:dyDescent="0.35">
      <c r="A26" s="3" t="s">
        <v>97</v>
      </c>
      <c r="B26" s="3" t="s">
        <v>75</v>
      </c>
      <c r="C26" s="3" t="s">
        <v>30</v>
      </c>
      <c r="D26" s="3" t="str">
        <f t="shared" si="29"/>
        <v>&lt;constant id="demo.KSDK-power-manager-demo" value="true" /&gt;</v>
      </c>
      <c r="E26" s="2" t="s">
        <v>16</v>
      </c>
      <c r="G26" s="12" t="s">
        <v>16</v>
      </c>
      <c r="H26" s="12" t="s">
        <v>16</v>
      </c>
      <c r="I26" s="12"/>
      <c r="J26" s="12" t="s">
        <v>16</v>
      </c>
      <c r="K26" s="12" t="s">
        <v>16</v>
      </c>
      <c r="L26" s="12" t="s">
        <v>16</v>
      </c>
      <c r="M26" s="12" t="s">
        <v>16</v>
      </c>
      <c r="N26" s="12" t="s">
        <v>16</v>
      </c>
      <c r="O26" s="12" t="s">
        <v>16</v>
      </c>
      <c r="P26" s="13" t="s">
        <v>16</v>
      </c>
      <c r="Q26" s="13" t="s">
        <v>16</v>
      </c>
      <c r="R26" s="13" t="s">
        <v>16</v>
      </c>
      <c r="S26" s="13" t="s">
        <v>16</v>
      </c>
      <c r="T26" s="13" t="s">
        <v>16</v>
      </c>
      <c r="U26" s="13" t="s">
        <v>16</v>
      </c>
      <c r="V26" s="13" t="s">
        <v>16</v>
      </c>
      <c r="W26" s="13" t="s">
        <v>16</v>
      </c>
      <c r="X26" s="13"/>
      <c r="Y26" s="13"/>
      <c r="Z26" s="13"/>
      <c r="AA26" s="13"/>
      <c r="AB26" s="9"/>
      <c r="AC26" s="9"/>
      <c r="AD26" s="9"/>
      <c r="AE26" s="9"/>
      <c r="AF26" s="9"/>
      <c r="AG26" s="9"/>
      <c r="AH26" s="9"/>
      <c r="AI26" s="9"/>
      <c r="AJ26" s="9"/>
    </row>
    <row r="27" spans="1:36" x14ac:dyDescent="0.35">
      <c r="A27" s="3" t="s">
        <v>98</v>
      </c>
      <c r="B27" s="3" t="s">
        <v>76</v>
      </c>
      <c r="C27" s="3" t="s">
        <v>71</v>
      </c>
      <c r="D27" s="3" t="str">
        <f t="shared" si="29"/>
        <v>&lt;constant id="demo.KSDK-power-manager-rtos-demo" value="true" /&gt;</v>
      </c>
      <c r="E27" s="2" t="s">
        <v>16</v>
      </c>
      <c r="G27" s="12" t="s">
        <v>16</v>
      </c>
      <c r="H27" s="12" t="s">
        <v>16</v>
      </c>
      <c r="I27" s="12"/>
      <c r="J27" s="12"/>
      <c r="K27" s="12" t="s">
        <v>16</v>
      </c>
      <c r="L27" s="12" t="s">
        <v>16</v>
      </c>
      <c r="M27" s="12" t="s">
        <v>16</v>
      </c>
      <c r="N27" s="12" t="s">
        <v>16</v>
      </c>
      <c r="O27" s="12" t="s">
        <v>16</v>
      </c>
      <c r="P27" s="13" t="s">
        <v>16</v>
      </c>
      <c r="Q27" s="13" t="s">
        <v>16</v>
      </c>
      <c r="R27" s="13" t="s">
        <v>16</v>
      </c>
      <c r="S27" s="13" t="s">
        <v>16</v>
      </c>
      <c r="T27" s="13" t="s">
        <v>16</v>
      </c>
      <c r="U27" s="13" t="s">
        <v>16</v>
      </c>
      <c r="V27" s="13" t="s">
        <v>16</v>
      </c>
      <c r="W27" s="13"/>
      <c r="X27" s="13"/>
      <c r="Y27" s="13"/>
      <c r="Z27" s="13"/>
      <c r="AA27" s="13"/>
      <c r="AB27" s="9"/>
      <c r="AC27" s="9"/>
      <c r="AD27" s="9"/>
      <c r="AE27" s="9"/>
      <c r="AF27" s="9"/>
      <c r="AG27" s="9"/>
      <c r="AH27" s="9"/>
      <c r="AI27" s="9"/>
      <c r="AJ27" s="9"/>
    </row>
    <row r="28" spans="1:36" x14ac:dyDescent="0.35">
      <c r="A28" s="3" t="s">
        <v>99</v>
      </c>
      <c r="B28" s="3" t="s">
        <v>13</v>
      </c>
      <c r="C28" s="3" t="s">
        <v>31</v>
      </c>
      <c r="D28" s="3" t="str">
        <f t="shared" si="29"/>
        <v>&lt;constant id="demo.KSDK-rtc-function-demo" value="true" /&gt;</v>
      </c>
      <c r="E28" s="2" t="s">
        <v>16</v>
      </c>
      <c r="G28" s="12" t="s">
        <v>16</v>
      </c>
      <c r="H28" s="12" t="s">
        <v>16</v>
      </c>
      <c r="I28" s="12"/>
      <c r="J28" s="12" t="s">
        <v>16</v>
      </c>
      <c r="K28" s="12"/>
      <c r="L28" s="12" t="s">
        <v>16</v>
      </c>
      <c r="M28" s="12" t="s">
        <v>16</v>
      </c>
      <c r="N28" s="12" t="s">
        <v>16</v>
      </c>
      <c r="O28" s="12" t="s">
        <v>16</v>
      </c>
      <c r="P28" s="13" t="s">
        <v>16</v>
      </c>
      <c r="Q28" s="13" t="s">
        <v>16</v>
      </c>
      <c r="R28" s="13" t="s">
        <v>16</v>
      </c>
      <c r="S28" s="13" t="s">
        <v>16</v>
      </c>
      <c r="T28" s="13" t="s">
        <v>16</v>
      </c>
      <c r="U28" s="13" t="s">
        <v>16</v>
      </c>
      <c r="V28" s="13" t="s">
        <v>16</v>
      </c>
      <c r="W28" s="13"/>
      <c r="X28" s="13"/>
      <c r="Y28" s="13"/>
      <c r="Z28" s="13"/>
      <c r="AA28" s="13"/>
      <c r="AB28" s="9"/>
      <c r="AC28" s="9"/>
      <c r="AD28" s="9"/>
      <c r="AE28" s="9"/>
      <c r="AF28" s="9"/>
      <c r="AG28" s="9"/>
      <c r="AH28" s="9"/>
      <c r="AI28" s="9"/>
      <c r="AJ28" s="9"/>
    </row>
    <row r="29" spans="1:36" x14ac:dyDescent="0.35">
      <c r="A29" s="3" t="s">
        <v>100</v>
      </c>
      <c r="B29" s="3" t="s">
        <v>14</v>
      </c>
      <c r="C29" s="3" t="s">
        <v>33</v>
      </c>
      <c r="D29" s="3" t="str">
        <f t="shared" si="29"/>
        <v>&lt;constant id="demo.KSDK-sdhc-sdcard-demo" value="false" /&gt;</v>
      </c>
      <c r="E29" s="2" t="s">
        <v>16</v>
      </c>
      <c r="G29" s="12"/>
      <c r="H29" s="12"/>
      <c r="I29" s="12"/>
      <c r="J29" s="12"/>
      <c r="K29" s="12"/>
      <c r="L29" s="12"/>
      <c r="M29" s="12"/>
      <c r="N29" s="12"/>
      <c r="O29" s="12"/>
      <c r="P29" s="13" t="s">
        <v>16</v>
      </c>
      <c r="Q29" s="13" t="s">
        <v>16</v>
      </c>
      <c r="R29" s="13"/>
      <c r="S29" s="13"/>
      <c r="T29" s="13" t="s">
        <v>16</v>
      </c>
      <c r="U29" s="13" t="s">
        <v>16</v>
      </c>
      <c r="V29" s="13" t="s">
        <v>16</v>
      </c>
      <c r="W29" s="13"/>
      <c r="X29" s="13"/>
      <c r="Y29" s="13"/>
      <c r="Z29" s="13"/>
      <c r="AA29" s="13"/>
      <c r="AB29" s="9"/>
      <c r="AC29" s="9"/>
      <c r="AD29" s="9"/>
      <c r="AE29" s="9"/>
      <c r="AF29" s="9"/>
      <c r="AG29" s="9"/>
      <c r="AH29" s="9"/>
      <c r="AI29" s="9"/>
      <c r="AJ29" s="9"/>
    </row>
    <row r="30" spans="1:36" x14ac:dyDescent="0.35">
      <c r="A30" s="3" t="s">
        <v>101</v>
      </c>
      <c r="B30" s="3" t="s">
        <v>15</v>
      </c>
      <c r="C30" s="3" t="s">
        <v>32</v>
      </c>
      <c r="D30" s="3" t="str">
        <f t="shared" si="29"/>
        <v>&lt;constant id="demo.KSDK-watchdog-timer-reset-demo" value="true" /&gt;</v>
      </c>
      <c r="E30" s="2" t="s">
        <v>16</v>
      </c>
      <c r="G30" s="12" t="s">
        <v>16</v>
      </c>
      <c r="H30" s="12" t="s">
        <v>16</v>
      </c>
      <c r="I30" s="12"/>
      <c r="J30" s="12"/>
      <c r="K30" s="12"/>
      <c r="L30" s="12"/>
      <c r="M30" s="12"/>
      <c r="N30" s="12"/>
      <c r="O30" s="12"/>
      <c r="P30" s="13" t="s">
        <v>16</v>
      </c>
      <c r="Q30" s="13" t="s">
        <v>16</v>
      </c>
      <c r="R30" s="13" t="s">
        <v>16</v>
      </c>
      <c r="S30" s="13" t="s">
        <v>16</v>
      </c>
      <c r="T30" s="13" t="s">
        <v>16</v>
      </c>
      <c r="U30" s="13" t="s">
        <v>16</v>
      </c>
      <c r="V30" s="13" t="s">
        <v>16</v>
      </c>
      <c r="W30" s="13"/>
      <c r="X30" s="13"/>
      <c r="Y30" s="13"/>
      <c r="Z30" s="13"/>
      <c r="AA30" s="13"/>
      <c r="AB30" s="9"/>
      <c r="AC30" s="9"/>
      <c r="AD30" s="9"/>
      <c r="AE30" s="9" t="s">
        <v>16</v>
      </c>
      <c r="AF30" s="9" t="s">
        <v>16</v>
      </c>
      <c r="AG30" s="9" t="s">
        <v>16</v>
      </c>
      <c r="AH30" s="9" t="s">
        <v>16</v>
      </c>
      <c r="AI30" s="9" t="s">
        <v>16</v>
      </c>
      <c r="AJ30" s="9" t="s">
        <v>16</v>
      </c>
    </row>
    <row r="31" spans="1:36" x14ac:dyDescent="0.35">
      <c r="C31" s="3" t="s">
        <v>175</v>
      </c>
      <c r="D31" s="3" t="str">
        <f t="shared" si="29"/>
        <v>&lt;constant id="demo.KSDK-usb-with-rtos" value="true" /&gt;</v>
      </c>
      <c r="G31" s="12" t="s">
        <v>16</v>
      </c>
      <c r="H31" s="12" t="s">
        <v>16</v>
      </c>
      <c r="I31" s="12"/>
      <c r="J31" s="12"/>
      <c r="K31" s="12"/>
      <c r="L31" s="12"/>
      <c r="M31" s="12"/>
      <c r="N31" s="12"/>
      <c r="O31" s="12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9"/>
      <c r="AC31" s="9"/>
      <c r="AD31" s="9"/>
      <c r="AE31" s="9"/>
      <c r="AF31" s="9"/>
      <c r="AG31" s="9"/>
      <c r="AH31" s="9"/>
      <c r="AI31" s="9"/>
      <c r="AJ31" s="9"/>
    </row>
    <row r="32" spans="1:36" x14ac:dyDescent="0.35">
      <c r="C32" s="3" t="s">
        <v>145</v>
      </c>
      <c r="D32" s="3" t="str">
        <f t="shared" si="29"/>
        <v>&lt;constant id="demo.KSDK-usb-audio-generator" value="true" /&gt;</v>
      </c>
      <c r="G32" s="12" t="s">
        <v>69</v>
      </c>
      <c r="H32" s="12" t="s">
        <v>69</v>
      </c>
      <c r="I32" s="12"/>
      <c r="J32" s="12"/>
      <c r="K32" s="12" t="s">
        <v>172</v>
      </c>
      <c r="L32" s="12" t="s">
        <v>172</v>
      </c>
      <c r="M32" s="12" t="s">
        <v>172</v>
      </c>
      <c r="N32" s="12" t="s">
        <v>172</v>
      </c>
      <c r="O32" s="12" t="s">
        <v>172</v>
      </c>
      <c r="P32" s="13" t="s">
        <v>16</v>
      </c>
      <c r="Q32" s="13" t="s">
        <v>16</v>
      </c>
      <c r="R32" s="13" t="s">
        <v>16</v>
      </c>
      <c r="S32" s="13" t="s">
        <v>16</v>
      </c>
      <c r="T32" s="13" t="s">
        <v>16</v>
      </c>
      <c r="U32" s="13" t="s">
        <v>16</v>
      </c>
      <c r="V32" s="13" t="s">
        <v>16</v>
      </c>
      <c r="W32" s="13"/>
      <c r="X32" s="13"/>
      <c r="Y32" s="13"/>
      <c r="Z32" s="13"/>
      <c r="AA32" s="13"/>
      <c r="AB32" s="9"/>
      <c r="AC32" s="9"/>
      <c r="AD32" s="9"/>
      <c r="AE32" s="9"/>
      <c r="AF32" s="9"/>
      <c r="AG32" s="9"/>
      <c r="AH32" s="9"/>
      <c r="AI32" s="9"/>
      <c r="AJ32" s="9"/>
    </row>
    <row r="33" spans="3:36" x14ac:dyDescent="0.35">
      <c r="C33" s="3" t="s">
        <v>146</v>
      </c>
      <c r="D33" s="3" t="str">
        <f t="shared" si="29"/>
        <v>&lt;constant id="demo.KSDK-usb-cdc-virtual-com" value="true" /&gt;</v>
      </c>
      <c r="G33" s="12" t="s">
        <v>69</v>
      </c>
      <c r="H33" s="12" t="s">
        <v>69</v>
      </c>
      <c r="I33" s="12"/>
      <c r="J33" s="12"/>
      <c r="K33" s="12" t="s">
        <v>172</v>
      </c>
      <c r="L33" s="12" t="s">
        <v>172</v>
      </c>
      <c r="M33" s="12" t="s">
        <v>172</v>
      </c>
      <c r="N33" s="12" t="s">
        <v>172</v>
      </c>
      <c r="O33" s="12" t="s">
        <v>172</v>
      </c>
      <c r="P33" s="13" t="s">
        <v>16</v>
      </c>
      <c r="Q33" s="13" t="s">
        <v>16</v>
      </c>
      <c r="R33" s="13" t="s">
        <v>16</v>
      </c>
      <c r="S33" s="13" t="s">
        <v>16</v>
      </c>
      <c r="T33" s="13" t="s">
        <v>16</v>
      </c>
      <c r="U33" s="13" t="s">
        <v>16</v>
      </c>
      <c r="V33" s="13" t="s">
        <v>16</v>
      </c>
      <c r="W33" s="13"/>
      <c r="X33" s="13"/>
      <c r="Y33" s="13"/>
      <c r="Z33" s="13"/>
      <c r="AA33" s="13"/>
      <c r="AB33" s="9"/>
      <c r="AC33" s="9"/>
      <c r="AD33" s="9"/>
      <c r="AE33" s="9"/>
      <c r="AF33" s="9"/>
      <c r="AG33" s="9"/>
      <c r="AH33" s="9"/>
      <c r="AI33" s="9"/>
      <c r="AJ33" s="9"/>
    </row>
    <row r="34" spans="3:36" x14ac:dyDescent="0.35">
      <c r="C34" s="3" t="s">
        <v>147</v>
      </c>
      <c r="D34" s="3" t="str">
        <f t="shared" si="29"/>
        <v>&lt;constant id="demo.KSDK-usb-hid-audio" value="true" /&gt;</v>
      </c>
      <c r="G34" s="12" t="s">
        <v>69</v>
      </c>
      <c r="H34" s="12" t="s">
        <v>69</v>
      </c>
      <c r="I34" s="12"/>
      <c r="J34" s="12"/>
      <c r="K34" s="12" t="s">
        <v>172</v>
      </c>
      <c r="L34" s="12" t="s">
        <v>172</v>
      </c>
      <c r="M34" s="12" t="s">
        <v>172</v>
      </c>
      <c r="N34" s="12" t="s">
        <v>172</v>
      </c>
      <c r="O34" s="12" t="s">
        <v>172</v>
      </c>
      <c r="P34" s="13" t="s">
        <v>16</v>
      </c>
      <c r="Q34" s="13" t="s">
        <v>16</v>
      </c>
      <c r="R34" s="13" t="s">
        <v>16</v>
      </c>
      <c r="S34" s="13" t="s">
        <v>16</v>
      </c>
      <c r="T34" s="13" t="s">
        <v>16</v>
      </c>
      <c r="U34" s="13" t="s">
        <v>16</v>
      </c>
      <c r="V34" s="13" t="s">
        <v>16</v>
      </c>
      <c r="W34" s="13"/>
      <c r="X34" s="13"/>
      <c r="Y34" s="13"/>
      <c r="Z34" s="13"/>
      <c r="AA34" s="13"/>
      <c r="AB34" s="9"/>
      <c r="AC34" s="9"/>
      <c r="AD34" s="9"/>
      <c r="AE34" s="9"/>
      <c r="AF34" s="9"/>
      <c r="AG34" s="9"/>
      <c r="AH34" s="9"/>
      <c r="AI34" s="9"/>
      <c r="AJ34" s="9"/>
    </row>
    <row r="35" spans="3:36" x14ac:dyDescent="0.35">
      <c r="C35" s="3" t="s">
        <v>148</v>
      </c>
      <c r="D35" s="3" t="str">
        <f t="shared" si="29"/>
        <v>&lt;constant id="demo.KSDK-usb-hid-keyboard" value="true" /&gt;</v>
      </c>
      <c r="G35" s="12" t="s">
        <v>69</v>
      </c>
      <c r="H35" s="12" t="s">
        <v>69</v>
      </c>
      <c r="I35" s="12"/>
      <c r="J35" s="12"/>
      <c r="K35" s="12" t="s">
        <v>172</v>
      </c>
      <c r="L35" s="12" t="s">
        <v>172</v>
      </c>
      <c r="M35" s="12" t="s">
        <v>172</v>
      </c>
      <c r="N35" s="12" t="s">
        <v>172</v>
      </c>
      <c r="O35" s="12" t="s">
        <v>172</v>
      </c>
      <c r="P35" s="13" t="s">
        <v>16</v>
      </c>
      <c r="Q35" s="13" t="s">
        <v>16</v>
      </c>
      <c r="R35" s="13" t="s">
        <v>16</v>
      </c>
      <c r="S35" s="13" t="s">
        <v>16</v>
      </c>
      <c r="T35" s="13" t="s">
        <v>16</v>
      </c>
      <c r="U35" s="13" t="s">
        <v>16</v>
      </c>
      <c r="V35" s="13" t="s">
        <v>16</v>
      </c>
      <c r="W35" s="13"/>
      <c r="X35" s="13"/>
      <c r="Y35" s="13"/>
      <c r="Z35" s="13"/>
      <c r="AA35" s="13"/>
      <c r="AB35" s="9"/>
      <c r="AC35" s="9"/>
      <c r="AD35" s="9"/>
      <c r="AE35" s="9"/>
      <c r="AF35" s="9"/>
      <c r="AG35" s="9"/>
      <c r="AH35" s="9"/>
      <c r="AI35" s="9"/>
      <c r="AJ35" s="9"/>
    </row>
    <row r="36" spans="3:36" x14ac:dyDescent="0.35">
      <c r="C36" s="3" t="s">
        <v>149</v>
      </c>
      <c r="D36" s="3" t="str">
        <f t="shared" si="29"/>
        <v>&lt;constant id="demo.KSDK-usb-hid-mouse" value="true" /&gt;</v>
      </c>
      <c r="G36" s="12" t="s">
        <v>69</v>
      </c>
      <c r="H36" s="12" t="s">
        <v>69</v>
      </c>
      <c r="I36" s="12"/>
      <c r="J36" s="12"/>
      <c r="K36" s="12" t="s">
        <v>172</v>
      </c>
      <c r="L36" s="12" t="s">
        <v>172</v>
      </c>
      <c r="M36" s="12" t="s">
        <v>172</v>
      </c>
      <c r="N36" s="12" t="s">
        <v>172</v>
      </c>
      <c r="O36" s="12" t="s">
        <v>172</v>
      </c>
      <c r="P36" s="13" t="s">
        <v>16</v>
      </c>
      <c r="Q36" s="13" t="s">
        <v>16</v>
      </c>
      <c r="R36" s="13" t="s">
        <v>16</v>
      </c>
      <c r="S36" s="13" t="s">
        <v>16</v>
      </c>
      <c r="T36" s="13" t="s">
        <v>16</v>
      </c>
      <c r="U36" s="13" t="s">
        <v>16</v>
      </c>
      <c r="V36" s="13" t="s">
        <v>16</v>
      </c>
      <c r="W36" s="13"/>
      <c r="X36" s="13"/>
      <c r="Y36" s="13"/>
      <c r="Z36" s="13"/>
      <c r="AA36" s="13"/>
      <c r="AB36" s="9"/>
      <c r="AC36" s="9"/>
      <c r="AD36" s="9"/>
      <c r="AE36" s="9"/>
      <c r="AF36" s="9"/>
      <c r="AG36" s="9"/>
      <c r="AH36" s="9"/>
      <c r="AI36" s="9"/>
      <c r="AJ36" s="9"/>
    </row>
    <row r="37" spans="3:36" x14ac:dyDescent="0.35">
      <c r="C37" s="3" t="s">
        <v>150</v>
      </c>
      <c r="D37" s="3" t="str">
        <f t="shared" si="29"/>
        <v>&lt;constant id="demo.KSDK-usb-msd" value="true" /&gt;</v>
      </c>
      <c r="G37" s="12" t="s">
        <v>69</v>
      </c>
      <c r="H37" s="12" t="s">
        <v>69</v>
      </c>
      <c r="I37" s="12"/>
      <c r="J37" s="12"/>
      <c r="K37" s="12"/>
      <c r="L37" s="12"/>
      <c r="M37" s="12"/>
      <c r="N37" s="12"/>
      <c r="O37" s="12"/>
      <c r="P37" s="13" t="s">
        <v>16</v>
      </c>
      <c r="Q37" s="13" t="s">
        <v>16</v>
      </c>
      <c r="R37" s="13" t="s">
        <v>16</v>
      </c>
      <c r="S37" s="13" t="s">
        <v>16</v>
      </c>
      <c r="T37" s="13" t="s">
        <v>16</v>
      </c>
      <c r="U37" s="13" t="s">
        <v>16</v>
      </c>
      <c r="V37" s="13" t="s">
        <v>16</v>
      </c>
      <c r="W37" s="13"/>
      <c r="X37" s="13"/>
      <c r="Y37" s="13"/>
      <c r="Z37" s="13"/>
      <c r="AA37" s="13"/>
      <c r="AB37" s="9"/>
      <c r="AC37" s="9"/>
      <c r="AD37" s="9"/>
      <c r="AE37" s="9"/>
      <c r="AF37" s="9"/>
      <c r="AG37" s="9"/>
      <c r="AH37" s="9"/>
      <c r="AI37" s="9"/>
      <c r="AJ37" s="9"/>
    </row>
    <row r="38" spans="3:36" x14ac:dyDescent="0.35">
      <c r="C38" s="3" t="s">
        <v>151</v>
      </c>
      <c r="D38" s="3" t="str">
        <f t="shared" si="29"/>
        <v>&lt;constant id="demo.KSDK-usb-phdc-weighscale" value="true" /&gt;</v>
      </c>
      <c r="G38" s="12" t="s">
        <v>69</v>
      </c>
      <c r="H38" s="12" t="s">
        <v>69</v>
      </c>
      <c r="I38" s="12"/>
      <c r="J38" s="12"/>
      <c r="K38" s="12" t="s">
        <v>172</v>
      </c>
      <c r="L38" s="12" t="s">
        <v>172</v>
      </c>
      <c r="M38" s="12" t="s">
        <v>172</v>
      </c>
      <c r="N38" s="12" t="s">
        <v>172</v>
      </c>
      <c r="O38" s="12" t="s">
        <v>172</v>
      </c>
      <c r="P38" s="13" t="s">
        <v>16</v>
      </c>
      <c r="Q38" s="13" t="s">
        <v>16</v>
      </c>
      <c r="R38" s="13" t="s">
        <v>16</v>
      </c>
      <c r="S38" s="13" t="s">
        <v>16</v>
      </c>
      <c r="T38" s="13" t="s">
        <v>16</v>
      </c>
      <c r="U38" s="13" t="s">
        <v>16</v>
      </c>
      <c r="V38" s="13" t="s">
        <v>16</v>
      </c>
      <c r="W38" s="13"/>
      <c r="X38" s="13"/>
      <c r="Y38" s="13"/>
      <c r="Z38" s="13"/>
      <c r="AA38" s="13"/>
      <c r="AB38" s="9"/>
      <c r="AC38" s="9"/>
      <c r="AD38" s="9"/>
      <c r="AE38" s="9"/>
      <c r="AF38" s="9"/>
      <c r="AG38" s="9"/>
      <c r="AH38" s="9"/>
      <c r="AI38" s="9"/>
      <c r="AJ38" s="9"/>
    </row>
    <row r="39" spans="3:36" x14ac:dyDescent="0.35">
      <c r="C39" s="3" t="s">
        <v>159</v>
      </c>
      <c r="D39" s="3" t="str">
        <f t="shared" si="29"/>
        <v>&lt;constant id="demo.KSDK-usb-host-audio-speaker" value="true" /&gt;</v>
      </c>
      <c r="G39" s="12" t="s">
        <v>69</v>
      </c>
      <c r="H39" s="12" t="s">
        <v>69</v>
      </c>
      <c r="I39" s="12"/>
      <c r="J39" s="12"/>
      <c r="K39" s="12"/>
      <c r="L39" s="12"/>
      <c r="M39" s="12"/>
      <c r="N39" s="12"/>
      <c r="O39" s="12" t="s">
        <v>172</v>
      </c>
      <c r="P39" s="13" t="s">
        <v>16</v>
      </c>
      <c r="Q39" s="13" t="s">
        <v>16</v>
      </c>
      <c r="R39" s="13" t="s">
        <v>16</v>
      </c>
      <c r="S39" s="13" t="s">
        <v>16</v>
      </c>
      <c r="T39" s="13" t="s">
        <v>16</v>
      </c>
      <c r="U39" s="13" t="s">
        <v>16</v>
      </c>
      <c r="V39" s="13" t="s">
        <v>16</v>
      </c>
      <c r="W39" s="13"/>
      <c r="X39" s="13"/>
      <c r="Y39" s="13"/>
      <c r="Z39" s="13"/>
      <c r="AA39" s="13"/>
      <c r="AB39" s="9"/>
      <c r="AC39" s="9"/>
      <c r="AD39" s="9"/>
      <c r="AE39" s="9"/>
      <c r="AF39" s="9"/>
      <c r="AG39" s="9"/>
      <c r="AH39" s="9"/>
      <c r="AI39" s="9"/>
      <c r="AJ39" s="9"/>
    </row>
    <row r="40" spans="3:36" x14ac:dyDescent="0.35">
      <c r="C40" s="3" t="s">
        <v>152</v>
      </c>
      <c r="D40" s="3" t="str">
        <f t="shared" si="29"/>
        <v>&lt;constant id="demo.KSDK-usb-host-cdc-serial" value="true" /&gt;</v>
      </c>
      <c r="G40" s="12" t="s">
        <v>69</v>
      </c>
      <c r="H40" s="12" t="s">
        <v>69</v>
      </c>
      <c r="I40" s="12"/>
      <c r="J40" s="12"/>
      <c r="K40" s="12"/>
      <c r="L40" s="12"/>
      <c r="M40" s="12"/>
      <c r="N40" s="12"/>
      <c r="O40" s="12" t="s">
        <v>172</v>
      </c>
      <c r="P40" s="13" t="s">
        <v>16</v>
      </c>
      <c r="Q40" s="13" t="s">
        <v>16</v>
      </c>
      <c r="R40" s="13" t="s">
        <v>16</v>
      </c>
      <c r="S40" s="13" t="s">
        <v>16</v>
      </c>
      <c r="T40" s="13" t="s">
        <v>16</v>
      </c>
      <c r="U40" s="13" t="s">
        <v>16</v>
      </c>
      <c r="V40" s="13" t="s">
        <v>16</v>
      </c>
      <c r="W40" s="13"/>
      <c r="X40" s="13"/>
      <c r="Y40" s="13"/>
      <c r="Z40" s="13"/>
      <c r="AA40" s="13"/>
      <c r="AB40" s="9"/>
      <c r="AC40" s="9"/>
      <c r="AD40" s="9"/>
      <c r="AE40" s="9"/>
      <c r="AF40" s="9"/>
      <c r="AG40" s="9"/>
      <c r="AH40" s="9"/>
      <c r="AI40" s="9"/>
      <c r="AJ40" s="9"/>
    </row>
    <row r="41" spans="3:36" x14ac:dyDescent="0.35">
      <c r="C41" s="3" t="s">
        <v>153</v>
      </c>
      <c r="D41" s="3" t="str">
        <f t="shared" si="29"/>
        <v>&lt;constant id="demo.KSDK-usb-host-hid-keyboard-mouse" value="true" /&gt;</v>
      </c>
      <c r="G41" s="12" t="s">
        <v>69</v>
      </c>
      <c r="H41" s="12" t="s">
        <v>69</v>
      </c>
      <c r="I41" s="12"/>
      <c r="J41" s="12"/>
      <c r="K41" s="12" t="s">
        <v>172</v>
      </c>
      <c r="L41" s="12" t="s">
        <v>172</v>
      </c>
      <c r="M41" s="12"/>
      <c r="N41" s="12"/>
      <c r="O41" s="12" t="s">
        <v>172</v>
      </c>
      <c r="P41" s="13" t="s">
        <v>16</v>
      </c>
      <c r="Q41" s="13" t="s">
        <v>16</v>
      </c>
      <c r="R41" s="13" t="s">
        <v>16</v>
      </c>
      <c r="S41" s="13" t="s">
        <v>16</v>
      </c>
      <c r="T41" s="13" t="s">
        <v>16</v>
      </c>
      <c r="U41" s="13" t="s">
        <v>16</v>
      </c>
      <c r="V41" s="13" t="s">
        <v>16</v>
      </c>
      <c r="W41" s="13"/>
      <c r="X41" s="13"/>
      <c r="Y41" s="13"/>
      <c r="Z41" s="13"/>
      <c r="AA41" s="13"/>
      <c r="AB41" s="9"/>
      <c r="AC41" s="9"/>
      <c r="AD41" s="9"/>
      <c r="AE41" s="9"/>
      <c r="AF41" s="9"/>
      <c r="AG41" s="9"/>
      <c r="AH41" s="9"/>
      <c r="AI41" s="9"/>
      <c r="AJ41" s="9"/>
    </row>
    <row r="42" spans="3:36" x14ac:dyDescent="0.35">
      <c r="C42" s="3" t="s">
        <v>154</v>
      </c>
      <c r="D42" s="3" t="str">
        <f t="shared" si="29"/>
        <v>&lt;constant id="demo.KSDK-usb-host-hid-keyboard" value="true" /&gt;</v>
      </c>
      <c r="G42" s="12" t="s">
        <v>69</v>
      </c>
      <c r="H42" s="12" t="s">
        <v>69</v>
      </c>
      <c r="I42" s="12"/>
      <c r="J42" s="12"/>
      <c r="K42" s="12" t="s">
        <v>172</v>
      </c>
      <c r="L42" s="12" t="s">
        <v>172</v>
      </c>
      <c r="M42" s="12"/>
      <c r="N42" s="12"/>
      <c r="O42" s="12" t="s">
        <v>172</v>
      </c>
      <c r="P42" s="13" t="s">
        <v>16</v>
      </c>
      <c r="Q42" s="13" t="s">
        <v>16</v>
      </c>
      <c r="R42" s="13" t="s">
        <v>16</v>
      </c>
      <c r="S42" s="13" t="s">
        <v>16</v>
      </c>
      <c r="T42" s="13" t="s">
        <v>16</v>
      </c>
      <c r="U42" s="13" t="s">
        <v>16</v>
      </c>
      <c r="V42" s="13" t="s">
        <v>16</v>
      </c>
      <c r="W42" s="13"/>
      <c r="X42" s="13"/>
      <c r="Y42" s="13"/>
      <c r="Z42" s="13"/>
      <c r="AA42" s="13"/>
      <c r="AB42" s="9"/>
      <c r="AC42" s="9"/>
      <c r="AD42" s="9"/>
      <c r="AE42" s="9"/>
      <c r="AF42" s="9"/>
      <c r="AG42" s="9"/>
      <c r="AH42" s="9"/>
      <c r="AI42" s="9"/>
      <c r="AJ42" s="9"/>
    </row>
    <row r="43" spans="3:36" x14ac:dyDescent="0.35">
      <c r="C43" s="3" t="s">
        <v>155</v>
      </c>
      <c r="D43" s="3" t="str">
        <f t="shared" si="29"/>
        <v>&lt;constant id="demo.KSDK-usb-host-hid-mouse" value="true" /&gt;</v>
      </c>
      <c r="G43" s="12" t="s">
        <v>69</v>
      </c>
      <c r="H43" s="12" t="s">
        <v>69</v>
      </c>
      <c r="I43" s="12"/>
      <c r="J43" s="12"/>
      <c r="K43" s="12" t="s">
        <v>172</v>
      </c>
      <c r="L43" s="12" t="s">
        <v>172</v>
      </c>
      <c r="M43" s="12"/>
      <c r="N43" s="12"/>
      <c r="O43" s="12" t="s">
        <v>172</v>
      </c>
      <c r="P43" s="13" t="s">
        <v>16</v>
      </c>
      <c r="Q43" s="13" t="s">
        <v>16</v>
      </c>
      <c r="R43" s="13" t="s">
        <v>16</v>
      </c>
      <c r="S43" s="13" t="s">
        <v>16</v>
      </c>
      <c r="T43" s="13" t="s">
        <v>16</v>
      </c>
      <c r="U43" s="13" t="s">
        <v>16</v>
      </c>
      <c r="V43" s="13" t="s">
        <v>16</v>
      </c>
      <c r="W43" s="13"/>
      <c r="X43" s="13"/>
      <c r="Y43" s="13"/>
      <c r="Z43" s="13"/>
      <c r="AA43" s="13"/>
      <c r="AB43" s="9"/>
      <c r="AC43" s="9"/>
      <c r="AD43" s="9"/>
      <c r="AE43" s="9"/>
      <c r="AF43" s="9"/>
      <c r="AG43" s="9"/>
      <c r="AH43" s="9"/>
      <c r="AI43" s="9"/>
      <c r="AJ43" s="9"/>
    </row>
    <row r="44" spans="3:36" x14ac:dyDescent="0.35">
      <c r="C44" s="3" t="s">
        <v>156</v>
      </c>
      <c r="D44" s="3" t="str">
        <f t="shared" si="29"/>
        <v>&lt;constant id="demo.KSDK-usb-host-msd-cmd" value="true" /&gt;</v>
      </c>
      <c r="G44" s="12" t="s">
        <v>69</v>
      </c>
      <c r="H44" s="12" t="s">
        <v>69</v>
      </c>
      <c r="I44" s="12"/>
      <c r="J44" s="12"/>
      <c r="K44" s="12" t="s">
        <v>172</v>
      </c>
      <c r="L44" s="12" t="s">
        <v>172</v>
      </c>
      <c r="M44" s="12"/>
      <c r="N44" s="12"/>
      <c r="O44" s="12" t="s">
        <v>172</v>
      </c>
      <c r="P44" s="13" t="s">
        <v>16</v>
      </c>
      <c r="Q44" s="13" t="s">
        <v>16</v>
      </c>
      <c r="R44" s="13" t="s">
        <v>16</v>
      </c>
      <c r="S44" s="13" t="s">
        <v>16</v>
      </c>
      <c r="T44" s="13" t="s">
        <v>16</v>
      </c>
      <c r="U44" s="13" t="s">
        <v>16</v>
      </c>
      <c r="V44" s="13" t="s">
        <v>16</v>
      </c>
      <c r="W44" s="13"/>
      <c r="X44" s="13"/>
      <c r="Y44" s="13"/>
      <c r="Z44" s="13"/>
      <c r="AA44" s="13"/>
      <c r="AB44" s="9"/>
      <c r="AC44" s="9"/>
      <c r="AD44" s="9"/>
      <c r="AE44" s="9"/>
      <c r="AF44" s="9"/>
      <c r="AG44" s="9"/>
      <c r="AH44" s="9"/>
      <c r="AI44" s="9"/>
      <c r="AJ44" s="9"/>
    </row>
    <row r="45" spans="3:36" x14ac:dyDescent="0.35">
      <c r="C45" s="3" t="s">
        <v>157</v>
      </c>
      <c r="D45" s="3" t="str">
        <f t="shared" si="29"/>
        <v>&lt;constant id="demo.KSDK-usb-host-msd-fatfs" value="true" /&gt;</v>
      </c>
      <c r="G45" s="12" t="s">
        <v>69</v>
      </c>
      <c r="H45" s="12" t="s">
        <v>69</v>
      </c>
      <c r="I45" s="12"/>
      <c r="J45" s="12"/>
      <c r="K45" s="12" t="s">
        <v>172</v>
      </c>
      <c r="L45" s="12" t="s">
        <v>172</v>
      </c>
      <c r="M45" s="12"/>
      <c r="N45" s="12"/>
      <c r="O45" s="12" t="s">
        <v>172</v>
      </c>
      <c r="P45" s="13" t="s">
        <v>16</v>
      </c>
      <c r="Q45" s="13" t="s">
        <v>16</v>
      </c>
      <c r="R45" s="13" t="s">
        <v>16</v>
      </c>
      <c r="S45" s="13" t="s">
        <v>16</v>
      </c>
      <c r="T45" s="13" t="s">
        <v>16</v>
      </c>
      <c r="U45" s="13">
        <v>7</v>
      </c>
      <c r="V45" s="13" t="s">
        <v>16</v>
      </c>
      <c r="W45" s="13"/>
      <c r="X45" s="13"/>
      <c r="Y45" s="13"/>
      <c r="Z45" s="13"/>
      <c r="AA45" s="13"/>
      <c r="AB45" s="9"/>
      <c r="AC45" s="9"/>
      <c r="AD45" s="9"/>
      <c r="AE45" s="9"/>
      <c r="AF45" s="9"/>
      <c r="AG45" s="9"/>
      <c r="AH45" s="9"/>
      <c r="AI45" s="9"/>
      <c r="AJ45" s="9"/>
    </row>
    <row r="46" spans="3:36" x14ac:dyDescent="0.35">
      <c r="C46" s="3" t="s">
        <v>158</v>
      </c>
      <c r="D46" s="3" t="str">
        <f t="shared" si="29"/>
        <v>&lt;constant id="demo.KSDK-usb-host-phdc-11073Manager" value="true" /&gt;</v>
      </c>
      <c r="G46" s="12" t="s">
        <v>69</v>
      </c>
      <c r="H46" s="12" t="s">
        <v>69</v>
      </c>
      <c r="I46" s="12"/>
      <c r="J46" s="12"/>
      <c r="K46" s="12" t="s">
        <v>172</v>
      </c>
      <c r="L46" s="12" t="s">
        <v>172</v>
      </c>
      <c r="M46" s="12"/>
      <c r="N46" s="12"/>
      <c r="O46" s="12" t="s">
        <v>172</v>
      </c>
      <c r="P46" s="13" t="s">
        <v>16</v>
      </c>
      <c r="Q46" s="13" t="s">
        <v>16</v>
      </c>
      <c r="R46" s="13" t="s">
        <v>16</v>
      </c>
      <c r="S46" s="13" t="s">
        <v>16</v>
      </c>
      <c r="T46" s="13" t="s">
        <v>16</v>
      </c>
      <c r="U46" s="13" t="s">
        <v>16</v>
      </c>
      <c r="V46" s="13" t="s">
        <v>16</v>
      </c>
      <c r="W46" s="13"/>
      <c r="X46" s="13"/>
      <c r="Y46" s="13"/>
      <c r="Z46" s="13"/>
      <c r="AA46" s="13"/>
      <c r="AB46" s="9"/>
      <c r="AC46" s="9"/>
      <c r="AD46" s="9"/>
      <c r="AE46" s="9"/>
      <c r="AF46" s="9"/>
      <c r="AG46" s="9"/>
      <c r="AH46" s="9"/>
      <c r="AI46" s="9"/>
      <c r="AJ46" s="9"/>
    </row>
    <row r="47" spans="3:36" x14ac:dyDescent="0.35">
      <c r="C47" s="3" t="s">
        <v>160</v>
      </c>
      <c r="D47" s="3" t="str">
        <f t="shared" si="29"/>
        <v>&lt;constant id="demo.KSDK-usb-otg-hid-mouse" value="false" /&gt;</v>
      </c>
      <c r="G47" s="12"/>
      <c r="H47" s="12"/>
      <c r="I47" s="12"/>
      <c r="J47" s="12"/>
      <c r="K47" s="12"/>
      <c r="L47" s="12"/>
      <c r="M47" s="12"/>
      <c r="N47" s="12"/>
      <c r="O47" s="12"/>
      <c r="P47" s="13" t="s">
        <v>16</v>
      </c>
      <c r="Q47" s="13" t="s">
        <v>16</v>
      </c>
      <c r="R47" s="13" t="s">
        <v>16</v>
      </c>
      <c r="S47" s="13" t="s">
        <v>16</v>
      </c>
      <c r="T47" s="13" t="s">
        <v>16</v>
      </c>
      <c r="U47" s="13" t="s">
        <v>16</v>
      </c>
      <c r="V47" s="13" t="s">
        <v>16</v>
      </c>
      <c r="W47" s="13"/>
      <c r="X47" s="13"/>
      <c r="Y47" s="13"/>
      <c r="Z47" s="13"/>
      <c r="AA47" s="13"/>
      <c r="AB47" s="9"/>
      <c r="AC47" s="9"/>
      <c r="AD47" s="9"/>
      <c r="AE47" s="9"/>
      <c r="AF47" s="9"/>
      <c r="AG47" s="9"/>
      <c r="AH47" s="9"/>
      <c r="AI47" s="9"/>
      <c r="AJ47" s="9"/>
    </row>
    <row r="48" spans="3:36" x14ac:dyDescent="0.35">
      <c r="C48" s="3" t="s">
        <v>162</v>
      </c>
      <c r="D48" s="3" t="str">
        <f t="shared" si="29"/>
        <v>&lt;constant id="demo.KSDK-usb-pin-detect" value="false" /&gt;</v>
      </c>
      <c r="G48" s="12"/>
      <c r="H48" s="12"/>
      <c r="I48" s="12"/>
      <c r="J48" s="12"/>
      <c r="K48" s="12"/>
      <c r="L48" s="12"/>
      <c r="M48" s="12"/>
      <c r="N48" s="12"/>
      <c r="O48" s="12"/>
      <c r="P48" s="13"/>
      <c r="Q48" s="13"/>
      <c r="R48" s="13"/>
      <c r="S48" s="13"/>
      <c r="T48" s="13"/>
      <c r="U48" s="13"/>
      <c r="V48" s="13" t="s">
        <v>16</v>
      </c>
      <c r="W48" s="13"/>
      <c r="X48" s="13"/>
      <c r="Y48" s="13"/>
      <c r="Z48" s="13"/>
      <c r="AA48" s="13"/>
      <c r="AB48" s="9"/>
      <c r="AC48" s="9"/>
      <c r="AD48" s="9"/>
      <c r="AE48" s="9"/>
      <c r="AF48" s="9"/>
      <c r="AG48" s="9"/>
      <c r="AH48" s="9"/>
      <c r="AI48" s="9"/>
      <c r="AJ48" s="9"/>
    </row>
    <row r="49" spans="1:36" x14ac:dyDescent="0.35">
      <c r="G49" s="12"/>
      <c r="H49" s="12"/>
      <c r="I49" s="12"/>
      <c r="J49" s="12"/>
      <c r="K49" s="12"/>
      <c r="L49" s="12"/>
      <c r="M49" s="12"/>
      <c r="N49" s="12"/>
      <c r="O49" s="12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9"/>
      <c r="AC49" s="9"/>
      <c r="AD49" s="9"/>
      <c r="AE49" s="9"/>
      <c r="AF49" s="9"/>
      <c r="AG49" s="9"/>
      <c r="AH49" s="9"/>
      <c r="AI49" s="9"/>
      <c r="AJ49" s="9"/>
    </row>
    <row r="50" spans="1:36" x14ac:dyDescent="0.35">
      <c r="D50" s="3" t="s">
        <v>179</v>
      </c>
      <c r="G50" s="12"/>
      <c r="H50" s="12"/>
      <c r="I50" s="12"/>
      <c r="J50" s="12"/>
      <c r="K50" s="12"/>
      <c r="L50" s="12"/>
      <c r="M50" s="12"/>
      <c r="N50" s="12"/>
      <c r="O50" s="12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9"/>
      <c r="AC50" s="9"/>
      <c r="AD50" s="9"/>
      <c r="AE50" s="9"/>
      <c r="AF50" s="9"/>
      <c r="AG50" s="9"/>
      <c r="AH50" s="9"/>
      <c r="AI50" s="9"/>
      <c r="AJ50" s="9"/>
    </row>
    <row r="51" spans="1:36" x14ac:dyDescent="0.35">
      <c r="C51" s="3" t="s">
        <v>176</v>
      </c>
      <c r="D51" s="3" t="str">
        <f>IF(ISBLANK(INDEX(E51:AJ51,$D$1)),"","         &lt;constant id="""&amp;C51&amp;""" value=""M&amp;KDS_DEVICE;"" /&gt;")</f>
        <v xml:space="preserve">         &lt;constant id="usbDeviceName" value="M&amp;KDS_DEVICE;" /&gt;</v>
      </c>
      <c r="G51" s="12" t="s">
        <v>16</v>
      </c>
      <c r="H51" s="12"/>
      <c r="I51" s="12"/>
      <c r="J51" s="12"/>
      <c r="K51" s="12"/>
      <c r="L51" s="12"/>
      <c r="M51" s="12"/>
      <c r="N51" s="12"/>
      <c r="O51" s="12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9"/>
      <c r="AC51" s="9"/>
      <c r="AD51" s="9"/>
      <c r="AE51" s="9"/>
      <c r="AF51" s="9"/>
      <c r="AG51" s="9"/>
      <c r="AH51" s="9"/>
      <c r="AI51" s="9"/>
      <c r="AJ51" s="9"/>
    </row>
    <row r="52" spans="1:36" x14ac:dyDescent="0.35">
      <c r="D52" s="3" t="s">
        <v>180</v>
      </c>
      <c r="G52" s="12"/>
      <c r="H52" s="12"/>
      <c r="I52" s="12"/>
      <c r="J52" s="12"/>
      <c r="K52" s="12"/>
      <c r="L52" s="12"/>
      <c r="M52" s="12"/>
      <c r="N52" s="12"/>
      <c r="O52" s="12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9"/>
      <c r="AC52" s="9"/>
      <c r="AD52" s="9"/>
      <c r="AE52" s="9"/>
      <c r="AF52" s="9"/>
      <c r="AG52" s="9"/>
      <c r="AH52" s="9"/>
      <c r="AI52" s="9"/>
      <c r="AJ52" s="9"/>
    </row>
    <row r="53" spans="1:36" x14ac:dyDescent="0.35">
      <c r="C53" s="3" t="s">
        <v>177</v>
      </c>
      <c r="D53" s="3" t="str">
        <f>IF(ISBLANK(INDEX(E53:AJ53,$D$1)),"","         &lt;constant id="""&amp;C53&amp;"""   value=""M&amp;KDS_DEVICE;"" /&gt;")</f>
        <v xml:space="preserve">         &lt;constant id="usbHostName"   value="M&amp;KDS_DEVICE;" /&gt;</v>
      </c>
      <c r="G53" s="12" t="s">
        <v>16</v>
      </c>
      <c r="H53" s="12"/>
      <c r="I53" s="12"/>
      <c r="J53" s="12"/>
      <c r="K53" s="12"/>
      <c r="L53" s="12"/>
      <c r="M53" s="12"/>
      <c r="N53" s="12"/>
      <c r="O53" s="12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9"/>
      <c r="AC53" s="9"/>
      <c r="AD53" s="9"/>
      <c r="AE53" s="9"/>
      <c r="AF53" s="9"/>
      <c r="AG53" s="9"/>
      <c r="AH53" s="9"/>
      <c r="AI53" s="9"/>
      <c r="AJ53" s="9"/>
    </row>
    <row r="54" spans="1:36" x14ac:dyDescent="0.35">
      <c r="D54" s="3" t="s">
        <v>181</v>
      </c>
      <c r="G54" s="12"/>
      <c r="H54" s="12"/>
      <c r="I54" s="12"/>
      <c r="J54" s="12"/>
      <c r="K54" s="12"/>
      <c r="L54" s="12"/>
      <c r="M54" s="12"/>
      <c r="N54" s="12"/>
      <c r="O54" s="12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9"/>
      <c r="AC54" s="9"/>
      <c r="AD54" s="9"/>
      <c r="AE54" s="9"/>
      <c r="AF54" s="9"/>
      <c r="AG54" s="9"/>
      <c r="AH54" s="9"/>
      <c r="AI54" s="9"/>
      <c r="AJ54" s="9"/>
    </row>
    <row r="55" spans="1:36" x14ac:dyDescent="0.35">
      <c r="C55" s="3" t="s">
        <v>178</v>
      </c>
      <c r="D55" s="3" t="str">
        <f>IF(ISBLANK(INDEX(E55:AJ55,$D$1)),"","         &lt;constant id="""&amp;C55&amp;"""    value=""M&amp;KDS_DEVICE;"" /&gt;")</f>
        <v xml:space="preserve">         &lt;constant id="usbOtgName"    value="M&amp;KDS_DEVICE;" /&gt;</v>
      </c>
      <c r="G55" s="12" t="s">
        <v>16</v>
      </c>
      <c r="H55" s="12"/>
      <c r="I55" s="12"/>
      <c r="J55" s="12"/>
      <c r="K55" s="12"/>
      <c r="L55" s="12"/>
      <c r="M55" s="12"/>
      <c r="N55" s="12"/>
      <c r="O55" s="12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9"/>
      <c r="AC55" s="9"/>
      <c r="AD55" s="9"/>
      <c r="AE55" s="9"/>
      <c r="AF55" s="9"/>
      <c r="AG55" s="9"/>
      <c r="AH55" s="9"/>
      <c r="AI55" s="9"/>
      <c r="AJ55" s="9"/>
    </row>
    <row r="56" spans="1:36" x14ac:dyDescent="0.35">
      <c r="G56" s="12"/>
      <c r="H56" s="12"/>
      <c r="I56" s="12"/>
      <c r="J56" s="12"/>
      <c r="K56" s="12"/>
      <c r="L56" s="12"/>
      <c r="M56" s="12"/>
      <c r="N56" s="12"/>
      <c r="O56" s="12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9"/>
      <c r="AC56" s="9"/>
      <c r="AD56" s="9"/>
      <c r="AE56" s="9"/>
      <c r="AF56" s="9"/>
      <c r="AG56" s="9"/>
      <c r="AH56" s="9"/>
      <c r="AI56" s="9"/>
      <c r="AJ56" s="9"/>
    </row>
    <row r="57" spans="1:36" x14ac:dyDescent="0.35">
      <c r="G57" s="12"/>
      <c r="H57" s="12"/>
      <c r="I57" s="12"/>
      <c r="J57" s="12"/>
      <c r="K57" s="12"/>
      <c r="L57" s="12"/>
      <c r="M57" s="12"/>
      <c r="N57" s="12"/>
      <c r="O57" s="12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9"/>
      <c r="AC57" s="9"/>
      <c r="AD57" s="9"/>
      <c r="AE57" s="9"/>
      <c r="AF57" s="9"/>
      <c r="AG57" s="9"/>
      <c r="AH57" s="9"/>
      <c r="AI57" s="9"/>
      <c r="AJ57" s="9"/>
    </row>
    <row r="58" spans="1:36" x14ac:dyDescent="0.35">
      <c r="G58" s="12"/>
      <c r="H58" s="12"/>
      <c r="I58" s="12"/>
      <c r="J58" s="12"/>
      <c r="K58" s="12"/>
      <c r="L58" s="12"/>
      <c r="M58" s="12"/>
      <c r="N58" s="12"/>
      <c r="O58" s="12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9"/>
      <c r="AC58" s="9"/>
      <c r="AD58" s="9"/>
      <c r="AE58" s="9"/>
      <c r="AF58" s="9"/>
      <c r="AG58" s="9"/>
      <c r="AH58" s="9"/>
      <c r="AI58" s="9"/>
      <c r="AJ58" s="9"/>
    </row>
    <row r="59" spans="1:36" x14ac:dyDescent="0.35">
      <c r="G59" s="12"/>
      <c r="H59" s="12"/>
      <c r="I59" s="12"/>
      <c r="J59" s="12"/>
      <c r="K59" s="12"/>
      <c r="L59" s="12"/>
      <c r="M59" s="12"/>
      <c r="N59" s="12"/>
      <c r="O59" s="12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9"/>
      <c r="AC59" s="9"/>
      <c r="AD59" s="9"/>
      <c r="AE59" s="9"/>
      <c r="AF59" s="9"/>
      <c r="AG59" s="9"/>
      <c r="AH59" s="9"/>
      <c r="AI59" s="9"/>
      <c r="AJ59" s="9"/>
    </row>
    <row r="60" spans="1:36" x14ac:dyDescent="0.35">
      <c r="G60" s="12"/>
      <c r="H60" s="12"/>
      <c r="I60" s="12"/>
      <c r="J60" s="12"/>
      <c r="K60" s="12"/>
      <c r="L60" s="12"/>
      <c r="M60" s="12"/>
      <c r="N60" s="12"/>
      <c r="O60" s="12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9"/>
      <c r="AC60" s="9"/>
      <c r="AD60" s="9"/>
      <c r="AE60" s="9"/>
      <c r="AF60" s="9"/>
      <c r="AG60" s="9"/>
      <c r="AH60" s="9"/>
      <c r="AI60" s="9"/>
      <c r="AJ60" s="9"/>
    </row>
    <row r="61" spans="1:36" x14ac:dyDescent="0.35">
      <c r="G61" s="12"/>
      <c r="H61" s="12"/>
      <c r="I61" s="12"/>
      <c r="J61" s="12"/>
      <c r="K61" s="12"/>
      <c r="L61" s="12"/>
      <c r="M61" s="12"/>
      <c r="N61" s="12"/>
      <c r="O61" s="12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9"/>
      <c r="AC61" s="9"/>
      <c r="AD61" s="9"/>
      <c r="AE61" s="9"/>
      <c r="AF61" s="9"/>
      <c r="AG61" s="9"/>
      <c r="AH61" s="9"/>
      <c r="AI61" s="9"/>
      <c r="AJ61" s="9"/>
    </row>
    <row r="62" spans="1:36" x14ac:dyDescent="0.35">
      <c r="G62" s="12"/>
      <c r="H62" s="12"/>
      <c r="I62" s="12"/>
      <c r="J62" s="12"/>
      <c r="K62" s="12"/>
      <c r="L62" s="12"/>
      <c r="M62" s="12"/>
      <c r="N62" s="12"/>
      <c r="O62" s="12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9"/>
      <c r="AC62" s="9"/>
      <c r="AD62" s="9"/>
      <c r="AE62" s="9"/>
      <c r="AF62" s="9"/>
      <c r="AG62" s="9"/>
      <c r="AH62" s="9"/>
      <c r="AI62" s="9"/>
      <c r="AJ62" s="9"/>
    </row>
    <row r="63" spans="1:36" x14ac:dyDescent="0.35">
      <c r="A63" s="3" t="s">
        <v>88</v>
      </c>
      <c r="B63" s="3" t="s">
        <v>8</v>
      </c>
      <c r="C63" s="3" t="s">
        <v>27</v>
      </c>
      <c r="D63" s="3" t="str">
        <f>"&lt;constant id=""demo."&amp;C63&amp;""" value="""&amp;IF(ISBLANK(INDEX(E63:AJ63,$D$1)),"false","true")&amp;""" /&gt;"</f>
        <v>&lt;constant id="demo.KSDK-LPTMR-comm" value="true" /&gt;</v>
      </c>
      <c r="E63" s="16" t="s">
        <v>16</v>
      </c>
      <c r="F63" s="16"/>
      <c r="G63" s="16" t="s">
        <v>16</v>
      </c>
      <c r="H63" s="16" t="s">
        <v>16</v>
      </c>
      <c r="I63" s="16"/>
      <c r="J63" s="16" t="s">
        <v>16</v>
      </c>
      <c r="K63" s="16"/>
      <c r="L63" s="16"/>
      <c r="M63" s="16" t="s">
        <v>16</v>
      </c>
      <c r="N63" s="16"/>
      <c r="O63" s="16" t="s">
        <v>16</v>
      </c>
      <c r="P63" s="16" t="s">
        <v>16</v>
      </c>
      <c r="Q63" s="16" t="s">
        <v>16</v>
      </c>
      <c r="R63" s="16" t="s">
        <v>16</v>
      </c>
      <c r="S63" s="16" t="s">
        <v>16</v>
      </c>
      <c r="T63" s="16" t="s">
        <v>16</v>
      </c>
      <c r="U63" s="16" t="s">
        <v>16</v>
      </c>
      <c r="V63" s="16"/>
      <c r="W63" s="16"/>
      <c r="X63" s="16"/>
      <c r="Y63" s="16"/>
      <c r="Z63" s="16"/>
      <c r="AA63" s="16"/>
      <c r="AB63" s="16" t="s">
        <v>16</v>
      </c>
      <c r="AC63" s="16" t="s">
        <v>16</v>
      </c>
      <c r="AD63" s="16"/>
      <c r="AE63" s="16"/>
      <c r="AF63" s="16"/>
      <c r="AG63" s="16" t="s">
        <v>16</v>
      </c>
      <c r="AH63" s="16" t="s">
        <v>16</v>
      </c>
      <c r="AI63" s="16" t="s">
        <v>16</v>
      </c>
      <c r="AJ63" s="16" t="s">
        <v>16</v>
      </c>
    </row>
    <row r="64" spans="1:36" x14ac:dyDescent="0.35">
      <c r="A64" s="3" t="s">
        <v>82</v>
      </c>
      <c r="B64" s="3" t="s">
        <v>3</v>
      </c>
      <c r="C64" s="3" t="s">
        <v>24</v>
      </c>
      <c r="D64" s="3" t="str">
        <f>"&lt;constant id=""demo."&amp;C64&amp;""" value="""&amp;IF(ISBLANK(INDEX(E64:AJ64,$D$1)),"false","true")&amp;""" /&gt;"</f>
        <v>&lt;constant id="demo.KSDK-flextimer_pwm_demo" value="true" /&gt;</v>
      </c>
      <c r="E64" s="2" t="s">
        <v>16</v>
      </c>
      <c r="G64" s="12" t="s">
        <v>16</v>
      </c>
      <c r="H64" s="12" t="s">
        <v>16</v>
      </c>
      <c r="I64" s="12"/>
      <c r="J64" s="12"/>
      <c r="K64" s="12"/>
      <c r="L64" s="12"/>
      <c r="M64" s="12"/>
      <c r="N64" s="12"/>
      <c r="O64" s="12"/>
      <c r="P64" s="13" t="s">
        <v>16</v>
      </c>
      <c r="Q64" s="13" t="s">
        <v>16</v>
      </c>
      <c r="R64" s="13" t="s">
        <v>16</v>
      </c>
      <c r="S64" s="13" t="s">
        <v>16</v>
      </c>
      <c r="T64" s="13" t="s">
        <v>16</v>
      </c>
      <c r="U64" s="13" t="s">
        <v>16</v>
      </c>
      <c r="V64" s="13" t="s">
        <v>16</v>
      </c>
      <c r="W64" s="13"/>
      <c r="X64" s="13"/>
      <c r="Y64" s="13"/>
      <c r="Z64" s="13"/>
      <c r="AA64" s="13"/>
      <c r="AB64" s="9" t="s">
        <v>16</v>
      </c>
      <c r="AC64" s="9" t="s">
        <v>16</v>
      </c>
      <c r="AD64" s="9"/>
      <c r="AE64" s="9"/>
      <c r="AF64" s="9"/>
      <c r="AG64" s="9" t="s">
        <v>16</v>
      </c>
      <c r="AH64" s="9" t="s">
        <v>16</v>
      </c>
      <c r="AI64" s="9" t="s">
        <v>16</v>
      </c>
      <c r="AJ64" s="9" t="s">
        <v>16</v>
      </c>
    </row>
    <row r="65" spans="1:2" x14ac:dyDescent="0.35">
      <c r="A65" s="3" t="s">
        <v>102</v>
      </c>
      <c r="B65" s="3" t="s">
        <v>50</v>
      </c>
    </row>
    <row r="66" spans="1:2" x14ac:dyDescent="0.35">
      <c r="A66" s="3" t="s">
        <v>103</v>
      </c>
    </row>
    <row r="67" spans="1:2" x14ac:dyDescent="0.35">
      <c r="A67" s="3" t="s">
        <v>104</v>
      </c>
    </row>
    <row r="68" spans="1:2" x14ac:dyDescent="0.35">
      <c r="A68" s="3" t="s">
        <v>105</v>
      </c>
    </row>
    <row r="69" spans="1:2" x14ac:dyDescent="0.35">
      <c r="A69" s="3" t="s">
        <v>106</v>
      </c>
    </row>
    <row r="70" spans="1:2" x14ac:dyDescent="0.35">
      <c r="A70" s="3" t="s">
        <v>107</v>
      </c>
    </row>
    <row r="71" spans="1:2" x14ac:dyDescent="0.35">
      <c r="A71" s="3" t="s">
        <v>108</v>
      </c>
    </row>
    <row r="72" spans="1:2" x14ac:dyDescent="0.35">
      <c r="A72" s="3" t="s">
        <v>109</v>
      </c>
    </row>
    <row r="73" spans="1:2" x14ac:dyDescent="0.35">
      <c r="A73" s="3" t="s">
        <v>110</v>
      </c>
    </row>
    <row r="74" spans="1:2" x14ac:dyDescent="0.35">
      <c r="A74" s="3" t="s">
        <v>111</v>
      </c>
    </row>
    <row r="75" spans="1:2" x14ac:dyDescent="0.35">
      <c r="A75" s="3" t="s">
        <v>112</v>
      </c>
    </row>
    <row r="76" spans="1:2" x14ac:dyDescent="0.35">
      <c r="A76" s="3" t="s">
        <v>113</v>
      </c>
    </row>
    <row r="77" spans="1:2" x14ac:dyDescent="0.35">
      <c r="A77" s="3" t="s">
        <v>114</v>
      </c>
    </row>
    <row r="78" spans="1:2" x14ac:dyDescent="0.35">
      <c r="A78" s="3" t="s">
        <v>115</v>
      </c>
    </row>
    <row r="79" spans="1:2" x14ac:dyDescent="0.35">
      <c r="A79" s="3" t="s">
        <v>116</v>
      </c>
    </row>
    <row r="80" spans="1:2" x14ac:dyDescent="0.35">
      <c r="A80" s="3" t="s">
        <v>117</v>
      </c>
    </row>
    <row r="81" spans="1:1" x14ac:dyDescent="0.35">
      <c r="A81" s="3" t="s">
        <v>118</v>
      </c>
    </row>
    <row r="82" spans="1:1" x14ac:dyDescent="0.35">
      <c r="A82" s="3" t="s">
        <v>119</v>
      </c>
    </row>
    <row r="83" spans="1:1" x14ac:dyDescent="0.35">
      <c r="A83" s="3" t="s">
        <v>120</v>
      </c>
    </row>
    <row r="84" spans="1:1" x14ac:dyDescent="0.35">
      <c r="A84" s="3" t="s">
        <v>121</v>
      </c>
    </row>
    <row r="85" spans="1:1" x14ac:dyDescent="0.35">
      <c r="A85" s="3" t="s">
        <v>122</v>
      </c>
    </row>
    <row r="86" spans="1:1" x14ac:dyDescent="0.35">
      <c r="A86" s="3" t="s">
        <v>123</v>
      </c>
    </row>
    <row r="87" spans="1:1" x14ac:dyDescent="0.35">
      <c r="A87" s="3" t="s">
        <v>124</v>
      </c>
    </row>
    <row r="88" spans="1:1" x14ac:dyDescent="0.35">
      <c r="A88" s="3" t="s">
        <v>125</v>
      </c>
    </row>
    <row r="89" spans="1:1" x14ac:dyDescent="0.35">
      <c r="A89" s="3" t="s">
        <v>126</v>
      </c>
    </row>
    <row r="90" spans="1:1" x14ac:dyDescent="0.35">
      <c r="A90" s="3" t="s">
        <v>127</v>
      </c>
    </row>
    <row r="91" spans="1:1" x14ac:dyDescent="0.35">
      <c r="A91" s="3" t="s">
        <v>128</v>
      </c>
    </row>
    <row r="92" spans="1:1" x14ac:dyDescent="0.35">
      <c r="A92" s="3" t="s">
        <v>129</v>
      </c>
    </row>
    <row r="93" spans="1:1" x14ac:dyDescent="0.35">
      <c r="A93" s="3" t="s">
        <v>130</v>
      </c>
    </row>
    <row r="94" spans="1:1" x14ac:dyDescent="0.35">
      <c r="A94" s="3" t="s">
        <v>131</v>
      </c>
    </row>
    <row r="95" spans="1:1" x14ac:dyDescent="0.35">
      <c r="A95" s="3" t="s">
        <v>132</v>
      </c>
    </row>
    <row r="96" spans="1:1" x14ac:dyDescent="0.35">
      <c r="A96" s="3" t="s">
        <v>133</v>
      </c>
    </row>
    <row r="97" spans="1:1" x14ac:dyDescent="0.35">
      <c r="A97" s="3" t="s">
        <v>134</v>
      </c>
    </row>
    <row r="98" spans="1:1" x14ac:dyDescent="0.35">
      <c r="A98" s="3" t="s">
        <v>135</v>
      </c>
    </row>
    <row r="99" spans="1:1" x14ac:dyDescent="0.35">
      <c r="A99" s="3" t="s">
        <v>136</v>
      </c>
    </row>
    <row r="100" spans="1:1" x14ac:dyDescent="0.35">
      <c r="A100" s="3" t="s">
        <v>137</v>
      </c>
    </row>
    <row r="101" spans="1:1" x14ac:dyDescent="0.35">
      <c r="A101" s="3" t="s">
        <v>138</v>
      </c>
    </row>
  </sheetData>
  <sortState ref="B2:AA280">
    <sortCondition ref="B2:B280"/>
  </sortState>
  <conditionalFormatting sqref="E1:O1 S1:T1 Q1 V1:AJ1">
    <cfRule type="expression" dxfId="7" priority="4">
      <formula>$D$1=E$2</formula>
    </cfRule>
  </conditionalFormatting>
  <conditionalFormatting sqref="R1">
    <cfRule type="expression" dxfId="6" priority="3">
      <formula>$D$1=R$2</formula>
    </cfRule>
  </conditionalFormatting>
  <conditionalFormatting sqref="U1">
    <cfRule type="expression" dxfId="5" priority="2">
      <formula>$D$1=U$2</formula>
    </cfRule>
  </conditionalFormatting>
  <conditionalFormatting sqref="P1">
    <cfRule type="expression" dxfId="4" priority="1">
      <formula>$D$1=P$2</formula>
    </cfRule>
  </conditionalFormatting>
  <printOptions gridLines="1"/>
  <pageMargins left="0.25" right="0.25" top="0.75" bottom="0.75" header="0.3" footer="0.3"/>
  <pageSetup paperSize="9" scale="9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4"/>
  <sheetViews>
    <sheetView zoomScale="160" zoomScaleNormal="160" workbookViewId="0">
      <selection activeCell="F20" sqref="F20"/>
    </sheetView>
  </sheetViews>
  <sheetFormatPr defaultRowHeight="14.5" x14ac:dyDescent="0.35"/>
  <cols>
    <col min="1" max="1" width="39.453125" customWidth="1"/>
  </cols>
  <sheetData>
    <row r="1" spans="1:22" ht="70.5" x14ac:dyDescent="0.35">
      <c r="B1" s="1" t="s">
        <v>36</v>
      </c>
      <c r="C1" s="1" t="s">
        <v>41</v>
      </c>
      <c r="D1" s="1" t="s">
        <v>142</v>
      </c>
      <c r="E1" s="1" t="s">
        <v>42</v>
      </c>
      <c r="F1" s="1" t="s">
        <v>72</v>
      </c>
      <c r="G1" s="1" t="s">
        <v>73</v>
      </c>
      <c r="H1" s="1" t="s">
        <v>51</v>
      </c>
      <c r="I1" s="1" t="s">
        <v>74</v>
      </c>
      <c r="J1" s="1" t="s">
        <v>43</v>
      </c>
      <c r="K1" s="1" t="s">
        <v>161</v>
      </c>
      <c r="L1" s="1" t="s">
        <v>143</v>
      </c>
      <c r="M1" s="1" t="s">
        <v>52</v>
      </c>
      <c r="N1" s="1" t="s">
        <v>54</v>
      </c>
      <c r="O1" s="1" t="s">
        <v>55</v>
      </c>
      <c r="P1" s="1" t="s">
        <v>56</v>
      </c>
      <c r="Q1" s="1" t="s">
        <v>144</v>
      </c>
      <c r="R1" s="1" t="s">
        <v>163</v>
      </c>
      <c r="S1" s="1" t="s">
        <v>164</v>
      </c>
      <c r="T1" s="1" t="s">
        <v>165</v>
      </c>
      <c r="U1" s="1" t="s">
        <v>166</v>
      </c>
      <c r="V1" s="1" t="s">
        <v>167</v>
      </c>
    </row>
    <row r="2" spans="1:22" ht="29" x14ac:dyDescent="0.35">
      <c r="A2" s="3" t="s">
        <v>145</v>
      </c>
      <c r="B2" s="17" t="s">
        <v>174</v>
      </c>
      <c r="F2" s="17" t="s">
        <v>169</v>
      </c>
    </row>
    <row r="3" spans="1:22" ht="29" x14ac:dyDescent="0.35">
      <c r="A3" s="3" t="s">
        <v>146</v>
      </c>
      <c r="B3" s="17" t="s">
        <v>174</v>
      </c>
      <c r="F3" s="17" t="s">
        <v>169</v>
      </c>
    </row>
    <row r="4" spans="1:22" ht="29" x14ac:dyDescent="0.35">
      <c r="A4" s="3" t="s">
        <v>147</v>
      </c>
      <c r="F4" s="17" t="s">
        <v>169</v>
      </c>
    </row>
    <row r="5" spans="1:22" ht="29" x14ac:dyDescent="0.35">
      <c r="A5" s="3" t="s">
        <v>148</v>
      </c>
      <c r="F5" s="17" t="s">
        <v>169</v>
      </c>
    </row>
    <row r="6" spans="1:22" ht="29" x14ac:dyDescent="0.35">
      <c r="A6" s="3" t="s">
        <v>149</v>
      </c>
      <c r="F6" s="17" t="s">
        <v>169</v>
      </c>
    </row>
    <row r="7" spans="1:22" ht="29" x14ac:dyDescent="0.35">
      <c r="A7" s="3" t="s">
        <v>150</v>
      </c>
      <c r="F7" s="17" t="s">
        <v>169</v>
      </c>
    </row>
    <row r="8" spans="1:22" ht="29" x14ac:dyDescent="0.35">
      <c r="A8" s="3" t="s">
        <v>151</v>
      </c>
      <c r="F8" s="17" t="s">
        <v>169</v>
      </c>
    </row>
    <row r="9" spans="1:22" ht="29" x14ac:dyDescent="0.35">
      <c r="A9" s="3" t="s">
        <v>159</v>
      </c>
      <c r="F9" s="17" t="s">
        <v>169</v>
      </c>
    </row>
    <row r="10" spans="1:22" ht="29" x14ac:dyDescent="0.35">
      <c r="A10" s="3" t="s">
        <v>152</v>
      </c>
      <c r="F10" s="17" t="s">
        <v>169</v>
      </c>
    </row>
    <row r="11" spans="1:22" ht="29" x14ac:dyDescent="0.35">
      <c r="A11" s="3" t="s">
        <v>153</v>
      </c>
      <c r="F11" s="17" t="s">
        <v>168</v>
      </c>
    </row>
    <row r="12" spans="1:22" ht="29" x14ac:dyDescent="0.35">
      <c r="A12" s="3" t="s">
        <v>154</v>
      </c>
      <c r="F12" s="17" t="s">
        <v>168</v>
      </c>
    </row>
    <row r="13" spans="1:22" ht="29" x14ac:dyDescent="0.35">
      <c r="A13" s="3" t="s">
        <v>155</v>
      </c>
      <c r="F13" s="17" t="s">
        <v>168</v>
      </c>
    </row>
    <row r="14" spans="1:22" ht="29" x14ac:dyDescent="0.35">
      <c r="A14" s="3" t="s">
        <v>156</v>
      </c>
      <c r="F14" s="17" t="s">
        <v>170</v>
      </c>
    </row>
    <row r="15" spans="1:22" ht="29" x14ac:dyDescent="0.35">
      <c r="A15" s="3" t="s">
        <v>157</v>
      </c>
      <c r="F15" s="17" t="s">
        <v>171</v>
      </c>
    </row>
    <row r="16" spans="1:22" ht="29" x14ac:dyDescent="0.35">
      <c r="A16" s="3" t="s">
        <v>158</v>
      </c>
      <c r="F16" s="17" t="s">
        <v>168</v>
      </c>
    </row>
    <row r="17" spans="1:2" x14ac:dyDescent="0.35">
      <c r="A17" s="3" t="s">
        <v>160</v>
      </c>
    </row>
    <row r="18" spans="1:2" x14ac:dyDescent="0.35">
      <c r="A18" s="3" t="s">
        <v>162</v>
      </c>
    </row>
    <row r="20" spans="1:2" ht="29" x14ac:dyDescent="0.35">
      <c r="B20" s="17" t="s">
        <v>174</v>
      </c>
    </row>
    <row r="21" spans="1:2" ht="29" x14ac:dyDescent="0.35">
      <c r="B21" s="17" t="s">
        <v>173</v>
      </c>
    </row>
    <row r="22" spans="1:2" ht="29" x14ac:dyDescent="0.35">
      <c r="B22" s="17" t="s">
        <v>173</v>
      </c>
    </row>
    <row r="23" spans="1:2" ht="29" x14ac:dyDescent="0.35">
      <c r="B23" s="17" t="s">
        <v>173</v>
      </c>
    </row>
    <row r="24" spans="1:2" ht="29" x14ac:dyDescent="0.35">
      <c r="B24" s="17" t="s">
        <v>173</v>
      </c>
    </row>
  </sheetData>
  <conditionalFormatting sqref="B1:J1 N1:O1 L1 Q1:V1">
    <cfRule type="expression" dxfId="3" priority="4">
      <formula>$D$1=B$2</formula>
    </cfRule>
  </conditionalFormatting>
  <conditionalFormatting sqref="M1">
    <cfRule type="expression" dxfId="2" priority="3">
      <formula>$D$1=M$2</formula>
    </cfRule>
  </conditionalFormatting>
  <conditionalFormatting sqref="P1">
    <cfRule type="expression" dxfId="1" priority="2">
      <formula>$D$1=P$2</formula>
    </cfRule>
  </conditionalFormatting>
  <conditionalFormatting sqref="K1">
    <cfRule type="expression" dxfId="0" priority="1">
      <formula>$D$1=K$2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Swinburne University of Technology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O'Donoghue</dc:creator>
  <cp:lastModifiedBy>Peter O'Donoghue</cp:lastModifiedBy>
  <cp:lastPrinted>2015-05-08T07:49:03Z</cp:lastPrinted>
  <dcterms:created xsi:type="dcterms:W3CDTF">2015-05-06T07:22:48Z</dcterms:created>
  <dcterms:modified xsi:type="dcterms:W3CDTF">2015-11-08T13:36:45Z</dcterms:modified>
</cp:coreProperties>
</file>