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826\OneDrive - University of Exeter\PhD_EdouardMicrosporidia\Thesis\Chapter4_Leidyana gryllorum\Mesh experiment\"/>
    </mc:Choice>
  </mc:AlternateContent>
  <bookViews>
    <workbookView xWindow="0" yWindow="0" windowWidth="19200" windowHeight="5840" activeTab="2"/>
  </bookViews>
  <sheets>
    <sheet name="Mesh_data" sheetId="1" r:id="rId1"/>
    <sheet name="Emergence" sheetId="7" r:id="rId2"/>
    <sheet name="InfectionGel" sheetId="6" r:id="rId3"/>
    <sheet name="GametoData" sheetId="5" r:id="rId4"/>
    <sheet name="pivot" sheetId="2" r:id="rId5"/>
    <sheet name="Survival" sheetId="3" r:id="rId6"/>
    <sheet name="Gametocysts" sheetId="4" r:id="rId7"/>
  </sheet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9" i="1" l="1"/>
  <c r="Y30" i="1" l="1"/>
  <c r="Y31" i="1"/>
  <c r="Y32" i="1"/>
  <c r="Y29" i="1"/>
  <c r="R136" i="1" l="1"/>
  <c r="R135" i="1"/>
  <c r="R134" i="1"/>
  <c r="R133" i="1"/>
  <c r="R212" i="1"/>
  <c r="R211" i="1"/>
  <c r="R210" i="1"/>
  <c r="R209" i="1"/>
  <c r="R137" i="1"/>
  <c r="R138" i="1"/>
  <c r="R139" i="1"/>
  <c r="R140" i="1"/>
  <c r="R141" i="1"/>
  <c r="R142" i="1"/>
  <c r="R143" i="1"/>
  <c r="R144" i="1"/>
  <c r="R145" i="1"/>
  <c r="R146" i="1"/>
  <c r="R147" i="1"/>
  <c r="R149" i="1"/>
  <c r="R150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8" i="1"/>
  <c r="R179" i="1"/>
  <c r="R180" i="1"/>
  <c r="R181" i="1"/>
  <c r="R182" i="1"/>
  <c r="R183" i="1"/>
  <c r="R184" i="1"/>
  <c r="R186" i="1"/>
  <c r="R187" i="1"/>
  <c r="R188" i="1"/>
  <c r="R189" i="1"/>
  <c r="R190" i="1"/>
  <c r="R191" i="1"/>
  <c r="R192" i="1"/>
  <c r="R194" i="1"/>
  <c r="R195" i="1"/>
  <c r="R196" i="1"/>
  <c r="R197" i="1"/>
  <c r="R199" i="1"/>
  <c r="R200" i="1"/>
  <c r="R201" i="1"/>
  <c r="R202" i="1"/>
  <c r="R203" i="1"/>
  <c r="R204" i="1"/>
  <c r="R206" i="1"/>
  <c r="R207" i="1"/>
  <c r="R208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1" i="1"/>
  <c r="T172" i="1"/>
  <c r="T173" i="1"/>
  <c r="T174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90" i="1"/>
  <c r="T191" i="1"/>
  <c r="T192" i="1"/>
  <c r="T193" i="1"/>
  <c r="T194" i="1"/>
  <c r="T195" i="1"/>
  <c r="T196" i="1"/>
  <c r="T197" i="1"/>
  <c r="T198" i="1"/>
  <c r="T199" i="1"/>
  <c r="T200" i="1"/>
  <c r="T202" i="1"/>
  <c r="T203" i="1"/>
  <c r="T204" i="1"/>
  <c r="T205" i="1"/>
  <c r="T208" i="1"/>
  <c r="T209" i="1"/>
  <c r="T210" i="1"/>
  <c r="T211" i="1"/>
  <c r="T212" i="1"/>
  <c r="T128" i="1"/>
  <c r="T127" i="1"/>
  <c r="T126" i="1"/>
  <c r="T125" i="1"/>
  <c r="I34" i="1" l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33" i="1"/>
  <c r="L44" i="1" l="1"/>
  <c r="L43" i="1"/>
  <c r="L42" i="1"/>
  <c r="L41" i="1"/>
  <c r="L40" i="1"/>
  <c r="L39" i="1"/>
  <c r="L38" i="1"/>
  <c r="L37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36" i="1"/>
  <c r="L35" i="1"/>
  <c r="L34" i="1"/>
  <c r="L33" i="1"/>
  <c r="V212" i="1" l="1"/>
  <c r="J212" i="1"/>
  <c r="I212" i="1" s="1"/>
  <c r="V211" i="1"/>
  <c r="J211" i="1"/>
  <c r="I211" i="1" s="1"/>
  <c r="V210" i="1"/>
  <c r="J210" i="1"/>
  <c r="I210" i="1" s="1"/>
  <c r="V209" i="1"/>
  <c r="J209" i="1"/>
  <c r="I209" i="1" s="1"/>
  <c r="V208" i="1"/>
  <c r="J208" i="1"/>
  <c r="V207" i="1"/>
  <c r="J207" i="1"/>
  <c r="V206" i="1"/>
  <c r="J206" i="1"/>
  <c r="V205" i="1"/>
  <c r="J205" i="1"/>
  <c r="V204" i="1"/>
  <c r="J204" i="1"/>
  <c r="V203" i="1"/>
  <c r="J203" i="1"/>
  <c r="V202" i="1"/>
  <c r="J202" i="1"/>
  <c r="V201" i="1"/>
  <c r="J201" i="1"/>
  <c r="L209" i="1" l="1"/>
  <c r="I205" i="1"/>
  <c r="L210" i="1"/>
  <c r="I206" i="1"/>
  <c r="L207" i="1"/>
  <c r="I203" i="1"/>
  <c r="L211" i="1"/>
  <c r="I207" i="1"/>
  <c r="L208" i="1"/>
  <c r="I204" i="1"/>
  <c r="L212" i="1"/>
  <c r="I208" i="1"/>
  <c r="L205" i="1"/>
  <c r="I201" i="1"/>
  <c r="L206" i="1"/>
  <c r="I202" i="1"/>
  <c r="V200" i="1"/>
  <c r="J200" i="1"/>
  <c r="V199" i="1"/>
  <c r="J199" i="1"/>
  <c r="V198" i="1"/>
  <c r="J198" i="1"/>
  <c r="V197" i="1"/>
  <c r="J197" i="1"/>
  <c r="L201" i="1" l="1"/>
  <c r="I197" i="1"/>
  <c r="L203" i="1"/>
  <c r="I199" i="1"/>
  <c r="L202" i="1"/>
  <c r="I198" i="1"/>
  <c r="L204" i="1"/>
  <c r="I200" i="1"/>
  <c r="V196" i="1"/>
  <c r="J196" i="1"/>
  <c r="V195" i="1"/>
  <c r="J195" i="1"/>
  <c r="V194" i="1"/>
  <c r="J194" i="1"/>
  <c r="V193" i="1"/>
  <c r="J193" i="1"/>
  <c r="V192" i="1"/>
  <c r="J192" i="1"/>
  <c r="V191" i="1"/>
  <c r="J191" i="1"/>
  <c r="V190" i="1"/>
  <c r="J190" i="1"/>
  <c r="V189" i="1"/>
  <c r="J189" i="1"/>
  <c r="V121" i="1"/>
  <c r="U121" i="1" s="1"/>
  <c r="V122" i="1"/>
  <c r="U122" i="1" s="1"/>
  <c r="V123" i="1"/>
  <c r="U123" i="1" s="1"/>
  <c r="V124" i="1"/>
  <c r="U124" i="1" s="1"/>
  <c r="V125" i="1"/>
  <c r="U125" i="1" s="1"/>
  <c r="V126" i="1"/>
  <c r="U126" i="1" s="1"/>
  <c r="V127" i="1"/>
  <c r="U127" i="1" s="1"/>
  <c r="V128" i="1"/>
  <c r="U128" i="1" s="1"/>
  <c r="V129" i="1"/>
  <c r="U129" i="1" s="1"/>
  <c r="V130" i="1"/>
  <c r="U130" i="1" s="1"/>
  <c r="V131" i="1"/>
  <c r="U131" i="1" s="1"/>
  <c r="V132" i="1"/>
  <c r="U132" i="1" s="1"/>
  <c r="V133" i="1"/>
  <c r="U133" i="1" s="1"/>
  <c r="V134" i="1"/>
  <c r="U134" i="1" s="1"/>
  <c r="V135" i="1"/>
  <c r="U135" i="1" s="1"/>
  <c r="V136" i="1"/>
  <c r="U136" i="1" s="1"/>
  <c r="V137" i="1"/>
  <c r="U137" i="1" s="1"/>
  <c r="V138" i="1"/>
  <c r="U138" i="1" s="1"/>
  <c r="V139" i="1"/>
  <c r="U139" i="1" s="1"/>
  <c r="V140" i="1"/>
  <c r="V141" i="1"/>
  <c r="U141" i="1" s="1"/>
  <c r="V142" i="1"/>
  <c r="U142" i="1" s="1"/>
  <c r="V143" i="1"/>
  <c r="U143" i="1" s="1"/>
  <c r="V144" i="1"/>
  <c r="U144" i="1" s="1"/>
  <c r="U140" i="1"/>
  <c r="L199" i="1" l="1"/>
  <c r="I195" i="1"/>
  <c r="L197" i="1"/>
  <c r="I193" i="1"/>
  <c r="L198" i="1"/>
  <c r="I194" i="1"/>
  <c r="L195" i="1"/>
  <c r="I191" i="1"/>
  <c r="L193" i="1"/>
  <c r="I189" i="1"/>
  <c r="L194" i="1"/>
  <c r="I190" i="1"/>
  <c r="L196" i="1"/>
  <c r="I192" i="1"/>
  <c r="L200" i="1"/>
  <c r="I196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72" i="1"/>
  <c r="V171" i="1"/>
  <c r="V170" i="1"/>
  <c r="V169" i="1"/>
  <c r="J188" i="1" l="1"/>
  <c r="J187" i="1"/>
  <c r="J186" i="1"/>
  <c r="J185" i="1"/>
  <c r="L189" i="1" l="1"/>
  <c r="I185" i="1"/>
  <c r="L190" i="1"/>
  <c r="I186" i="1"/>
  <c r="L191" i="1"/>
  <c r="I187" i="1"/>
  <c r="L192" i="1"/>
  <c r="I188" i="1"/>
  <c r="J184" i="1"/>
  <c r="J183" i="1"/>
  <c r="J182" i="1"/>
  <c r="J181" i="1"/>
  <c r="L185" i="1" l="1"/>
  <c r="I181" i="1"/>
  <c r="L186" i="1"/>
  <c r="I182" i="1"/>
  <c r="L187" i="1"/>
  <c r="I183" i="1"/>
  <c r="L188" i="1"/>
  <c r="I184" i="1"/>
  <c r="J180" i="1"/>
  <c r="J179" i="1"/>
  <c r="J178" i="1"/>
  <c r="J177" i="1"/>
  <c r="L182" i="1" l="1"/>
  <c r="I178" i="1"/>
  <c r="L181" i="1"/>
  <c r="I177" i="1"/>
  <c r="L183" i="1"/>
  <c r="I179" i="1"/>
  <c r="L184" i="1"/>
  <c r="I180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J154" i="1"/>
  <c r="I154" i="1" s="1"/>
  <c r="J155" i="1"/>
  <c r="I155" i="1" s="1"/>
  <c r="J156" i="1"/>
  <c r="I156" i="1" s="1"/>
  <c r="J157" i="1"/>
  <c r="J158" i="1"/>
  <c r="J159" i="1"/>
  <c r="I159" i="1" s="1"/>
  <c r="J160" i="1"/>
  <c r="I160" i="1" s="1"/>
  <c r="J161" i="1"/>
  <c r="I161" i="1" s="1"/>
  <c r="J162" i="1"/>
  <c r="I162" i="1" s="1"/>
  <c r="J163" i="1"/>
  <c r="J164" i="1"/>
  <c r="J165" i="1"/>
  <c r="J166" i="1"/>
  <c r="J167" i="1"/>
  <c r="I167" i="1" s="1"/>
  <c r="J168" i="1"/>
  <c r="I168" i="1" s="1"/>
  <c r="J169" i="1"/>
  <c r="I169" i="1" s="1"/>
  <c r="J170" i="1"/>
  <c r="I170" i="1" s="1"/>
  <c r="J171" i="1"/>
  <c r="J172" i="1"/>
  <c r="J173" i="1"/>
  <c r="J174" i="1"/>
  <c r="J175" i="1"/>
  <c r="J176" i="1"/>
  <c r="J153" i="1"/>
  <c r="I153" i="1" s="1"/>
  <c r="V156" i="1"/>
  <c r="V155" i="1"/>
  <c r="V154" i="1"/>
  <c r="V153" i="1"/>
  <c r="L169" i="1" l="1"/>
  <c r="I165" i="1"/>
  <c r="L177" i="1"/>
  <c r="I173" i="1"/>
  <c r="L161" i="1"/>
  <c r="I157" i="1"/>
  <c r="L176" i="1"/>
  <c r="I172" i="1"/>
  <c r="L168" i="1"/>
  <c r="I164" i="1"/>
  <c r="L175" i="1"/>
  <c r="I171" i="1"/>
  <c r="L167" i="1"/>
  <c r="I163" i="1"/>
  <c r="L180" i="1"/>
  <c r="I176" i="1"/>
  <c r="L179" i="1"/>
  <c r="I175" i="1"/>
  <c r="L178" i="1"/>
  <c r="I174" i="1"/>
  <c r="L170" i="1"/>
  <c r="I166" i="1"/>
  <c r="L162" i="1"/>
  <c r="I158" i="1"/>
  <c r="L160" i="1"/>
  <c r="L156" i="1"/>
  <c r="L159" i="1"/>
  <c r="L155" i="1"/>
  <c r="L174" i="1"/>
  <c r="L173" i="1"/>
  <c r="L154" i="1"/>
  <c r="L158" i="1"/>
  <c r="L153" i="1"/>
  <c r="L157" i="1"/>
  <c r="L172" i="1"/>
  <c r="L166" i="1"/>
  <c r="L165" i="1"/>
  <c r="L164" i="1"/>
  <c r="L171" i="1"/>
  <c r="L163" i="1"/>
  <c r="V152" i="1"/>
  <c r="U152" i="1" s="1"/>
  <c r="V151" i="1"/>
  <c r="U151" i="1" s="1"/>
  <c r="V150" i="1"/>
  <c r="U150" i="1" s="1"/>
  <c r="V149" i="1"/>
  <c r="U149" i="1" s="1"/>
  <c r="V146" i="1" l="1"/>
  <c r="U146" i="1" s="1"/>
  <c r="V147" i="1"/>
  <c r="U147" i="1" s="1"/>
  <c r="V148" i="1"/>
  <c r="U148" i="1" s="1"/>
  <c r="V145" i="1"/>
  <c r="U145" i="1" s="1"/>
  <c r="K14" i="1" l="1"/>
  <c r="K15" i="1"/>
  <c r="K16" i="1"/>
  <c r="K13" i="1"/>
</calcChain>
</file>

<file path=xl/sharedStrings.xml><?xml version="1.0" encoding="utf-8"?>
<sst xmlns="http://schemas.openxmlformats.org/spreadsheetml/2006/main" count="2059" uniqueCount="57">
  <si>
    <t>Treatment</t>
  </si>
  <si>
    <t>R</t>
  </si>
  <si>
    <t>Date</t>
  </si>
  <si>
    <t>Feces (g)</t>
  </si>
  <si>
    <t>N ind</t>
  </si>
  <si>
    <t>N cannibalised/dead</t>
  </si>
  <si>
    <t>Instar</t>
  </si>
  <si>
    <t>Ovipositor seen</t>
  </si>
  <si>
    <t>Gametocysts y/n</t>
  </si>
  <si>
    <t>Total adults</t>
  </si>
  <si>
    <t>Cumulative emergence</t>
  </si>
  <si>
    <t>NonTreated</t>
  </si>
  <si>
    <t>Treated</t>
  </si>
  <si>
    <t>Crickets eggs 05/10 hatched the 16/10, eggs washed with DW and EtOH on top of mesh</t>
  </si>
  <si>
    <t>N added</t>
  </si>
  <si>
    <t>Yes</t>
  </si>
  <si>
    <t>No</t>
  </si>
  <si>
    <t>Gametocysts n</t>
  </si>
  <si>
    <t>NA</t>
  </si>
  <si>
    <t>Infection with oocyst (67 500 oocysts/g)</t>
  </si>
  <si>
    <t>Infection with oocyst (38 160 oocysts/g)</t>
  </si>
  <si>
    <t>Infection with oocyst (20 000 oocysts/g)</t>
  </si>
  <si>
    <t xml:space="preserve">Mesh changed - </t>
  </si>
  <si>
    <t>Infection with oocyst (22 860 oocysts/g)</t>
  </si>
  <si>
    <t>dpi</t>
  </si>
  <si>
    <t>(blank)</t>
  </si>
  <si>
    <t>Grand Total</t>
  </si>
  <si>
    <t>Row Labels</t>
  </si>
  <si>
    <t>Average of Gametocysts n</t>
  </si>
  <si>
    <t>Infection with oocyst (78 720 oocysts/g)</t>
  </si>
  <si>
    <t>Number of male</t>
  </si>
  <si>
    <t>Number of female</t>
  </si>
  <si>
    <t>Number of Nymph</t>
  </si>
  <si>
    <t>Infection with oocyst (32 397 oocysts/g)</t>
  </si>
  <si>
    <t>x</t>
  </si>
  <si>
    <t>Gut sampling for metatranscriptomics</t>
  </si>
  <si>
    <t>Death_time</t>
  </si>
  <si>
    <t>Number_Subjects</t>
  </si>
  <si>
    <t>Censor</t>
  </si>
  <si>
    <t>cricket age (days)</t>
  </si>
  <si>
    <t>Faeces</t>
  </si>
  <si>
    <t>Faeces_ind</t>
  </si>
  <si>
    <t>Cricket_Age</t>
  </si>
  <si>
    <t>Dpi</t>
  </si>
  <si>
    <t>N_ind</t>
  </si>
  <si>
    <t>Gametocysts</t>
  </si>
  <si>
    <t>cricket age</t>
  </si>
  <si>
    <t>Feces / ind (mg)</t>
  </si>
  <si>
    <t>Emergence_time</t>
  </si>
  <si>
    <t>Sex</t>
  </si>
  <si>
    <t>Female</t>
  </si>
  <si>
    <t>Male</t>
  </si>
  <si>
    <t>Daily male emergence</t>
  </si>
  <si>
    <t>Daily female emergence</t>
  </si>
  <si>
    <t>Density</t>
  </si>
  <si>
    <t>C Oocysts</t>
  </si>
  <si>
    <t>oocysts/g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</si>
</sst>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1" fillId="2" borderId="1" xfId="0" applyNumberFormat="1" applyFont="1" applyFill="1" applyBorder="1" applyAlignment="1">
      <alignment horizontal="center" vertical="center" wrapText="1"/>
    </xf>
    <xf numFmtId="0" fontId="0" fillId="3" borderId="2" xfId="0" applyFill="1" applyBorder="1"/>
    <xf numFmtId="14" fontId="0" fillId="3" borderId="2" xfId="0" applyNumberFormat="1" applyFill="1" applyBorder="1"/>
    <xf numFmtId="0" fontId="0" fillId="4" borderId="3" xfId="0" applyFill="1" applyBorder="1"/>
    <xf numFmtId="14" fontId="0" fillId="4" borderId="3" xfId="0" applyNumberFormat="1" applyFill="1" applyBorder="1"/>
    <xf numFmtId="0" fontId="0" fillId="4" borderId="2" xfId="0" applyFill="1" applyBorder="1"/>
    <xf numFmtId="14" fontId="0" fillId="4" borderId="2" xfId="0" applyNumberFormat="1" applyFill="1" applyBorder="1"/>
    <xf numFmtId="0" fontId="0" fillId="3" borderId="3" xfId="0" applyFill="1" applyBorder="1"/>
    <xf numFmtId="14" fontId="0" fillId="3" borderId="3" xfId="0" applyNumberFormat="1" applyFill="1" applyBorder="1"/>
    <xf numFmtId="0" fontId="0" fillId="4" borderId="0" xfId="0" applyFill="1" applyBorder="1"/>
    <xf numFmtId="14" fontId="0" fillId="4" borderId="0" xfId="0" applyNumberFormat="1" applyFill="1" applyBorder="1"/>
    <xf numFmtId="0" fontId="3" fillId="0" borderId="0" xfId="0" applyFont="1" applyAlignment="1">
      <alignment horizontal="center" vertical="center" wrapText="1"/>
    </xf>
    <xf numFmtId="0" fontId="0" fillId="4" borderId="3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NumberFormat="1" applyFill="1" applyBorder="1"/>
    <xf numFmtId="0" fontId="0" fillId="3" borderId="2" xfId="0" applyNumberFormat="1" applyFill="1" applyBorder="1"/>
    <xf numFmtId="0" fontId="0" fillId="4" borderId="3" xfId="0" applyNumberFormat="1" applyFill="1" applyBorder="1"/>
    <xf numFmtId="0" fontId="0" fillId="4" borderId="2" xfId="0" applyNumberFormat="1" applyFill="1" applyBorder="1"/>
    <xf numFmtId="0" fontId="0" fillId="0" borderId="0" xfId="0" applyNumberFormat="1"/>
    <xf numFmtId="0" fontId="0" fillId="4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wrapText="1"/>
    </xf>
    <xf numFmtId="0" fontId="0" fillId="5" borderId="2" xfId="0" applyFill="1" applyBorder="1"/>
    <xf numFmtId="0" fontId="0" fillId="5" borderId="3" xfId="0" applyFill="1" applyBorder="1"/>
    <xf numFmtId="0" fontId="0" fillId="0" borderId="0" xfId="0" applyAlignment="1">
      <alignment horizontal="right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ssette, Edouard" refreshedDate="45383.648677662037" createdVersion="6" refreshedVersion="6" minRefreshableVersion="3" recordCount="124">
  <cacheSource type="worksheet">
    <worksheetSource ref="C4:W128" sheet="Mesh_data"/>
  </cacheSource>
  <cacheFields count="18">
    <cacheField name="Treatment" numFmtId="0">
      <sharedItems count="3">
        <s v="NonTreated"/>
        <s v="Treated"/>
        <s v="Initial batch" u="1"/>
      </sharedItems>
    </cacheField>
    <cacheField name="R" numFmtId="0">
      <sharedItems containsSemiMixedTypes="0" containsString="0" containsNumber="1" containsInteger="1" minValue="1" maxValue="4"/>
    </cacheField>
    <cacheField name="Date" numFmtId="14">
      <sharedItems containsSemiMixedTypes="0" containsNonDate="0" containsDate="1" containsString="0" minDate="2023-10-18T00:00:00" maxDate="2023-11-27T00:00:00"/>
    </cacheField>
    <cacheField name="dpi" numFmtId="0">
      <sharedItems containsString="0" containsBlank="1" containsNumber="1" containsInteger="1" minValue="0" maxValue="8" count="10">
        <m/>
        <n v="0"/>
        <n v="1"/>
        <n v="2"/>
        <n v="3"/>
        <n v="4"/>
        <n v="5"/>
        <n v="6"/>
        <n v="7"/>
        <n v="8"/>
      </sharedItems>
    </cacheField>
    <cacheField name="cricket age (days)" numFmtId="0">
      <sharedItems containsString="0" containsBlank="1" containsNumber="1" containsInteger="1" minValue="18" maxValue="42"/>
    </cacheField>
    <cacheField name="Feces (g)" numFmtId="0">
      <sharedItems containsBlank="1" containsMixedTypes="1" containsNumber="1" minValue="0.02" maxValue="0.60899999999999999"/>
    </cacheField>
    <cacheField name="N ind" numFmtId="0">
      <sharedItems containsMixedTypes="1" containsNumber="1" containsInteger="1" minValue="53" maxValue="150"/>
    </cacheField>
    <cacheField name="N added" numFmtId="0">
      <sharedItems containsString="0" containsBlank="1" containsNumber="1" containsInteger="1" minValue="6" maxValue="31"/>
    </cacheField>
    <cacheField name="N cannibalised/dead" numFmtId="0">
      <sharedItems containsString="0" containsBlank="1" containsNumber="1" containsInteger="1" minValue="0" maxValue="10"/>
    </cacheField>
    <cacheField name="Instar" numFmtId="0">
      <sharedItems containsBlank="1"/>
    </cacheField>
    <cacheField name="Ovipositor seen" numFmtId="0">
      <sharedItems containsNonDate="0" containsString="0" containsBlank="1"/>
    </cacheField>
    <cacheField name="Gametocysts y/n" numFmtId="0">
      <sharedItems containsBlank="1"/>
    </cacheField>
    <cacheField name="Gametocysts n" numFmtId="0">
      <sharedItems containsString="0" containsBlank="1" containsNumber="1" containsInteger="1" minValue="0" maxValue="77"/>
    </cacheField>
    <cacheField name="Number of male" numFmtId="0">
      <sharedItems containsNonDate="0" containsString="0" containsBlank="1"/>
    </cacheField>
    <cacheField name="Number of female" numFmtId="0">
      <sharedItems containsString="0" containsBlank="1" containsNumber="1" containsInteger="1" minValue="1" maxValue="4"/>
    </cacheField>
    <cacheField name="Number of Nymph" numFmtId="0">
      <sharedItems containsString="0" containsBlank="1" containsNumber="1" containsInteger="1" minValue="50" maxValue="66"/>
    </cacheField>
    <cacheField name="Total adults" numFmtId="0">
      <sharedItems containsString="0" containsBlank="1" containsNumber="1" containsInteger="1" minValue="0" maxValue="4"/>
    </cacheField>
    <cacheField name="Cumulative emerg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">
  <r>
    <x v="0"/>
    <n v="1"/>
    <d v="2023-10-18T00:00:00"/>
    <x v="0"/>
    <m/>
    <m/>
    <n v="150"/>
    <m/>
    <m/>
    <m/>
    <m/>
    <m/>
    <m/>
    <m/>
    <m/>
    <m/>
    <m/>
    <m/>
  </r>
  <r>
    <x v="0"/>
    <n v="2"/>
    <d v="2023-10-18T00:00:00"/>
    <x v="0"/>
    <m/>
    <m/>
    <n v="150"/>
    <m/>
    <m/>
    <m/>
    <m/>
    <m/>
    <m/>
    <m/>
    <m/>
    <m/>
    <m/>
    <m/>
  </r>
  <r>
    <x v="1"/>
    <n v="3"/>
    <d v="2023-10-18T00:00:00"/>
    <x v="0"/>
    <m/>
    <m/>
    <n v="150"/>
    <m/>
    <m/>
    <m/>
    <m/>
    <m/>
    <m/>
    <m/>
    <m/>
    <m/>
    <m/>
    <m/>
  </r>
  <r>
    <x v="1"/>
    <n v="4"/>
    <d v="2023-10-18T00:00:00"/>
    <x v="0"/>
    <m/>
    <m/>
    <n v="150"/>
    <m/>
    <m/>
    <m/>
    <m/>
    <m/>
    <m/>
    <m/>
    <m/>
    <m/>
    <m/>
    <m/>
  </r>
  <r>
    <x v="0"/>
    <n v="1"/>
    <d v="2023-10-19T00:00:00"/>
    <x v="0"/>
    <m/>
    <m/>
    <n v="140"/>
    <m/>
    <m/>
    <m/>
    <m/>
    <m/>
    <m/>
    <m/>
    <m/>
    <m/>
    <m/>
    <m/>
  </r>
  <r>
    <x v="0"/>
    <n v="2"/>
    <d v="2023-10-19T00:00:00"/>
    <x v="0"/>
    <m/>
    <m/>
    <n v="138"/>
    <m/>
    <m/>
    <m/>
    <m/>
    <m/>
    <m/>
    <m/>
    <m/>
    <m/>
    <m/>
    <m/>
  </r>
  <r>
    <x v="1"/>
    <n v="3"/>
    <d v="2023-10-19T00:00:00"/>
    <x v="0"/>
    <m/>
    <m/>
    <n v="139"/>
    <m/>
    <m/>
    <m/>
    <m/>
    <m/>
    <m/>
    <m/>
    <m/>
    <m/>
    <m/>
    <m/>
  </r>
  <r>
    <x v="1"/>
    <n v="4"/>
    <d v="2023-10-19T00:00:00"/>
    <x v="0"/>
    <m/>
    <m/>
    <n v="133"/>
    <m/>
    <m/>
    <m/>
    <m/>
    <m/>
    <m/>
    <m/>
    <m/>
    <m/>
    <m/>
    <m/>
  </r>
  <r>
    <x v="0"/>
    <n v="1"/>
    <d v="2023-10-21T00:00:00"/>
    <x v="0"/>
    <m/>
    <m/>
    <n v="123"/>
    <n v="27"/>
    <m/>
    <m/>
    <m/>
    <m/>
    <m/>
    <m/>
    <m/>
    <m/>
    <m/>
    <m/>
  </r>
  <r>
    <x v="0"/>
    <n v="2"/>
    <d v="2023-10-21T00:00:00"/>
    <x v="0"/>
    <m/>
    <m/>
    <n v="144"/>
    <n v="6"/>
    <m/>
    <m/>
    <m/>
    <m/>
    <m/>
    <m/>
    <m/>
    <m/>
    <m/>
    <m/>
  </r>
  <r>
    <x v="1"/>
    <n v="3"/>
    <d v="2023-10-21T00:00:00"/>
    <x v="0"/>
    <m/>
    <m/>
    <n v="119"/>
    <n v="31"/>
    <m/>
    <m/>
    <m/>
    <m/>
    <m/>
    <m/>
    <m/>
    <m/>
    <m/>
    <m/>
  </r>
  <r>
    <x v="1"/>
    <n v="4"/>
    <d v="2023-10-21T00:00:00"/>
    <x v="0"/>
    <m/>
    <m/>
    <n v="142"/>
    <n v="8"/>
    <m/>
    <m/>
    <m/>
    <m/>
    <m/>
    <m/>
    <m/>
    <m/>
    <m/>
    <m/>
  </r>
  <r>
    <x v="0"/>
    <n v="1"/>
    <d v="2023-10-25T00:00:00"/>
    <x v="0"/>
    <m/>
    <m/>
    <s v="NA"/>
    <m/>
    <m/>
    <m/>
    <m/>
    <m/>
    <m/>
    <m/>
    <m/>
    <m/>
    <m/>
    <m/>
  </r>
  <r>
    <x v="0"/>
    <n v="2"/>
    <d v="2023-10-25T00:00:00"/>
    <x v="0"/>
    <m/>
    <m/>
    <s v="NA"/>
    <m/>
    <m/>
    <m/>
    <m/>
    <m/>
    <m/>
    <m/>
    <m/>
    <m/>
    <m/>
    <m/>
  </r>
  <r>
    <x v="1"/>
    <n v="3"/>
    <d v="2023-10-25T00:00:00"/>
    <x v="0"/>
    <m/>
    <m/>
    <s v="NA"/>
    <m/>
    <m/>
    <m/>
    <m/>
    <m/>
    <m/>
    <m/>
    <m/>
    <m/>
    <m/>
    <m/>
  </r>
  <r>
    <x v="1"/>
    <n v="4"/>
    <d v="2023-10-25T00:00:00"/>
    <x v="0"/>
    <m/>
    <m/>
    <s v="NA"/>
    <m/>
    <m/>
    <m/>
    <m/>
    <m/>
    <m/>
    <m/>
    <m/>
    <m/>
    <m/>
    <m/>
  </r>
  <r>
    <x v="0"/>
    <n v="1"/>
    <d v="2023-10-29T00:00:00"/>
    <x v="0"/>
    <m/>
    <m/>
    <n v="112"/>
    <m/>
    <m/>
    <m/>
    <m/>
    <s v="No"/>
    <m/>
    <m/>
    <m/>
    <m/>
    <m/>
    <m/>
  </r>
  <r>
    <x v="0"/>
    <n v="2"/>
    <d v="2023-10-29T00:00:00"/>
    <x v="0"/>
    <m/>
    <m/>
    <n v="95"/>
    <m/>
    <m/>
    <m/>
    <m/>
    <s v="No"/>
    <m/>
    <m/>
    <m/>
    <m/>
    <m/>
    <m/>
  </r>
  <r>
    <x v="1"/>
    <n v="3"/>
    <d v="2023-10-29T00:00:00"/>
    <x v="0"/>
    <m/>
    <m/>
    <n v="118"/>
    <m/>
    <m/>
    <m/>
    <m/>
    <s v="No"/>
    <m/>
    <m/>
    <m/>
    <m/>
    <m/>
    <m/>
  </r>
  <r>
    <x v="1"/>
    <n v="4"/>
    <d v="2023-10-29T00:00:00"/>
    <x v="0"/>
    <m/>
    <m/>
    <n v="115"/>
    <m/>
    <m/>
    <m/>
    <m/>
    <s v="No"/>
    <m/>
    <m/>
    <m/>
    <m/>
    <m/>
    <m/>
  </r>
  <r>
    <x v="0"/>
    <n v="1"/>
    <d v="2023-10-31T00:00:00"/>
    <x v="0"/>
    <m/>
    <m/>
    <s v="NA"/>
    <m/>
    <m/>
    <m/>
    <m/>
    <s v="No"/>
    <m/>
    <m/>
    <m/>
    <m/>
    <m/>
    <m/>
  </r>
  <r>
    <x v="0"/>
    <n v="2"/>
    <d v="2023-10-31T00:00:00"/>
    <x v="0"/>
    <m/>
    <m/>
    <n v="90"/>
    <m/>
    <m/>
    <m/>
    <m/>
    <s v="No"/>
    <m/>
    <m/>
    <m/>
    <m/>
    <m/>
    <m/>
  </r>
  <r>
    <x v="1"/>
    <n v="3"/>
    <d v="2023-10-31T00:00:00"/>
    <x v="0"/>
    <m/>
    <m/>
    <s v="NA"/>
    <m/>
    <m/>
    <m/>
    <m/>
    <s v="No"/>
    <m/>
    <m/>
    <m/>
    <m/>
    <m/>
    <m/>
  </r>
  <r>
    <x v="1"/>
    <n v="4"/>
    <d v="2023-10-31T00:00:00"/>
    <x v="0"/>
    <m/>
    <m/>
    <s v="NA"/>
    <m/>
    <m/>
    <m/>
    <m/>
    <s v="No"/>
    <m/>
    <m/>
    <m/>
    <m/>
    <m/>
    <m/>
  </r>
  <r>
    <x v="0"/>
    <n v="1"/>
    <d v="2023-11-02T00:00:00"/>
    <x v="1"/>
    <n v="18"/>
    <m/>
    <n v="95"/>
    <m/>
    <m/>
    <m/>
    <m/>
    <s v="No"/>
    <n v="0"/>
    <m/>
    <m/>
    <m/>
    <m/>
    <m/>
  </r>
  <r>
    <x v="0"/>
    <n v="2"/>
    <d v="2023-11-02T00:00:00"/>
    <x v="1"/>
    <n v="18"/>
    <m/>
    <n v="92"/>
    <m/>
    <m/>
    <m/>
    <m/>
    <s v="No"/>
    <n v="0"/>
    <m/>
    <m/>
    <m/>
    <m/>
    <m/>
  </r>
  <r>
    <x v="1"/>
    <n v="3"/>
    <d v="2023-11-02T00:00:00"/>
    <x v="1"/>
    <n v="18"/>
    <m/>
    <n v="103"/>
    <m/>
    <m/>
    <m/>
    <m/>
    <s v="No"/>
    <n v="0"/>
    <m/>
    <m/>
    <m/>
    <m/>
    <m/>
  </r>
  <r>
    <x v="1"/>
    <n v="4"/>
    <d v="2023-11-02T00:00:00"/>
    <x v="1"/>
    <n v="18"/>
    <m/>
    <n v="99"/>
    <m/>
    <m/>
    <m/>
    <m/>
    <s v="No"/>
    <n v="0"/>
    <m/>
    <m/>
    <m/>
    <m/>
    <m/>
  </r>
  <r>
    <x v="0"/>
    <n v="1"/>
    <d v="2023-11-03T00:00:00"/>
    <x v="2"/>
    <n v="19"/>
    <n v="9.5000000000000001E-2"/>
    <n v="90"/>
    <m/>
    <n v="5"/>
    <m/>
    <m/>
    <s v="No"/>
    <n v="0"/>
    <m/>
    <m/>
    <m/>
    <m/>
    <m/>
  </r>
  <r>
    <x v="0"/>
    <n v="2"/>
    <d v="2023-11-03T00:00:00"/>
    <x v="2"/>
    <n v="19"/>
    <n v="6.7000000000000004E-2"/>
    <n v="89"/>
    <m/>
    <n v="3"/>
    <m/>
    <m/>
    <s v="No"/>
    <n v="0"/>
    <m/>
    <m/>
    <m/>
    <m/>
    <m/>
  </r>
  <r>
    <x v="1"/>
    <n v="3"/>
    <d v="2023-11-03T00:00:00"/>
    <x v="2"/>
    <n v="19"/>
    <n v="0.09"/>
    <n v="99"/>
    <m/>
    <n v="4"/>
    <m/>
    <m/>
    <s v="No"/>
    <n v="0"/>
    <m/>
    <m/>
    <m/>
    <m/>
    <m/>
  </r>
  <r>
    <x v="1"/>
    <n v="4"/>
    <d v="2023-11-03T00:00:00"/>
    <x v="2"/>
    <n v="19"/>
    <n v="0.13400000000000001"/>
    <n v="96"/>
    <m/>
    <n v="3"/>
    <m/>
    <m/>
    <s v="No"/>
    <n v="0"/>
    <m/>
    <m/>
    <m/>
    <m/>
    <m/>
  </r>
  <r>
    <x v="0"/>
    <n v="1"/>
    <d v="2023-11-04T00:00:00"/>
    <x v="3"/>
    <n v="20"/>
    <n v="8.3000000000000004E-2"/>
    <n v="88"/>
    <m/>
    <n v="2"/>
    <m/>
    <m/>
    <s v="No"/>
    <n v="0"/>
    <m/>
    <m/>
    <m/>
    <m/>
    <m/>
  </r>
  <r>
    <x v="0"/>
    <n v="2"/>
    <d v="2023-11-04T00:00:00"/>
    <x v="3"/>
    <n v="20"/>
    <n v="0.09"/>
    <n v="86"/>
    <m/>
    <n v="3"/>
    <m/>
    <m/>
    <s v="No"/>
    <n v="0"/>
    <m/>
    <m/>
    <m/>
    <m/>
    <m/>
  </r>
  <r>
    <x v="1"/>
    <n v="3"/>
    <d v="2023-11-04T00:00:00"/>
    <x v="3"/>
    <n v="20"/>
    <n v="0.153"/>
    <n v="95"/>
    <m/>
    <n v="4"/>
    <m/>
    <m/>
    <s v="No"/>
    <n v="14"/>
    <m/>
    <m/>
    <m/>
    <m/>
    <m/>
  </r>
  <r>
    <x v="1"/>
    <n v="4"/>
    <d v="2023-11-04T00:00:00"/>
    <x v="3"/>
    <n v="20"/>
    <n v="0.23"/>
    <n v="93"/>
    <m/>
    <n v="3"/>
    <m/>
    <m/>
    <s v="No"/>
    <n v="13"/>
    <m/>
    <m/>
    <m/>
    <m/>
    <m/>
  </r>
  <r>
    <x v="0"/>
    <n v="1"/>
    <d v="2023-11-05T00:00:00"/>
    <x v="4"/>
    <n v="21"/>
    <n v="0.122"/>
    <n v="84"/>
    <m/>
    <n v="4"/>
    <m/>
    <m/>
    <s v="No"/>
    <n v="0"/>
    <m/>
    <m/>
    <m/>
    <m/>
    <m/>
  </r>
  <r>
    <x v="0"/>
    <n v="2"/>
    <d v="2023-11-05T00:00:00"/>
    <x v="4"/>
    <n v="21"/>
    <n v="7.6999999999999999E-2"/>
    <n v="76"/>
    <m/>
    <n v="10"/>
    <m/>
    <m/>
    <s v="No"/>
    <n v="0"/>
    <m/>
    <m/>
    <m/>
    <m/>
    <m/>
  </r>
  <r>
    <x v="1"/>
    <n v="3"/>
    <d v="2023-11-05T00:00:00"/>
    <x v="4"/>
    <n v="21"/>
    <n v="8.6999999999999994E-2"/>
    <n v="87"/>
    <m/>
    <n v="8"/>
    <m/>
    <m/>
    <s v="Yes"/>
    <n v="7"/>
    <m/>
    <m/>
    <m/>
    <m/>
    <m/>
  </r>
  <r>
    <x v="1"/>
    <n v="4"/>
    <d v="2023-11-05T00:00:00"/>
    <x v="4"/>
    <n v="21"/>
    <n v="8.7999999999999995E-2"/>
    <n v="90"/>
    <m/>
    <n v="3"/>
    <m/>
    <m/>
    <s v="Yes"/>
    <n v="77"/>
    <m/>
    <m/>
    <m/>
    <m/>
    <m/>
  </r>
  <r>
    <x v="0"/>
    <n v="1"/>
    <d v="2023-11-06T00:00:00"/>
    <x v="5"/>
    <n v="22"/>
    <n v="6.8000000000000005E-2"/>
    <n v="79"/>
    <m/>
    <n v="5"/>
    <m/>
    <m/>
    <s v="No"/>
    <n v="0"/>
    <m/>
    <m/>
    <m/>
    <m/>
    <m/>
  </r>
  <r>
    <x v="0"/>
    <n v="2"/>
    <d v="2023-11-06T00:00:00"/>
    <x v="5"/>
    <n v="22"/>
    <n v="4.4999999999999998E-2"/>
    <n v="76"/>
    <m/>
    <n v="0"/>
    <m/>
    <m/>
    <s v="No"/>
    <n v="0"/>
    <m/>
    <m/>
    <m/>
    <m/>
    <m/>
  </r>
  <r>
    <x v="1"/>
    <n v="3"/>
    <d v="2023-11-06T00:00:00"/>
    <x v="5"/>
    <n v="22"/>
    <n v="2.8000000000000001E-2"/>
    <n v="86"/>
    <m/>
    <n v="1"/>
    <m/>
    <m/>
    <s v="Yes"/>
    <n v="25"/>
    <m/>
    <m/>
    <m/>
    <m/>
    <m/>
  </r>
  <r>
    <x v="1"/>
    <n v="4"/>
    <d v="2023-11-06T00:00:00"/>
    <x v="5"/>
    <n v="22"/>
    <n v="0.02"/>
    <n v="90"/>
    <m/>
    <n v="0"/>
    <m/>
    <m/>
    <s v="Yes"/>
    <n v="65"/>
    <m/>
    <m/>
    <m/>
    <m/>
    <m/>
  </r>
  <r>
    <x v="0"/>
    <n v="1"/>
    <d v="2023-11-07T00:00:00"/>
    <x v="6"/>
    <n v="23"/>
    <s v="NA"/>
    <n v="78"/>
    <m/>
    <n v="1"/>
    <m/>
    <m/>
    <s v="No"/>
    <n v="0"/>
    <m/>
    <m/>
    <m/>
    <m/>
    <m/>
  </r>
  <r>
    <x v="0"/>
    <n v="2"/>
    <d v="2023-11-07T00:00:00"/>
    <x v="6"/>
    <n v="23"/>
    <s v="NA"/>
    <n v="74"/>
    <m/>
    <n v="2"/>
    <m/>
    <m/>
    <s v="No"/>
    <n v="0"/>
    <m/>
    <m/>
    <m/>
    <m/>
    <m/>
  </r>
  <r>
    <x v="1"/>
    <n v="3"/>
    <d v="2023-11-07T00:00:00"/>
    <x v="6"/>
    <n v="23"/>
    <s v="NA"/>
    <n v="86"/>
    <m/>
    <n v="0"/>
    <m/>
    <m/>
    <s v="No"/>
    <n v="0"/>
    <m/>
    <m/>
    <m/>
    <m/>
    <m/>
  </r>
  <r>
    <x v="1"/>
    <n v="4"/>
    <d v="2023-11-07T00:00:00"/>
    <x v="6"/>
    <n v="23"/>
    <s v="NA"/>
    <n v="90"/>
    <m/>
    <n v="0"/>
    <m/>
    <m/>
    <s v="No"/>
    <n v="0"/>
    <m/>
    <m/>
    <m/>
    <m/>
    <m/>
  </r>
  <r>
    <x v="0"/>
    <n v="1"/>
    <d v="2023-11-08T00:00:00"/>
    <x v="7"/>
    <n v="24"/>
    <n v="6.5000000000000002E-2"/>
    <n v="77"/>
    <m/>
    <n v="1"/>
    <m/>
    <m/>
    <s v="No"/>
    <n v="0"/>
    <m/>
    <m/>
    <m/>
    <m/>
    <m/>
  </r>
  <r>
    <x v="0"/>
    <n v="2"/>
    <d v="2023-11-08T00:00:00"/>
    <x v="7"/>
    <n v="24"/>
    <n v="0.08"/>
    <n v="74"/>
    <m/>
    <n v="0"/>
    <m/>
    <m/>
    <s v="No"/>
    <n v="0"/>
    <m/>
    <m/>
    <m/>
    <m/>
    <m/>
  </r>
  <r>
    <x v="1"/>
    <n v="3"/>
    <d v="2023-11-08T00:00:00"/>
    <x v="7"/>
    <n v="24"/>
    <n v="8.4000000000000005E-2"/>
    <n v="83"/>
    <m/>
    <n v="3"/>
    <m/>
    <m/>
    <s v="No"/>
    <n v="0"/>
    <m/>
    <m/>
    <m/>
    <m/>
    <m/>
  </r>
  <r>
    <x v="1"/>
    <n v="4"/>
    <d v="2023-11-08T00:00:00"/>
    <x v="7"/>
    <n v="24"/>
    <n v="7.0000000000000007E-2"/>
    <n v="85"/>
    <m/>
    <n v="5"/>
    <m/>
    <m/>
    <s v="No"/>
    <n v="0"/>
    <m/>
    <m/>
    <m/>
    <m/>
    <m/>
  </r>
  <r>
    <x v="0"/>
    <n v="1"/>
    <d v="2023-11-09T00:00:00"/>
    <x v="8"/>
    <n v="25"/>
    <n v="0.113"/>
    <n v="76"/>
    <m/>
    <n v="1"/>
    <m/>
    <m/>
    <s v="No"/>
    <n v="0"/>
    <m/>
    <m/>
    <m/>
    <m/>
    <m/>
  </r>
  <r>
    <x v="0"/>
    <n v="2"/>
    <d v="2023-11-09T00:00:00"/>
    <x v="8"/>
    <n v="25"/>
    <n v="0.20399999999999999"/>
    <n v="71"/>
    <m/>
    <n v="3"/>
    <m/>
    <m/>
    <s v="No"/>
    <n v="0"/>
    <m/>
    <m/>
    <m/>
    <m/>
    <m/>
  </r>
  <r>
    <x v="1"/>
    <n v="3"/>
    <d v="2023-11-09T00:00:00"/>
    <x v="8"/>
    <n v="25"/>
    <n v="0.14799999999999999"/>
    <n v="82"/>
    <m/>
    <n v="1"/>
    <m/>
    <m/>
    <s v="No"/>
    <n v="0"/>
    <m/>
    <m/>
    <m/>
    <m/>
    <m/>
  </r>
  <r>
    <x v="1"/>
    <n v="4"/>
    <d v="2023-11-09T00:00:00"/>
    <x v="8"/>
    <n v="25"/>
    <n v="0.20799999999999999"/>
    <n v="82"/>
    <m/>
    <n v="3"/>
    <m/>
    <m/>
    <s v="No"/>
    <n v="0"/>
    <m/>
    <m/>
    <m/>
    <m/>
    <m/>
  </r>
  <r>
    <x v="0"/>
    <n v="1"/>
    <d v="2023-11-10T00:00:00"/>
    <x v="2"/>
    <n v="26"/>
    <n v="0.3"/>
    <n v="71"/>
    <m/>
    <n v="5"/>
    <m/>
    <m/>
    <s v="No"/>
    <n v="0"/>
    <m/>
    <m/>
    <m/>
    <m/>
    <m/>
  </r>
  <r>
    <x v="0"/>
    <n v="2"/>
    <d v="2023-11-10T00:00:00"/>
    <x v="2"/>
    <n v="26"/>
    <n v="0.27"/>
    <n v="69"/>
    <m/>
    <n v="2"/>
    <m/>
    <m/>
    <s v="No"/>
    <n v="0"/>
    <m/>
    <m/>
    <m/>
    <m/>
    <m/>
  </r>
  <r>
    <x v="1"/>
    <n v="3"/>
    <d v="2023-11-10T00:00:00"/>
    <x v="2"/>
    <n v="26"/>
    <n v="0.21"/>
    <n v="80"/>
    <m/>
    <n v="2"/>
    <m/>
    <m/>
    <s v="No"/>
    <n v="1"/>
    <m/>
    <m/>
    <m/>
    <m/>
    <m/>
  </r>
  <r>
    <x v="1"/>
    <n v="4"/>
    <d v="2023-11-10T00:00:00"/>
    <x v="2"/>
    <n v="26"/>
    <n v="0.17299999999999999"/>
    <n v="80"/>
    <m/>
    <n v="2"/>
    <m/>
    <m/>
    <s v="Yes"/>
    <n v="3"/>
    <m/>
    <m/>
    <m/>
    <m/>
    <m/>
  </r>
  <r>
    <x v="0"/>
    <n v="1"/>
    <d v="2023-11-11T00:00:00"/>
    <x v="3"/>
    <n v="27"/>
    <n v="9.6000000000000002E-2"/>
    <n v="71"/>
    <m/>
    <n v="0"/>
    <m/>
    <m/>
    <s v="No"/>
    <n v="0"/>
    <m/>
    <m/>
    <m/>
    <m/>
    <m/>
  </r>
  <r>
    <x v="0"/>
    <n v="2"/>
    <d v="2023-11-11T00:00:00"/>
    <x v="3"/>
    <n v="27"/>
    <n v="7.6999999999999999E-2"/>
    <n v="69"/>
    <m/>
    <n v="0"/>
    <m/>
    <m/>
    <s v="No"/>
    <n v="0"/>
    <m/>
    <m/>
    <m/>
    <m/>
    <m/>
  </r>
  <r>
    <x v="1"/>
    <n v="3"/>
    <d v="2023-11-11T00:00:00"/>
    <x v="3"/>
    <n v="27"/>
    <n v="0.1"/>
    <n v="78"/>
    <m/>
    <n v="2"/>
    <m/>
    <m/>
    <s v="No"/>
    <n v="0"/>
    <m/>
    <m/>
    <m/>
    <m/>
    <m/>
  </r>
  <r>
    <x v="1"/>
    <n v="4"/>
    <d v="2023-11-11T00:00:00"/>
    <x v="3"/>
    <n v="27"/>
    <n v="8.8999999999999996E-2"/>
    <n v="79"/>
    <m/>
    <n v="1"/>
    <m/>
    <m/>
    <s v="Yes"/>
    <n v="24"/>
    <m/>
    <m/>
    <m/>
    <m/>
    <m/>
  </r>
  <r>
    <x v="0"/>
    <n v="1"/>
    <d v="2023-11-12T00:00:00"/>
    <x v="4"/>
    <n v="28"/>
    <n v="0.128"/>
    <n v="71"/>
    <m/>
    <n v="0"/>
    <m/>
    <m/>
    <s v="No"/>
    <n v="0"/>
    <m/>
    <m/>
    <m/>
    <m/>
    <m/>
  </r>
  <r>
    <x v="0"/>
    <n v="2"/>
    <d v="2023-11-12T00:00:00"/>
    <x v="4"/>
    <n v="28"/>
    <n v="7.5999999999999998E-2"/>
    <n v="66"/>
    <m/>
    <n v="3"/>
    <m/>
    <m/>
    <s v="No"/>
    <n v="0"/>
    <m/>
    <m/>
    <m/>
    <m/>
    <m/>
  </r>
  <r>
    <x v="1"/>
    <n v="3"/>
    <d v="2023-11-12T00:00:00"/>
    <x v="4"/>
    <n v="28"/>
    <n v="0.16900000000000001"/>
    <n v="78"/>
    <m/>
    <n v="0"/>
    <m/>
    <m/>
    <s v="Yes"/>
    <n v="24"/>
    <m/>
    <m/>
    <m/>
    <m/>
    <m/>
  </r>
  <r>
    <x v="1"/>
    <n v="4"/>
    <d v="2023-11-12T00:00:00"/>
    <x v="4"/>
    <n v="28"/>
    <n v="0.12"/>
    <n v="78"/>
    <m/>
    <n v="1"/>
    <m/>
    <m/>
    <s v="Yes"/>
    <n v="33"/>
    <m/>
    <m/>
    <m/>
    <m/>
    <m/>
  </r>
  <r>
    <x v="0"/>
    <n v="1"/>
    <d v="2023-11-13T00:00:00"/>
    <x v="5"/>
    <n v="29"/>
    <n v="0.113"/>
    <n v="71"/>
    <m/>
    <n v="0"/>
    <m/>
    <m/>
    <s v="No"/>
    <n v="0"/>
    <m/>
    <m/>
    <m/>
    <m/>
    <m/>
  </r>
  <r>
    <x v="0"/>
    <n v="2"/>
    <d v="2023-11-13T00:00:00"/>
    <x v="5"/>
    <n v="29"/>
    <n v="0.14799999999999999"/>
    <n v="64"/>
    <m/>
    <n v="2"/>
    <m/>
    <m/>
    <s v="No"/>
    <n v="0"/>
    <m/>
    <m/>
    <m/>
    <m/>
    <m/>
  </r>
  <r>
    <x v="1"/>
    <n v="3"/>
    <d v="2023-11-13T00:00:00"/>
    <x v="5"/>
    <n v="29"/>
    <n v="0.11600000000000001"/>
    <n v="75"/>
    <m/>
    <n v="3"/>
    <m/>
    <m/>
    <s v="Yes"/>
    <n v="2"/>
    <m/>
    <m/>
    <m/>
    <m/>
    <m/>
  </r>
  <r>
    <x v="1"/>
    <n v="4"/>
    <d v="2023-11-13T00:00:00"/>
    <x v="5"/>
    <n v="29"/>
    <n v="0.13"/>
    <n v="78"/>
    <m/>
    <n v="0"/>
    <m/>
    <m/>
    <s v="Yes"/>
    <n v="6"/>
    <m/>
    <m/>
    <m/>
    <m/>
    <m/>
  </r>
  <r>
    <x v="0"/>
    <n v="1"/>
    <d v="2023-11-14T00:00:00"/>
    <x v="6"/>
    <n v="30"/>
    <n v="0.188"/>
    <n v="70"/>
    <m/>
    <n v="1"/>
    <m/>
    <m/>
    <s v="No"/>
    <n v="0"/>
    <m/>
    <m/>
    <m/>
    <m/>
    <m/>
  </r>
  <r>
    <x v="0"/>
    <n v="2"/>
    <d v="2023-11-14T00:00:00"/>
    <x v="6"/>
    <n v="30"/>
    <n v="0.29799999999999999"/>
    <n v="64"/>
    <m/>
    <n v="0"/>
    <m/>
    <m/>
    <s v="No"/>
    <n v="0"/>
    <m/>
    <m/>
    <m/>
    <m/>
    <m/>
  </r>
  <r>
    <x v="1"/>
    <n v="3"/>
    <d v="2023-11-14T00:00:00"/>
    <x v="6"/>
    <n v="30"/>
    <n v="0.22900000000000001"/>
    <n v="72"/>
    <m/>
    <n v="3"/>
    <m/>
    <m/>
    <s v="Yes"/>
    <n v="18"/>
    <m/>
    <m/>
    <m/>
    <m/>
    <m/>
  </r>
  <r>
    <x v="1"/>
    <n v="4"/>
    <d v="2023-11-14T00:00:00"/>
    <x v="6"/>
    <n v="30"/>
    <n v="0.41699999999999998"/>
    <n v="77"/>
    <m/>
    <n v="1"/>
    <m/>
    <m/>
    <s v="Yes"/>
    <n v="2"/>
    <m/>
    <m/>
    <m/>
    <m/>
    <m/>
  </r>
  <r>
    <x v="0"/>
    <n v="1"/>
    <d v="2023-11-15T00:00:00"/>
    <x v="7"/>
    <n v="31"/>
    <n v="0.154"/>
    <n v="69"/>
    <m/>
    <n v="1"/>
    <m/>
    <m/>
    <s v="No"/>
    <n v="0"/>
    <m/>
    <m/>
    <m/>
    <m/>
    <m/>
  </r>
  <r>
    <x v="0"/>
    <n v="2"/>
    <d v="2023-11-15T00:00:00"/>
    <x v="7"/>
    <n v="31"/>
    <n v="0.189"/>
    <n v="64"/>
    <m/>
    <n v="0"/>
    <m/>
    <m/>
    <s v="No"/>
    <n v="0"/>
    <m/>
    <m/>
    <m/>
    <m/>
    <m/>
  </r>
  <r>
    <x v="1"/>
    <n v="3"/>
    <d v="2023-11-15T00:00:00"/>
    <x v="7"/>
    <n v="31"/>
    <n v="0.13700000000000001"/>
    <n v="71"/>
    <m/>
    <n v="1"/>
    <m/>
    <m/>
    <s v="Yes"/>
    <n v="12"/>
    <m/>
    <m/>
    <m/>
    <m/>
    <m/>
  </r>
  <r>
    <x v="1"/>
    <n v="4"/>
    <d v="2023-11-15T00:00:00"/>
    <x v="7"/>
    <n v="31"/>
    <n v="0.24"/>
    <n v="77"/>
    <m/>
    <n v="0"/>
    <m/>
    <m/>
    <s v="Yes"/>
    <n v="4"/>
    <m/>
    <m/>
    <m/>
    <m/>
    <m/>
  </r>
  <r>
    <x v="0"/>
    <n v="1"/>
    <d v="2023-11-16T00:00:00"/>
    <x v="8"/>
    <n v="32"/>
    <n v="0.34100000000000003"/>
    <n v="66"/>
    <m/>
    <n v="3"/>
    <m/>
    <m/>
    <s v="No"/>
    <n v="0"/>
    <m/>
    <m/>
    <m/>
    <m/>
    <m/>
  </r>
  <r>
    <x v="0"/>
    <n v="2"/>
    <d v="2023-11-16T00:00:00"/>
    <x v="8"/>
    <n v="32"/>
    <n v="0.24299999999999999"/>
    <n v="62"/>
    <m/>
    <n v="2"/>
    <m/>
    <m/>
    <s v="No"/>
    <n v="0"/>
    <m/>
    <m/>
    <m/>
    <m/>
    <m/>
  </r>
  <r>
    <x v="1"/>
    <n v="3"/>
    <d v="2023-11-16T00:00:00"/>
    <x v="8"/>
    <n v="32"/>
    <n v="0.42199999999999999"/>
    <n v="71"/>
    <m/>
    <n v="0"/>
    <m/>
    <m/>
    <s v="Yes"/>
    <n v="1"/>
    <m/>
    <m/>
    <m/>
    <m/>
    <m/>
  </r>
  <r>
    <x v="1"/>
    <n v="4"/>
    <d v="2023-11-16T00:00:00"/>
    <x v="8"/>
    <n v="32"/>
    <n v="0.46500000000000002"/>
    <n v="76"/>
    <m/>
    <n v="1"/>
    <m/>
    <m/>
    <s v="Yes"/>
    <n v="28"/>
    <m/>
    <m/>
    <m/>
    <m/>
    <m/>
  </r>
  <r>
    <x v="0"/>
    <n v="1"/>
    <d v="2023-11-17T00:00:00"/>
    <x v="2"/>
    <n v="33"/>
    <n v="0.247"/>
    <n v="66"/>
    <m/>
    <n v="0"/>
    <m/>
    <m/>
    <s v="No"/>
    <n v="0"/>
    <m/>
    <m/>
    <m/>
    <m/>
    <m/>
  </r>
  <r>
    <x v="0"/>
    <n v="2"/>
    <d v="2023-11-17T00:00:00"/>
    <x v="2"/>
    <n v="33"/>
    <n v="0.14199999999999999"/>
    <n v="62"/>
    <m/>
    <n v="0"/>
    <m/>
    <m/>
    <s v="No"/>
    <n v="0"/>
    <m/>
    <m/>
    <m/>
    <m/>
    <m/>
  </r>
  <r>
    <x v="1"/>
    <n v="3"/>
    <d v="2023-11-17T00:00:00"/>
    <x v="2"/>
    <n v="33"/>
    <n v="0.20599999999999999"/>
    <n v="71"/>
    <m/>
    <n v="0"/>
    <m/>
    <m/>
    <s v="Yes"/>
    <n v="2"/>
    <m/>
    <m/>
    <m/>
    <m/>
    <m/>
  </r>
  <r>
    <x v="1"/>
    <n v="4"/>
    <d v="2023-11-17T00:00:00"/>
    <x v="2"/>
    <n v="33"/>
    <n v="0.18099999999999999"/>
    <n v="74"/>
    <m/>
    <n v="2"/>
    <m/>
    <m/>
    <s v="Yes"/>
    <n v="24"/>
    <m/>
    <m/>
    <m/>
    <m/>
    <m/>
  </r>
  <r>
    <x v="0"/>
    <n v="1"/>
    <d v="2023-11-18T00:00:00"/>
    <x v="3"/>
    <n v="34"/>
    <n v="0.16500000000000001"/>
    <n v="65"/>
    <m/>
    <n v="1"/>
    <m/>
    <m/>
    <s v="No"/>
    <n v="0"/>
    <m/>
    <m/>
    <m/>
    <m/>
    <m/>
  </r>
  <r>
    <x v="0"/>
    <n v="2"/>
    <d v="2023-11-18T00:00:00"/>
    <x v="3"/>
    <n v="34"/>
    <n v="0.182"/>
    <n v="61"/>
    <m/>
    <n v="1"/>
    <m/>
    <m/>
    <s v="No"/>
    <n v="0"/>
    <m/>
    <m/>
    <m/>
    <m/>
    <m/>
  </r>
  <r>
    <x v="1"/>
    <n v="3"/>
    <d v="2023-11-18T00:00:00"/>
    <x v="3"/>
    <n v="34"/>
    <n v="0.21199999999999999"/>
    <n v="70"/>
    <m/>
    <n v="1"/>
    <m/>
    <m/>
    <s v="No"/>
    <n v="1"/>
    <m/>
    <m/>
    <m/>
    <m/>
    <m/>
  </r>
  <r>
    <x v="1"/>
    <n v="4"/>
    <d v="2023-11-18T00:00:00"/>
    <x v="3"/>
    <n v="34"/>
    <n v="0.18099999999999999"/>
    <n v="74"/>
    <m/>
    <n v="0"/>
    <m/>
    <m/>
    <s v="Yes"/>
    <n v="13"/>
    <m/>
    <m/>
    <m/>
    <m/>
    <m/>
  </r>
  <r>
    <x v="0"/>
    <n v="1"/>
    <d v="2023-11-19T00:00:00"/>
    <x v="4"/>
    <n v="35"/>
    <n v="0.24199999999999999"/>
    <n v="65"/>
    <m/>
    <n v="0"/>
    <m/>
    <m/>
    <s v="No"/>
    <n v="0"/>
    <m/>
    <m/>
    <m/>
    <m/>
    <m/>
  </r>
  <r>
    <x v="0"/>
    <n v="2"/>
    <d v="2023-11-19T00:00:00"/>
    <x v="4"/>
    <n v="35"/>
    <n v="0.32100000000000001"/>
    <n v="60"/>
    <m/>
    <n v="1"/>
    <m/>
    <m/>
    <s v="No"/>
    <n v="0"/>
    <m/>
    <m/>
    <m/>
    <m/>
    <m/>
  </r>
  <r>
    <x v="1"/>
    <n v="3"/>
    <d v="2023-11-19T00:00:00"/>
    <x v="4"/>
    <n v="35"/>
    <n v="0.222"/>
    <n v="69"/>
    <m/>
    <n v="1"/>
    <m/>
    <m/>
    <s v="Yes"/>
    <n v="7"/>
    <m/>
    <m/>
    <m/>
    <m/>
    <m/>
  </r>
  <r>
    <x v="1"/>
    <n v="4"/>
    <d v="2023-11-19T00:00:00"/>
    <x v="4"/>
    <n v="35"/>
    <n v="0.30299999999999999"/>
    <n v="73"/>
    <m/>
    <n v="1"/>
    <m/>
    <m/>
    <s v="Yes"/>
    <n v="12"/>
    <m/>
    <m/>
    <m/>
    <m/>
    <m/>
  </r>
  <r>
    <x v="0"/>
    <n v="1"/>
    <d v="2023-11-20T00:00:00"/>
    <x v="5"/>
    <n v="36"/>
    <n v="0.32700000000000001"/>
    <n v="65"/>
    <m/>
    <n v="0"/>
    <s v="x"/>
    <m/>
    <s v="No"/>
    <n v="0"/>
    <m/>
    <m/>
    <m/>
    <m/>
    <m/>
  </r>
  <r>
    <x v="0"/>
    <n v="2"/>
    <d v="2023-11-20T00:00:00"/>
    <x v="5"/>
    <n v="36"/>
    <n v="0.42299999999999999"/>
    <n v="58"/>
    <m/>
    <n v="2"/>
    <m/>
    <m/>
    <s v="No"/>
    <n v="0"/>
    <m/>
    <m/>
    <m/>
    <m/>
    <m/>
  </r>
  <r>
    <x v="1"/>
    <n v="3"/>
    <d v="2023-11-20T00:00:00"/>
    <x v="5"/>
    <n v="36"/>
    <n v="0.36799999999999999"/>
    <n v="68"/>
    <m/>
    <n v="1"/>
    <s v="x"/>
    <m/>
    <s v="Yes"/>
    <n v="14"/>
    <m/>
    <m/>
    <m/>
    <m/>
    <m/>
  </r>
  <r>
    <x v="1"/>
    <n v="4"/>
    <d v="2023-11-20T00:00:00"/>
    <x v="5"/>
    <n v="36"/>
    <n v="0.52500000000000002"/>
    <n v="73"/>
    <m/>
    <n v="0"/>
    <m/>
    <m/>
    <s v="Yes"/>
    <n v="23"/>
    <m/>
    <m/>
    <m/>
    <m/>
    <m/>
  </r>
  <r>
    <x v="0"/>
    <n v="1"/>
    <d v="2023-11-21T00:00:00"/>
    <x v="6"/>
    <n v="37"/>
    <n v="0.56799999999999995"/>
    <n v="65"/>
    <m/>
    <n v="0"/>
    <s v="x"/>
    <m/>
    <s v="No"/>
    <n v="0"/>
    <m/>
    <m/>
    <m/>
    <m/>
    <m/>
  </r>
  <r>
    <x v="0"/>
    <n v="2"/>
    <d v="2023-11-21T00:00:00"/>
    <x v="6"/>
    <n v="37"/>
    <n v="0.57799999999999996"/>
    <n v="58"/>
    <m/>
    <n v="0"/>
    <m/>
    <m/>
    <s v="No"/>
    <n v="0"/>
    <m/>
    <m/>
    <m/>
    <m/>
    <m/>
  </r>
  <r>
    <x v="1"/>
    <n v="3"/>
    <d v="2023-11-21T00:00:00"/>
    <x v="6"/>
    <n v="37"/>
    <n v="0.497"/>
    <n v="68"/>
    <m/>
    <n v="0"/>
    <s v="x"/>
    <m/>
    <s v="Yes"/>
    <n v="25"/>
    <m/>
    <m/>
    <m/>
    <m/>
    <m/>
  </r>
  <r>
    <x v="1"/>
    <n v="4"/>
    <d v="2023-11-21T00:00:00"/>
    <x v="6"/>
    <n v="37"/>
    <n v="0.60899999999999999"/>
    <n v="71"/>
    <m/>
    <n v="2"/>
    <m/>
    <m/>
    <s v="Yes"/>
    <n v="22"/>
    <m/>
    <m/>
    <m/>
    <m/>
    <m/>
  </r>
  <r>
    <x v="0"/>
    <n v="1"/>
    <d v="2023-11-22T00:00:00"/>
    <x v="7"/>
    <n v="38"/>
    <n v="0.40300000000000002"/>
    <n v="65"/>
    <m/>
    <n v="0"/>
    <m/>
    <m/>
    <s v="No"/>
    <n v="0"/>
    <m/>
    <m/>
    <m/>
    <m/>
    <m/>
  </r>
  <r>
    <x v="0"/>
    <n v="2"/>
    <d v="2023-11-22T00:00:00"/>
    <x v="7"/>
    <n v="38"/>
    <n v="0.252"/>
    <n v="58"/>
    <m/>
    <n v="0"/>
    <s v="x"/>
    <m/>
    <s v="No"/>
    <n v="0"/>
    <m/>
    <m/>
    <m/>
    <m/>
    <m/>
  </r>
  <r>
    <x v="1"/>
    <n v="3"/>
    <d v="2023-11-22T00:00:00"/>
    <x v="7"/>
    <n v="38"/>
    <n v="0.32500000000000001"/>
    <n v="66"/>
    <m/>
    <n v="2"/>
    <m/>
    <m/>
    <s v="No"/>
    <n v="0"/>
    <m/>
    <m/>
    <m/>
    <m/>
    <m/>
  </r>
  <r>
    <x v="1"/>
    <n v="4"/>
    <d v="2023-11-22T00:00:00"/>
    <x v="7"/>
    <n v="38"/>
    <n v="0.41199999999999998"/>
    <n v="70"/>
    <m/>
    <n v="1"/>
    <m/>
    <m/>
    <s v="No"/>
    <n v="2"/>
    <m/>
    <m/>
    <m/>
    <m/>
    <m/>
  </r>
  <r>
    <x v="0"/>
    <n v="1"/>
    <d v="2023-11-23T00:00:00"/>
    <x v="8"/>
    <n v="39"/>
    <n v="0.55200000000000005"/>
    <n v="65"/>
    <m/>
    <n v="0"/>
    <m/>
    <m/>
    <s v="No"/>
    <n v="0"/>
    <m/>
    <m/>
    <m/>
    <m/>
    <m/>
  </r>
  <r>
    <x v="0"/>
    <n v="2"/>
    <d v="2023-11-23T00:00:00"/>
    <x v="8"/>
    <n v="39"/>
    <n v="0.27200000000000002"/>
    <n v="57"/>
    <m/>
    <n v="1"/>
    <m/>
    <m/>
    <s v="No"/>
    <n v="0"/>
    <m/>
    <m/>
    <m/>
    <m/>
    <m/>
  </r>
  <r>
    <x v="1"/>
    <n v="3"/>
    <d v="2023-11-23T00:00:00"/>
    <x v="8"/>
    <n v="39"/>
    <n v="0.51"/>
    <n v="66"/>
    <m/>
    <n v="0"/>
    <m/>
    <m/>
    <s v="No"/>
    <n v="0"/>
    <m/>
    <m/>
    <m/>
    <m/>
    <m/>
  </r>
  <r>
    <x v="1"/>
    <n v="4"/>
    <d v="2023-11-23T00:00:00"/>
    <x v="8"/>
    <n v="39"/>
    <n v="0.52100000000000002"/>
    <n v="70"/>
    <m/>
    <n v="0"/>
    <s v="x"/>
    <m/>
    <s v="Yes"/>
    <n v="1"/>
    <m/>
    <m/>
    <m/>
    <m/>
    <m/>
  </r>
  <r>
    <x v="0"/>
    <n v="1"/>
    <d v="2023-11-24T00:00:00"/>
    <x v="9"/>
    <n v="40"/>
    <n v="0.30299999999999999"/>
    <n v="65"/>
    <m/>
    <n v="0"/>
    <m/>
    <m/>
    <s v="No"/>
    <n v="0"/>
    <m/>
    <m/>
    <m/>
    <m/>
    <m/>
  </r>
  <r>
    <x v="0"/>
    <n v="2"/>
    <d v="2023-11-24T00:00:00"/>
    <x v="9"/>
    <n v="40"/>
    <n v="0.246"/>
    <n v="56"/>
    <m/>
    <n v="1"/>
    <s v="x"/>
    <m/>
    <s v="No"/>
    <n v="0"/>
    <m/>
    <m/>
    <m/>
    <m/>
    <m/>
  </r>
  <r>
    <x v="1"/>
    <n v="3"/>
    <d v="2023-11-24T00:00:00"/>
    <x v="9"/>
    <n v="40"/>
    <n v="0.35399999999999998"/>
    <n v="65"/>
    <m/>
    <n v="1"/>
    <m/>
    <m/>
    <s v="No"/>
    <n v="0"/>
    <m/>
    <m/>
    <m/>
    <m/>
    <m/>
  </r>
  <r>
    <x v="1"/>
    <n v="4"/>
    <d v="2023-11-24T00:00:00"/>
    <x v="9"/>
    <n v="40"/>
    <n v="0.378"/>
    <n v="69"/>
    <m/>
    <n v="1"/>
    <m/>
    <m/>
    <s v="Yes"/>
    <n v="1"/>
    <m/>
    <m/>
    <m/>
    <m/>
    <m/>
  </r>
  <r>
    <x v="0"/>
    <n v="1"/>
    <d v="2023-11-25T00:00:00"/>
    <x v="2"/>
    <n v="41"/>
    <n v="0.32500000000000001"/>
    <n v="64"/>
    <m/>
    <n v="1"/>
    <m/>
    <m/>
    <s v="No"/>
    <n v="0"/>
    <m/>
    <n v="1"/>
    <n v="63"/>
    <n v="1"/>
    <m/>
  </r>
  <r>
    <x v="0"/>
    <n v="2"/>
    <d v="2023-11-25T00:00:00"/>
    <x v="2"/>
    <n v="41"/>
    <n v="0.34100000000000003"/>
    <n v="53"/>
    <m/>
    <n v="3"/>
    <m/>
    <m/>
    <s v="No"/>
    <n v="0"/>
    <m/>
    <n v="2"/>
    <n v="51"/>
    <n v="2"/>
    <m/>
  </r>
  <r>
    <x v="1"/>
    <n v="3"/>
    <d v="2023-11-25T00:00:00"/>
    <x v="2"/>
    <n v="41"/>
    <n v="0.45600000000000002"/>
    <n v="63"/>
    <m/>
    <n v="2"/>
    <m/>
    <m/>
    <s v="Yes"/>
    <n v="9"/>
    <m/>
    <n v="1"/>
    <n v="62"/>
    <n v="1"/>
    <m/>
  </r>
  <r>
    <x v="1"/>
    <n v="4"/>
    <d v="2023-11-25T00:00:00"/>
    <x v="2"/>
    <n v="41"/>
    <n v="0.42"/>
    <n v="66"/>
    <m/>
    <n v="3"/>
    <s v="x"/>
    <m/>
    <s v="No"/>
    <n v="0"/>
    <m/>
    <m/>
    <n v="66"/>
    <n v="0"/>
    <m/>
  </r>
  <r>
    <x v="0"/>
    <n v="1"/>
    <d v="2023-11-26T00:00:00"/>
    <x v="3"/>
    <n v="42"/>
    <n v="0.377"/>
    <n v="64"/>
    <m/>
    <n v="0"/>
    <m/>
    <m/>
    <s v="No"/>
    <n v="0"/>
    <m/>
    <n v="3"/>
    <n v="61"/>
    <n v="3"/>
    <m/>
  </r>
  <r>
    <x v="0"/>
    <n v="2"/>
    <d v="2023-11-26T00:00:00"/>
    <x v="3"/>
    <n v="42"/>
    <n v="0.45700000000000002"/>
    <n v="53"/>
    <m/>
    <n v="0"/>
    <m/>
    <m/>
    <s v="No"/>
    <n v="0"/>
    <m/>
    <n v="3"/>
    <n v="50"/>
    <n v="3"/>
    <m/>
  </r>
  <r>
    <x v="1"/>
    <n v="3"/>
    <d v="2023-11-26T00:00:00"/>
    <x v="3"/>
    <n v="42"/>
    <n v="0.44800000000000001"/>
    <n v="63"/>
    <m/>
    <n v="0"/>
    <m/>
    <m/>
    <s v="Yes"/>
    <n v="14"/>
    <m/>
    <n v="2"/>
    <n v="61"/>
    <n v="2"/>
    <m/>
  </r>
  <r>
    <x v="1"/>
    <n v="4"/>
    <d v="2023-11-26T00:00:00"/>
    <x v="3"/>
    <n v="42"/>
    <n v="0.51"/>
    <n v="64"/>
    <m/>
    <n v="2"/>
    <m/>
    <m/>
    <s v="No"/>
    <n v="0"/>
    <m/>
    <n v="4"/>
    <n v="60"/>
    <n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5" firstHeaderRow="1" firstDataRow="1" firstDataCol="1" rowPageCount="1" colPageCount="1"/>
  <pivotFields count="18">
    <pivotField axis="axisPage" multipleItemSelectionAllowed="1" showAll="0">
      <items count="4">
        <item h="1" m="1" x="2"/>
        <item h="1" x="0"/>
        <item x="1"/>
        <item t="default"/>
      </items>
    </pivotField>
    <pivotField showAll="0"/>
    <pivotField numFmtId="14" showAll="0"/>
    <pivotField axis="axisRow" showAll="0">
      <items count="11">
        <item x="1"/>
        <item x="2"/>
        <item x="3"/>
        <item x="4"/>
        <item x="5"/>
        <item x="6"/>
        <item x="7"/>
        <item x="8"/>
        <item x="0"/>
        <item x="9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0" hier="-1"/>
  </pageFields>
  <dataFields count="1">
    <dataField name="Average of Gametocysts n" fld="12" subtotal="average" baseField="3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D4:H196" totalsRowShown="0">
  <autoFilter ref="D4:H196">
    <filterColumn colId="0">
      <filters>
        <filter val="Treated"/>
      </filters>
    </filterColumn>
    <filterColumn colId="2">
      <filters>
        <filter val="9"/>
      </filters>
    </filterColumn>
  </autoFilter>
  <tableColumns count="5">
    <tableColumn id="1" name="Treatment"/>
    <tableColumn id="2" name="R"/>
    <tableColumn id="3" name="dpi"/>
    <tableColumn id="4" name="cricket age (days)"/>
    <tableColumn id="5" name="Gametocysts 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20"/>
  <sheetViews>
    <sheetView topLeftCell="C1" zoomScaleNormal="100" workbookViewId="0">
      <pane ySplit="4" topLeftCell="A5" activePane="bottomLeft" state="frozen"/>
      <selection activeCell="B3" sqref="B3"/>
      <selection pane="bottomLeft" activeCell="AA29" sqref="AA29"/>
    </sheetView>
  </sheetViews>
  <sheetFormatPr defaultRowHeight="14.5" x14ac:dyDescent="0.35"/>
  <cols>
    <col min="2" max="2" width="21.453125" customWidth="1"/>
    <col min="3" max="3" width="11.1796875" customWidth="1"/>
    <col min="4" max="4" width="7.54296875" customWidth="1"/>
    <col min="5" max="5" width="11.1796875" style="4" customWidth="1"/>
    <col min="6" max="6" width="8.453125" style="25" customWidth="1"/>
    <col min="7" max="7" width="11.26953125" style="25" customWidth="1"/>
    <col min="8" max="9" width="8.7265625" customWidth="1"/>
    <col min="10" max="10" width="9.1796875" customWidth="1"/>
    <col min="11" max="11" width="9.1796875" hidden="1" customWidth="1"/>
    <col min="12" max="12" width="12.26953125" customWidth="1"/>
    <col min="13" max="13" width="11.1796875" style="2" customWidth="1"/>
    <col min="14" max="14" width="10.81640625" customWidth="1"/>
    <col min="15" max="15" width="8" customWidth="1"/>
    <col min="16" max="16" width="9.81640625" customWidth="1"/>
    <col min="18" max="18" width="10.453125" customWidth="1"/>
    <col min="20" max="20" width="10.81640625" customWidth="1"/>
    <col min="23" max="23" width="11.54296875" customWidth="1"/>
  </cols>
  <sheetData>
    <row r="1" spans="3:26" x14ac:dyDescent="0.35">
      <c r="C1" s="1" t="s">
        <v>13</v>
      </c>
      <c r="M1" s="35">
        <v>45215</v>
      </c>
    </row>
    <row r="2" spans="3:26" x14ac:dyDescent="0.35">
      <c r="C2" s="1"/>
      <c r="N2" s="2"/>
    </row>
    <row r="3" spans="3:26" x14ac:dyDescent="0.35">
      <c r="N3" s="2"/>
    </row>
    <row r="4" spans="3:26" ht="46.5" customHeight="1" x14ac:dyDescent="0.35">
      <c r="C4" s="3" t="s">
        <v>0</v>
      </c>
      <c r="D4" s="3" t="s">
        <v>1</v>
      </c>
      <c r="E4" s="5" t="s">
        <v>2</v>
      </c>
      <c r="F4" s="5" t="s">
        <v>24</v>
      </c>
      <c r="G4" s="5" t="s">
        <v>39</v>
      </c>
      <c r="H4" s="3" t="s">
        <v>3</v>
      </c>
      <c r="I4" s="3" t="s">
        <v>47</v>
      </c>
      <c r="J4" s="3" t="s">
        <v>4</v>
      </c>
      <c r="K4" s="3" t="s">
        <v>14</v>
      </c>
      <c r="L4" s="3" t="s">
        <v>5</v>
      </c>
      <c r="M4" s="3" t="s">
        <v>6</v>
      </c>
      <c r="N4" s="3" t="s">
        <v>7</v>
      </c>
      <c r="O4" s="3" t="s">
        <v>8</v>
      </c>
      <c r="P4" s="3" t="s">
        <v>17</v>
      </c>
      <c r="Q4" s="3" t="s">
        <v>30</v>
      </c>
      <c r="R4" s="3" t="s">
        <v>52</v>
      </c>
      <c r="S4" s="3" t="s">
        <v>31</v>
      </c>
      <c r="T4" s="3" t="s">
        <v>53</v>
      </c>
      <c r="U4" s="3" t="s">
        <v>32</v>
      </c>
      <c r="V4" s="3" t="s">
        <v>9</v>
      </c>
      <c r="W4" s="3" t="s">
        <v>10</v>
      </c>
      <c r="Y4" s="40" t="s">
        <v>54</v>
      </c>
      <c r="Z4" s="40" t="s">
        <v>55</v>
      </c>
    </row>
    <row r="5" spans="3:26" hidden="1" x14ac:dyDescent="0.35">
      <c r="C5" s="8" t="s">
        <v>11</v>
      </c>
      <c r="D5" s="8">
        <v>1</v>
      </c>
      <c r="E5" s="9">
        <v>45217</v>
      </c>
      <c r="F5" s="23"/>
      <c r="G5" s="23"/>
      <c r="H5" s="8"/>
      <c r="I5" s="8"/>
      <c r="J5" s="8">
        <v>150</v>
      </c>
      <c r="K5" s="8"/>
      <c r="L5" s="8"/>
      <c r="M5" s="30"/>
      <c r="N5" s="8"/>
      <c r="O5" s="8"/>
      <c r="P5" s="8"/>
      <c r="Q5" s="8"/>
      <c r="R5" s="8"/>
      <c r="S5" s="8"/>
      <c r="T5" s="8"/>
      <c r="U5" s="8"/>
      <c r="V5" s="8"/>
      <c r="W5" s="8"/>
    </row>
    <row r="6" spans="3:26" hidden="1" x14ac:dyDescent="0.35">
      <c r="C6" s="10" t="s">
        <v>11</v>
      </c>
      <c r="D6" s="10">
        <v>2</v>
      </c>
      <c r="E6" s="11">
        <v>45217</v>
      </c>
      <c r="F6" s="24"/>
      <c r="G6" s="24"/>
      <c r="H6" s="10"/>
      <c r="I6" s="10"/>
      <c r="J6" s="10">
        <v>150</v>
      </c>
      <c r="K6" s="10"/>
      <c r="L6" s="10"/>
      <c r="M6" s="3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3:26" hidden="1" x14ac:dyDescent="0.35">
      <c r="C7" s="12" t="s">
        <v>12</v>
      </c>
      <c r="D7" s="12">
        <v>3</v>
      </c>
      <c r="E7" s="13">
        <v>45217</v>
      </c>
      <c r="F7" s="21"/>
      <c r="G7" s="21"/>
      <c r="H7" s="12"/>
      <c r="I7" s="12"/>
      <c r="J7" s="12">
        <v>150</v>
      </c>
      <c r="K7" s="12"/>
      <c r="L7" s="12"/>
      <c r="M7" s="3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3:26" hidden="1" x14ac:dyDescent="0.35">
      <c r="C8" s="6" t="s">
        <v>12</v>
      </c>
      <c r="D8" s="6">
        <v>4</v>
      </c>
      <c r="E8" s="7">
        <v>45217</v>
      </c>
      <c r="F8" s="22"/>
      <c r="G8" s="22"/>
      <c r="H8" s="6"/>
      <c r="I8" s="6"/>
      <c r="J8" s="6">
        <v>150</v>
      </c>
      <c r="K8" s="6"/>
      <c r="L8" s="6"/>
      <c r="M8" s="33"/>
      <c r="N8" s="6"/>
      <c r="O8" s="6"/>
      <c r="P8" s="6"/>
      <c r="Q8" s="6"/>
      <c r="R8" s="6"/>
      <c r="S8" s="6"/>
      <c r="T8" s="6"/>
      <c r="U8" s="6"/>
      <c r="V8" s="6"/>
      <c r="W8" s="6"/>
    </row>
    <row r="9" spans="3:26" hidden="1" x14ac:dyDescent="0.35">
      <c r="C9" s="8" t="s">
        <v>11</v>
      </c>
      <c r="D9" s="8">
        <v>1</v>
      </c>
      <c r="E9" s="9">
        <v>45218</v>
      </c>
      <c r="F9" s="23"/>
      <c r="G9" s="23"/>
      <c r="H9" s="8"/>
      <c r="I9" s="8"/>
      <c r="J9" s="8">
        <v>140</v>
      </c>
      <c r="K9" s="8"/>
      <c r="L9" s="8"/>
      <c r="M9" s="30"/>
      <c r="N9" s="8"/>
      <c r="O9" s="8"/>
      <c r="P9" s="8"/>
      <c r="Q9" s="8"/>
      <c r="R9" s="8"/>
      <c r="S9" s="8"/>
      <c r="T9" s="8"/>
      <c r="U9" s="8"/>
      <c r="V9" s="8"/>
      <c r="W9" s="8"/>
    </row>
    <row r="10" spans="3:26" hidden="1" x14ac:dyDescent="0.35">
      <c r="C10" s="10" t="s">
        <v>11</v>
      </c>
      <c r="D10" s="10">
        <v>2</v>
      </c>
      <c r="E10" s="11">
        <v>45218</v>
      </c>
      <c r="F10" s="24"/>
      <c r="G10" s="24"/>
      <c r="H10" s="10"/>
      <c r="I10" s="10"/>
      <c r="J10" s="10">
        <v>138</v>
      </c>
      <c r="K10" s="10"/>
      <c r="L10" s="10"/>
      <c r="M10" s="31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3:26" hidden="1" x14ac:dyDescent="0.35">
      <c r="C11" s="12" t="s">
        <v>12</v>
      </c>
      <c r="D11" s="12">
        <v>3</v>
      </c>
      <c r="E11" s="13">
        <v>45218</v>
      </c>
      <c r="F11" s="21"/>
      <c r="G11" s="21"/>
      <c r="H11" s="12"/>
      <c r="I11" s="12"/>
      <c r="J11" s="12">
        <v>139</v>
      </c>
      <c r="K11" s="12"/>
      <c r="L11" s="12"/>
      <c r="M11" s="3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3:26" hidden="1" x14ac:dyDescent="0.35">
      <c r="C12" s="6" t="s">
        <v>12</v>
      </c>
      <c r="D12" s="6">
        <v>4</v>
      </c>
      <c r="E12" s="7">
        <v>45218</v>
      </c>
      <c r="F12" s="22"/>
      <c r="G12" s="22"/>
      <c r="H12" s="6"/>
      <c r="I12" s="6"/>
      <c r="J12" s="6">
        <v>133</v>
      </c>
      <c r="K12" s="6"/>
      <c r="L12" s="6"/>
      <c r="M12" s="33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3:26" hidden="1" x14ac:dyDescent="0.35">
      <c r="C13" s="8" t="s">
        <v>11</v>
      </c>
      <c r="D13" s="8">
        <v>1</v>
      </c>
      <c r="E13" s="9">
        <v>45220</v>
      </c>
      <c r="F13" s="23"/>
      <c r="G13" s="23"/>
      <c r="H13" s="8"/>
      <c r="I13" s="8"/>
      <c r="J13" s="8">
        <v>123</v>
      </c>
      <c r="K13" s="8">
        <f>150-J13</f>
        <v>27</v>
      </c>
      <c r="L13" s="8"/>
      <c r="M13" s="30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3:26" hidden="1" x14ac:dyDescent="0.35">
      <c r="C14" s="10" t="s">
        <v>11</v>
      </c>
      <c r="D14" s="10">
        <v>2</v>
      </c>
      <c r="E14" s="11">
        <v>45220</v>
      </c>
      <c r="F14" s="24"/>
      <c r="G14" s="24"/>
      <c r="H14" s="10"/>
      <c r="I14" s="10"/>
      <c r="J14" s="10">
        <v>144</v>
      </c>
      <c r="K14" s="10">
        <f t="shared" ref="K14:K16" si="0">150-J14</f>
        <v>6</v>
      </c>
      <c r="L14" s="10"/>
      <c r="M14" s="31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3:26" hidden="1" x14ac:dyDescent="0.35">
      <c r="C15" s="12" t="s">
        <v>12</v>
      </c>
      <c r="D15" s="12">
        <v>3</v>
      </c>
      <c r="E15" s="13">
        <v>45220</v>
      </c>
      <c r="F15" s="21"/>
      <c r="G15" s="21"/>
      <c r="H15" s="12"/>
      <c r="I15" s="12"/>
      <c r="J15" s="12">
        <v>119</v>
      </c>
      <c r="K15" s="12">
        <f t="shared" si="0"/>
        <v>31</v>
      </c>
      <c r="L15" s="12"/>
      <c r="M15" s="3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3:26" hidden="1" x14ac:dyDescent="0.35">
      <c r="C16" s="6" t="s">
        <v>12</v>
      </c>
      <c r="D16" s="6">
        <v>4</v>
      </c>
      <c r="E16" s="7">
        <v>45220</v>
      </c>
      <c r="F16" s="22"/>
      <c r="G16" s="22"/>
      <c r="H16" s="6"/>
      <c r="I16" s="6"/>
      <c r="J16" s="6">
        <v>142</v>
      </c>
      <c r="K16" s="6">
        <f t="shared" si="0"/>
        <v>8</v>
      </c>
      <c r="L16" s="6"/>
      <c r="M16" s="33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2:27" hidden="1" x14ac:dyDescent="0.35">
      <c r="C17" s="8" t="s">
        <v>11</v>
      </c>
      <c r="D17" s="8">
        <v>1</v>
      </c>
      <c r="E17" s="9">
        <v>45224</v>
      </c>
      <c r="F17" s="23"/>
      <c r="G17" s="23"/>
      <c r="H17" s="8"/>
      <c r="I17" s="8"/>
      <c r="J17" s="8" t="s">
        <v>18</v>
      </c>
      <c r="K17" s="8"/>
      <c r="L17" s="8"/>
      <c r="M17" s="30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2:27" hidden="1" x14ac:dyDescent="0.35">
      <c r="C18" s="10" t="s">
        <v>11</v>
      </c>
      <c r="D18" s="10">
        <v>2</v>
      </c>
      <c r="E18" s="11">
        <v>45224</v>
      </c>
      <c r="F18" s="24"/>
      <c r="G18" s="24"/>
      <c r="H18" s="10"/>
      <c r="I18" s="10"/>
      <c r="J18" s="10" t="s">
        <v>18</v>
      </c>
      <c r="K18" s="10"/>
      <c r="L18" s="10"/>
      <c r="M18" s="31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2:27" hidden="1" x14ac:dyDescent="0.35">
      <c r="C19" s="12" t="s">
        <v>12</v>
      </c>
      <c r="D19" s="12">
        <v>3</v>
      </c>
      <c r="E19" s="13">
        <v>45224</v>
      </c>
      <c r="F19" s="21"/>
      <c r="G19" s="21"/>
      <c r="H19" s="12"/>
      <c r="I19" s="12"/>
      <c r="J19" s="12" t="s">
        <v>18</v>
      </c>
      <c r="K19" s="12"/>
      <c r="L19" s="12"/>
      <c r="M19" s="3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2:27" hidden="1" x14ac:dyDescent="0.35">
      <c r="C20" s="6" t="s">
        <v>12</v>
      </c>
      <c r="D20" s="6">
        <v>4</v>
      </c>
      <c r="E20" s="7">
        <v>45224</v>
      </c>
      <c r="F20" s="22"/>
      <c r="G20" s="22"/>
      <c r="H20" s="6"/>
      <c r="I20" s="6"/>
      <c r="J20" s="6" t="s">
        <v>18</v>
      </c>
      <c r="K20" s="6"/>
      <c r="L20" s="6"/>
      <c r="M20" s="33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2:27" hidden="1" x14ac:dyDescent="0.35">
      <c r="C21" s="8" t="s">
        <v>11</v>
      </c>
      <c r="D21" s="8">
        <v>1</v>
      </c>
      <c r="E21" s="9">
        <v>45228</v>
      </c>
      <c r="F21" s="23"/>
      <c r="G21" s="23"/>
      <c r="H21" s="8"/>
      <c r="I21" s="8"/>
      <c r="J21" s="8">
        <v>112</v>
      </c>
      <c r="K21" s="8"/>
      <c r="L21" s="8"/>
      <c r="M21" s="30"/>
      <c r="N21" s="8"/>
      <c r="O21" s="8" t="s">
        <v>16</v>
      </c>
      <c r="P21" s="8"/>
      <c r="Q21" s="8"/>
      <c r="R21" s="8"/>
      <c r="S21" s="8"/>
      <c r="T21" s="8"/>
      <c r="U21" s="8"/>
      <c r="V21" s="8"/>
      <c r="W21" s="8"/>
    </row>
    <row r="22" spans="2:27" hidden="1" x14ac:dyDescent="0.35">
      <c r="C22" s="10" t="s">
        <v>11</v>
      </c>
      <c r="D22" s="10">
        <v>2</v>
      </c>
      <c r="E22" s="11">
        <v>45228</v>
      </c>
      <c r="F22" s="24"/>
      <c r="G22" s="24"/>
      <c r="H22" s="10"/>
      <c r="I22" s="10"/>
      <c r="J22" s="10">
        <v>95</v>
      </c>
      <c r="K22" s="10"/>
      <c r="L22" s="10"/>
      <c r="M22" s="31"/>
      <c r="N22" s="10"/>
      <c r="O22" s="10" t="s">
        <v>16</v>
      </c>
      <c r="P22" s="10"/>
      <c r="Q22" s="10"/>
      <c r="R22" s="10"/>
      <c r="S22" s="10"/>
      <c r="T22" s="10"/>
      <c r="U22" s="10"/>
      <c r="V22" s="10"/>
      <c r="W22" s="10"/>
    </row>
    <row r="23" spans="2:27" hidden="1" x14ac:dyDescent="0.35">
      <c r="C23" s="12" t="s">
        <v>12</v>
      </c>
      <c r="D23" s="12">
        <v>3</v>
      </c>
      <c r="E23" s="13">
        <v>45228</v>
      </c>
      <c r="F23" s="21"/>
      <c r="G23" s="21"/>
      <c r="H23" s="12"/>
      <c r="I23" s="12"/>
      <c r="J23" s="12">
        <v>118</v>
      </c>
      <c r="K23" s="12"/>
      <c r="L23" s="12"/>
      <c r="M23" s="32"/>
      <c r="N23" s="12"/>
      <c r="O23" s="12" t="s">
        <v>16</v>
      </c>
      <c r="P23" s="12"/>
      <c r="Q23" s="12"/>
      <c r="R23" s="12"/>
      <c r="S23" s="12"/>
      <c r="T23" s="12"/>
      <c r="U23" s="12"/>
      <c r="V23" s="12"/>
      <c r="W23" s="12"/>
    </row>
    <row r="24" spans="2:27" hidden="1" x14ac:dyDescent="0.35">
      <c r="C24" s="6" t="s">
        <v>12</v>
      </c>
      <c r="D24" s="6">
        <v>4</v>
      </c>
      <c r="E24" s="7">
        <v>45228</v>
      </c>
      <c r="F24" s="22"/>
      <c r="G24" s="22"/>
      <c r="H24" s="6"/>
      <c r="I24" s="6"/>
      <c r="J24" s="6">
        <v>115</v>
      </c>
      <c r="K24" s="6"/>
      <c r="L24" s="6"/>
      <c r="M24" s="33"/>
      <c r="N24" s="6"/>
      <c r="O24" s="6" t="s">
        <v>16</v>
      </c>
      <c r="P24" s="6"/>
      <c r="Q24" s="6"/>
      <c r="R24" s="6"/>
      <c r="S24" s="6"/>
      <c r="T24" s="6"/>
      <c r="U24" s="6"/>
      <c r="V24" s="6"/>
      <c r="W24" s="6"/>
    </row>
    <row r="25" spans="2:27" hidden="1" x14ac:dyDescent="0.35">
      <c r="C25" s="8" t="s">
        <v>11</v>
      </c>
      <c r="D25" s="8">
        <v>1</v>
      </c>
      <c r="E25" s="9">
        <v>45230</v>
      </c>
      <c r="F25" s="23"/>
      <c r="G25" s="23"/>
      <c r="H25" s="8"/>
      <c r="I25" s="8"/>
      <c r="J25" s="8" t="s">
        <v>18</v>
      </c>
      <c r="K25" s="8"/>
      <c r="L25" s="8"/>
      <c r="M25" s="30"/>
      <c r="N25" s="8"/>
      <c r="O25" s="8" t="s">
        <v>16</v>
      </c>
      <c r="P25" s="8"/>
      <c r="Q25" s="8"/>
      <c r="R25" s="8"/>
      <c r="S25" s="8"/>
      <c r="T25" s="8"/>
      <c r="U25" s="8"/>
      <c r="V25" s="8"/>
      <c r="W25" s="8"/>
    </row>
    <row r="26" spans="2:27" hidden="1" x14ac:dyDescent="0.35">
      <c r="C26" s="10" t="s">
        <v>11</v>
      </c>
      <c r="D26" s="10">
        <v>2</v>
      </c>
      <c r="E26" s="11">
        <v>45230</v>
      </c>
      <c r="F26" s="24"/>
      <c r="G26" s="24"/>
      <c r="H26" s="10"/>
      <c r="I26" s="10"/>
      <c r="J26" s="10">
        <v>90</v>
      </c>
      <c r="K26" s="10"/>
      <c r="L26" s="10"/>
      <c r="M26" s="31"/>
      <c r="N26" s="10"/>
      <c r="O26" s="10" t="s">
        <v>16</v>
      </c>
      <c r="P26" s="10"/>
      <c r="Q26" s="10"/>
      <c r="R26" s="10"/>
      <c r="S26" s="10"/>
      <c r="T26" s="10"/>
      <c r="U26" s="10"/>
      <c r="V26" s="10"/>
      <c r="W26" s="10"/>
    </row>
    <row r="27" spans="2:27" hidden="1" x14ac:dyDescent="0.35">
      <c r="C27" s="12" t="s">
        <v>12</v>
      </c>
      <c r="D27" s="12">
        <v>3</v>
      </c>
      <c r="E27" s="13">
        <v>45230</v>
      </c>
      <c r="F27" s="21"/>
      <c r="G27" s="21"/>
      <c r="H27" s="12"/>
      <c r="I27" s="12"/>
      <c r="J27" s="12" t="s">
        <v>18</v>
      </c>
      <c r="K27" s="12"/>
      <c r="L27" s="12"/>
      <c r="M27" s="32"/>
      <c r="N27" s="12"/>
      <c r="O27" s="12" t="s">
        <v>16</v>
      </c>
      <c r="P27" s="12"/>
      <c r="Q27" s="12"/>
      <c r="R27" s="12"/>
      <c r="S27" s="12"/>
      <c r="T27" s="12"/>
      <c r="U27" s="12"/>
      <c r="V27" s="12"/>
      <c r="W27" s="12"/>
    </row>
    <row r="28" spans="2:27" hidden="1" x14ac:dyDescent="0.35">
      <c r="C28" s="6" t="s">
        <v>12</v>
      </c>
      <c r="D28" s="6">
        <v>4</v>
      </c>
      <c r="E28" s="7">
        <v>45230</v>
      </c>
      <c r="F28" s="22"/>
      <c r="G28" s="22"/>
      <c r="H28" s="6"/>
      <c r="I28" s="6"/>
      <c r="J28" s="6" t="s">
        <v>18</v>
      </c>
      <c r="K28" s="6"/>
      <c r="L28" s="6"/>
      <c r="M28" s="33"/>
      <c r="N28" s="6"/>
      <c r="O28" s="6" t="s">
        <v>16</v>
      </c>
      <c r="P28" s="6"/>
      <c r="Q28" s="6"/>
      <c r="R28" s="6"/>
      <c r="S28" s="6"/>
      <c r="T28" s="6"/>
      <c r="U28" s="6"/>
      <c r="V28" s="6"/>
      <c r="W28" s="6"/>
    </row>
    <row r="29" spans="2:27" x14ac:dyDescent="0.35">
      <c r="C29" s="14" t="s">
        <v>11</v>
      </c>
      <c r="D29" s="14">
        <v>1</v>
      </c>
      <c r="E29" s="15">
        <v>45232</v>
      </c>
      <c r="F29" s="26">
        <v>0</v>
      </c>
      <c r="G29" s="26">
        <v>17</v>
      </c>
      <c r="H29" s="14"/>
      <c r="I29" s="14"/>
      <c r="J29" s="14">
        <v>95</v>
      </c>
      <c r="K29" s="14"/>
      <c r="L29" s="14"/>
      <c r="M29" s="34"/>
      <c r="N29" s="14"/>
      <c r="O29" s="14" t="s">
        <v>16</v>
      </c>
      <c r="P29" s="14">
        <v>0</v>
      </c>
      <c r="Q29" s="14"/>
      <c r="R29" s="14"/>
      <c r="S29" s="14"/>
      <c r="T29" s="14"/>
      <c r="U29" s="14"/>
      <c r="V29" s="14"/>
      <c r="W29" s="14"/>
      <c r="Y29">
        <f>J29/(15*26)</f>
        <v>0.24358974358974358</v>
      </c>
      <c r="Z29" s="29">
        <v>67500</v>
      </c>
      <c r="AA29">
        <f>_xlfn.STDEV.S(Z29:Z34)/SQRT(COUNT(Z29:Z34))</f>
        <v>9909.9118409017374</v>
      </c>
    </row>
    <row r="30" spans="2:27" x14ac:dyDescent="0.35">
      <c r="C30" s="10" t="s">
        <v>11</v>
      </c>
      <c r="D30" s="10">
        <v>2</v>
      </c>
      <c r="E30" s="11">
        <v>45232</v>
      </c>
      <c r="F30" s="24">
        <v>0</v>
      </c>
      <c r="G30" s="24">
        <v>17</v>
      </c>
      <c r="H30" s="10"/>
      <c r="I30" s="10"/>
      <c r="J30" s="10">
        <v>92</v>
      </c>
      <c r="K30" s="10"/>
      <c r="L30" s="10"/>
      <c r="M30" s="31"/>
      <c r="N30" s="10"/>
      <c r="O30" s="10" t="s">
        <v>16</v>
      </c>
      <c r="P30" s="10">
        <v>0</v>
      </c>
      <c r="Q30" s="10"/>
      <c r="R30" s="10"/>
      <c r="S30" s="10"/>
      <c r="T30" s="10"/>
      <c r="U30" s="10"/>
      <c r="V30" s="10"/>
      <c r="W30" s="10"/>
      <c r="Y30">
        <f t="shared" ref="Y30:Y32" si="1">J30/(15*26)</f>
        <v>0.23589743589743589</v>
      </c>
      <c r="Z30" s="29">
        <v>38160</v>
      </c>
    </row>
    <row r="31" spans="2:27" x14ac:dyDescent="0.35">
      <c r="B31" s="42" t="s">
        <v>19</v>
      </c>
      <c r="C31" s="12" t="s">
        <v>12</v>
      </c>
      <c r="D31" s="12">
        <v>3</v>
      </c>
      <c r="E31" s="13">
        <v>45232</v>
      </c>
      <c r="F31" s="21">
        <v>0</v>
      </c>
      <c r="G31" s="21">
        <v>17</v>
      </c>
      <c r="H31" s="12"/>
      <c r="I31" s="12"/>
      <c r="J31" s="12">
        <v>103</v>
      </c>
      <c r="K31" s="12"/>
      <c r="L31" s="12"/>
      <c r="M31" s="32"/>
      <c r="N31" s="12"/>
      <c r="O31" s="12" t="s">
        <v>16</v>
      </c>
      <c r="P31" s="12">
        <v>0</v>
      </c>
      <c r="Q31" s="12"/>
      <c r="R31" s="12"/>
      <c r="S31" s="12"/>
      <c r="T31" s="12"/>
      <c r="U31" s="12"/>
      <c r="V31" s="12"/>
      <c r="W31" s="12"/>
      <c r="Y31">
        <f t="shared" si="1"/>
        <v>0.26410256410256411</v>
      </c>
      <c r="Z31" s="29">
        <v>20000</v>
      </c>
    </row>
    <row r="32" spans="2:27" x14ac:dyDescent="0.35">
      <c r="B32" s="42"/>
      <c r="C32" s="6" t="s">
        <v>12</v>
      </c>
      <c r="D32" s="6">
        <v>4</v>
      </c>
      <c r="E32" s="7">
        <v>45232</v>
      </c>
      <c r="F32" s="22">
        <v>0</v>
      </c>
      <c r="G32" s="22">
        <v>17</v>
      </c>
      <c r="H32" s="6"/>
      <c r="I32" s="6"/>
      <c r="J32" s="6">
        <v>99</v>
      </c>
      <c r="K32" s="6"/>
      <c r="L32" s="6"/>
      <c r="M32" s="33"/>
      <c r="N32" s="6"/>
      <c r="O32" s="6" t="s">
        <v>16</v>
      </c>
      <c r="P32" s="6">
        <v>0</v>
      </c>
      <c r="Q32" s="6"/>
      <c r="R32" s="6"/>
      <c r="S32" s="6"/>
      <c r="T32" s="6"/>
      <c r="U32" s="6"/>
      <c r="V32" s="6"/>
      <c r="W32" s="6"/>
      <c r="Y32">
        <f t="shared" si="1"/>
        <v>0.25384615384615383</v>
      </c>
      <c r="Z32" s="29">
        <v>22860</v>
      </c>
    </row>
    <row r="33" spans="2:26" ht="15.5" x14ac:dyDescent="0.35">
      <c r="B33" s="16"/>
      <c r="C33" s="8" t="s">
        <v>11</v>
      </c>
      <c r="D33" s="8">
        <v>1</v>
      </c>
      <c r="E33" s="9">
        <v>45233</v>
      </c>
      <c r="F33" s="23">
        <v>1</v>
      </c>
      <c r="G33" s="23">
        <v>18</v>
      </c>
      <c r="H33" s="8">
        <v>9.5000000000000001E-2</v>
      </c>
      <c r="I33" s="8">
        <f>(H33*1000)/J33</f>
        <v>1.0555555555555556</v>
      </c>
      <c r="J33" s="8">
        <v>90</v>
      </c>
      <c r="K33" s="8"/>
      <c r="L33" s="8">
        <f t="shared" ref="L33:L44" si="2">J29-J33</f>
        <v>5</v>
      </c>
      <c r="M33" s="30"/>
      <c r="N33" s="8"/>
      <c r="O33" s="8" t="s">
        <v>16</v>
      </c>
      <c r="P33" s="8">
        <v>0</v>
      </c>
      <c r="Q33" s="8"/>
      <c r="R33" s="8"/>
      <c r="S33" s="8"/>
      <c r="T33" s="8"/>
      <c r="U33" s="8"/>
      <c r="V33" s="8"/>
      <c r="W33" s="8"/>
      <c r="Z33" s="29">
        <v>78720</v>
      </c>
    </row>
    <row r="34" spans="2:26" ht="15.5" x14ac:dyDescent="0.35">
      <c r="B34" s="16"/>
      <c r="C34" s="10" t="s">
        <v>11</v>
      </c>
      <c r="D34" s="10">
        <v>2</v>
      </c>
      <c r="E34" s="11">
        <v>45233</v>
      </c>
      <c r="F34" s="24">
        <v>1</v>
      </c>
      <c r="G34" s="24">
        <v>18</v>
      </c>
      <c r="H34" s="10">
        <v>6.7000000000000004E-2</v>
      </c>
      <c r="I34" s="10">
        <f t="shared" ref="I34:I97" si="3">(H34*1000)/J34</f>
        <v>0.7528089887640449</v>
      </c>
      <c r="J34" s="10">
        <v>89</v>
      </c>
      <c r="K34" s="10"/>
      <c r="L34" s="10">
        <f t="shared" si="2"/>
        <v>3</v>
      </c>
      <c r="M34" s="31"/>
      <c r="N34" s="10"/>
      <c r="O34" s="10" t="s">
        <v>16</v>
      </c>
      <c r="P34" s="10">
        <v>0</v>
      </c>
      <c r="Q34" s="10"/>
      <c r="R34" s="10"/>
      <c r="S34" s="10"/>
      <c r="T34" s="10"/>
      <c r="U34" s="10"/>
      <c r="V34" s="10"/>
      <c r="W34" s="10"/>
      <c r="Z34" s="29">
        <v>32397</v>
      </c>
    </row>
    <row r="35" spans="2:26" ht="15.5" x14ac:dyDescent="0.35">
      <c r="B35" s="16"/>
      <c r="C35" s="12" t="s">
        <v>12</v>
      </c>
      <c r="D35" s="12">
        <v>3</v>
      </c>
      <c r="E35" s="13">
        <v>45233</v>
      </c>
      <c r="F35" s="21">
        <v>1</v>
      </c>
      <c r="G35" s="21">
        <v>18</v>
      </c>
      <c r="H35" s="12">
        <v>0.09</v>
      </c>
      <c r="I35" s="12">
        <f t="shared" si="3"/>
        <v>0.90909090909090906</v>
      </c>
      <c r="J35" s="12">
        <v>99</v>
      </c>
      <c r="K35" s="12"/>
      <c r="L35" s="12">
        <f t="shared" si="2"/>
        <v>4</v>
      </c>
      <c r="M35" s="32"/>
      <c r="N35" s="12"/>
      <c r="O35" s="12" t="s">
        <v>16</v>
      </c>
      <c r="P35" s="12">
        <v>0</v>
      </c>
      <c r="Q35" s="12"/>
      <c r="R35" s="12"/>
      <c r="S35" s="12"/>
      <c r="T35" s="12"/>
      <c r="U35" s="12"/>
      <c r="V35" s="12"/>
      <c r="W35" s="12"/>
    </row>
    <row r="36" spans="2:26" ht="15.5" x14ac:dyDescent="0.35">
      <c r="B36" s="16"/>
      <c r="C36" s="6" t="s">
        <v>12</v>
      </c>
      <c r="D36" s="6">
        <v>4</v>
      </c>
      <c r="E36" s="7">
        <v>45233</v>
      </c>
      <c r="F36" s="22">
        <v>1</v>
      </c>
      <c r="G36" s="22">
        <v>18</v>
      </c>
      <c r="H36" s="6">
        <v>0.13400000000000001</v>
      </c>
      <c r="I36" s="6">
        <f t="shared" si="3"/>
        <v>1.3958333333333333</v>
      </c>
      <c r="J36" s="6">
        <v>96</v>
      </c>
      <c r="K36" s="6"/>
      <c r="L36" s="6">
        <f t="shared" si="2"/>
        <v>3</v>
      </c>
      <c r="M36" s="33"/>
      <c r="N36" s="6"/>
      <c r="O36" s="6" t="s">
        <v>16</v>
      </c>
      <c r="P36" s="6">
        <v>0</v>
      </c>
      <c r="Q36" s="6"/>
      <c r="R36" s="6"/>
      <c r="S36" s="6"/>
      <c r="T36" s="6"/>
      <c r="U36" s="6"/>
      <c r="V36" s="6"/>
      <c r="W36" s="6"/>
    </row>
    <row r="37" spans="2:26" x14ac:dyDescent="0.35">
      <c r="C37" s="8" t="s">
        <v>11</v>
      </c>
      <c r="D37" s="8">
        <v>1</v>
      </c>
      <c r="E37" s="9">
        <v>45234</v>
      </c>
      <c r="F37" s="23">
        <v>2</v>
      </c>
      <c r="G37" s="23">
        <v>19</v>
      </c>
      <c r="H37" s="8">
        <v>8.3000000000000004E-2</v>
      </c>
      <c r="I37" s="8">
        <f t="shared" si="3"/>
        <v>0.94318181818181823</v>
      </c>
      <c r="J37" s="8">
        <v>88</v>
      </c>
      <c r="K37" s="8"/>
      <c r="L37" s="8">
        <f t="shared" si="2"/>
        <v>2</v>
      </c>
      <c r="M37" s="30"/>
      <c r="N37" s="8"/>
      <c r="O37" s="8" t="s">
        <v>16</v>
      </c>
      <c r="P37" s="8">
        <v>0</v>
      </c>
      <c r="Q37" s="8"/>
      <c r="R37" s="8"/>
      <c r="S37" s="8"/>
      <c r="T37" s="8"/>
      <c r="U37" s="8"/>
      <c r="V37" s="8"/>
      <c r="W37" s="8"/>
    </row>
    <row r="38" spans="2:26" x14ac:dyDescent="0.35">
      <c r="C38" s="10" t="s">
        <v>11</v>
      </c>
      <c r="D38" s="10">
        <v>2</v>
      </c>
      <c r="E38" s="11">
        <v>45234</v>
      </c>
      <c r="F38" s="24">
        <v>2</v>
      </c>
      <c r="G38" s="24">
        <v>19</v>
      </c>
      <c r="H38" s="10">
        <v>0.09</v>
      </c>
      <c r="I38" s="10">
        <f t="shared" si="3"/>
        <v>1.0465116279069768</v>
      </c>
      <c r="J38" s="10">
        <v>86</v>
      </c>
      <c r="K38" s="10"/>
      <c r="L38" s="10">
        <f t="shared" si="2"/>
        <v>3</v>
      </c>
      <c r="M38" s="31"/>
      <c r="N38" s="10"/>
      <c r="O38" s="10" t="s">
        <v>16</v>
      </c>
      <c r="P38" s="10">
        <v>0</v>
      </c>
      <c r="Q38" s="10"/>
      <c r="R38" s="10"/>
      <c r="S38" s="10"/>
      <c r="T38" s="10"/>
      <c r="U38" s="10"/>
      <c r="V38" s="10"/>
      <c r="W38" s="10"/>
    </row>
    <row r="39" spans="2:26" x14ac:dyDescent="0.35">
      <c r="C39" s="12" t="s">
        <v>12</v>
      </c>
      <c r="D39" s="12">
        <v>3</v>
      </c>
      <c r="E39" s="13">
        <v>45234</v>
      </c>
      <c r="F39" s="21">
        <v>2</v>
      </c>
      <c r="G39" s="21">
        <v>19</v>
      </c>
      <c r="H39" s="12">
        <v>0.153</v>
      </c>
      <c r="I39" s="12">
        <f t="shared" si="3"/>
        <v>1.6105263157894736</v>
      </c>
      <c r="J39" s="12">
        <v>95</v>
      </c>
      <c r="K39" s="12"/>
      <c r="L39" s="12">
        <f t="shared" si="2"/>
        <v>4</v>
      </c>
      <c r="M39" s="32"/>
      <c r="N39" s="12"/>
      <c r="O39" s="12" t="s">
        <v>16</v>
      </c>
      <c r="P39" s="12">
        <v>14</v>
      </c>
      <c r="Q39" s="12"/>
      <c r="R39" s="12"/>
      <c r="S39" s="12"/>
      <c r="T39" s="12"/>
      <c r="U39" s="12"/>
      <c r="V39" s="12"/>
      <c r="W39" s="12"/>
    </row>
    <row r="40" spans="2:26" x14ac:dyDescent="0.35">
      <c r="C40" s="6" t="s">
        <v>12</v>
      </c>
      <c r="D40" s="6">
        <v>4</v>
      </c>
      <c r="E40" s="7">
        <v>45234</v>
      </c>
      <c r="F40" s="22">
        <v>2</v>
      </c>
      <c r="G40" s="22">
        <v>19</v>
      </c>
      <c r="H40" s="6">
        <v>0.23</v>
      </c>
      <c r="I40" s="6">
        <f t="shared" si="3"/>
        <v>2.4731182795698925</v>
      </c>
      <c r="J40" s="6">
        <v>93</v>
      </c>
      <c r="K40" s="6"/>
      <c r="L40" s="6">
        <f t="shared" si="2"/>
        <v>3</v>
      </c>
      <c r="M40" s="33"/>
      <c r="N40" s="6"/>
      <c r="O40" s="6" t="s">
        <v>16</v>
      </c>
      <c r="P40" s="6">
        <v>13</v>
      </c>
      <c r="Q40" s="6"/>
      <c r="R40" s="6"/>
      <c r="S40" s="6"/>
      <c r="T40" s="6"/>
      <c r="U40" s="6"/>
      <c r="V40" s="6"/>
      <c r="W40" s="6"/>
    </row>
    <row r="41" spans="2:26" x14ac:dyDescent="0.35">
      <c r="C41" s="8" t="s">
        <v>11</v>
      </c>
      <c r="D41" s="8">
        <v>1</v>
      </c>
      <c r="E41" s="9">
        <v>45235</v>
      </c>
      <c r="F41" s="23">
        <v>3</v>
      </c>
      <c r="G41" s="23">
        <v>20</v>
      </c>
      <c r="H41" s="8">
        <v>0.122</v>
      </c>
      <c r="I41" s="8">
        <f t="shared" si="3"/>
        <v>1.4523809523809523</v>
      </c>
      <c r="J41" s="8">
        <v>84</v>
      </c>
      <c r="K41" s="8"/>
      <c r="L41" s="8">
        <f t="shared" si="2"/>
        <v>4</v>
      </c>
      <c r="M41" s="30"/>
      <c r="N41" s="8"/>
      <c r="O41" s="8" t="s">
        <v>16</v>
      </c>
      <c r="P41" s="8">
        <v>0</v>
      </c>
      <c r="Q41" s="8"/>
      <c r="R41" s="8"/>
      <c r="S41" s="8"/>
      <c r="T41" s="8"/>
      <c r="U41" s="8"/>
      <c r="V41" s="8"/>
      <c r="W41" s="8"/>
    </row>
    <row r="42" spans="2:26" x14ac:dyDescent="0.35">
      <c r="C42" s="10" t="s">
        <v>11</v>
      </c>
      <c r="D42" s="10">
        <v>2</v>
      </c>
      <c r="E42" s="11">
        <v>45235</v>
      </c>
      <c r="F42" s="24">
        <v>3</v>
      </c>
      <c r="G42" s="24">
        <v>20</v>
      </c>
      <c r="H42" s="10">
        <v>7.6999999999999999E-2</v>
      </c>
      <c r="I42" s="10">
        <f t="shared" si="3"/>
        <v>1.013157894736842</v>
      </c>
      <c r="J42" s="10">
        <v>76</v>
      </c>
      <c r="K42" s="10"/>
      <c r="L42" s="10">
        <f t="shared" si="2"/>
        <v>10</v>
      </c>
      <c r="M42" s="31"/>
      <c r="N42" s="10"/>
      <c r="O42" s="10" t="s">
        <v>16</v>
      </c>
      <c r="P42" s="10">
        <v>0</v>
      </c>
      <c r="Q42" s="10"/>
      <c r="R42" s="10"/>
      <c r="S42" s="10"/>
      <c r="T42" s="10"/>
      <c r="U42" s="10"/>
      <c r="V42" s="10"/>
      <c r="W42" s="10"/>
    </row>
    <row r="43" spans="2:26" x14ac:dyDescent="0.35">
      <c r="C43" s="12" t="s">
        <v>12</v>
      </c>
      <c r="D43" s="12">
        <v>3</v>
      </c>
      <c r="E43" s="13">
        <v>45235</v>
      </c>
      <c r="F43" s="21">
        <v>3</v>
      </c>
      <c r="G43" s="21">
        <v>20</v>
      </c>
      <c r="H43" s="12">
        <v>8.6999999999999994E-2</v>
      </c>
      <c r="I43" s="12">
        <f t="shared" si="3"/>
        <v>1</v>
      </c>
      <c r="J43" s="12">
        <v>87</v>
      </c>
      <c r="K43" s="12"/>
      <c r="L43" s="12">
        <f t="shared" si="2"/>
        <v>8</v>
      </c>
      <c r="M43" s="32"/>
      <c r="N43" s="12"/>
      <c r="O43" s="12" t="s">
        <v>15</v>
      </c>
      <c r="P43" s="12">
        <v>7</v>
      </c>
      <c r="Q43" s="12"/>
      <c r="R43" s="12"/>
      <c r="S43" s="12"/>
      <c r="T43" s="12"/>
      <c r="U43" s="12"/>
      <c r="V43" s="12"/>
      <c r="W43" s="12"/>
    </row>
    <row r="44" spans="2:26" x14ac:dyDescent="0.35">
      <c r="C44" s="6" t="s">
        <v>12</v>
      </c>
      <c r="D44" s="6">
        <v>4</v>
      </c>
      <c r="E44" s="7">
        <v>45235</v>
      </c>
      <c r="F44" s="22">
        <v>3</v>
      </c>
      <c r="G44" s="22">
        <v>20</v>
      </c>
      <c r="H44" s="6">
        <v>8.7999999999999995E-2</v>
      </c>
      <c r="I44" s="6">
        <f t="shared" si="3"/>
        <v>0.97777777777777775</v>
      </c>
      <c r="J44" s="6">
        <v>90</v>
      </c>
      <c r="K44" s="6"/>
      <c r="L44" s="6">
        <f t="shared" si="2"/>
        <v>3</v>
      </c>
      <c r="M44" s="33"/>
      <c r="N44" s="6"/>
      <c r="O44" s="6" t="s">
        <v>15</v>
      </c>
      <c r="P44" s="6">
        <v>77</v>
      </c>
      <c r="Q44" s="6"/>
      <c r="R44" s="6"/>
      <c r="S44" s="6"/>
      <c r="T44" s="6"/>
      <c r="U44" s="6"/>
      <c r="V44" s="6"/>
      <c r="W44" s="6"/>
    </row>
    <row r="45" spans="2:26" x14ac:dyDescent="0.35">
      <c r="C45" s="8" t="s">
        <v>11</v>
      </c>
      <c r="D45" s="8">
        <v>1</v>
      </c>
      <c r="E45" s="9">
        <v>45236</v>
      </c>
      <c r="F45" s="23">
        <v>4</v>
      </c>
      <c r="G45" s="23">
        <v>21</v>
      </c>
      <c r="H45" s="8">
        <v>6.8000000000000005E-2</v>
      </c>
      <c r="I45" s="8">
        <f t="shared" si="3"/>
        <v>0.86075949367088611</v>
      </c>
      <c r="J45" s="8">
        <v>79</v>
      </c>
      <c r="K45" s="8"/>
      <c r="L45" s="8">
        <f t="shared" ref="L45:L100" si="4">J41-J45</f>
        <v>5</v>
      </c>
      <c r="M45" s="30"/>
      <c r="N45" s="8"/>
      <c r="O45" s="8" t="s">
        <v>16</v>
      </c>
      <c r="P45" s="8">
        <v>0</v>
      </c>
      <c r="Q45" s="8"/>
      <c r="R45" s="8"/>
      <c r="S45" s="8"/>
      <c r="T45" s="8"/>
      <c r="U45" s="8"/>
      <c r="V45" s="8"/>
      <c r="W45" s="8"/>
    </row>
    <row r="46" spans="2:26" x14ac:dyDescent="0.35">
      <c r="C46" s="10" t="s">
        <v>11</v>
      </c>
      <c r="D46" s="10">
        <v>2</v>
      </c>
      <c r="E46" s="11">
        <v>45236</v>
      </c>
      <c r="F46" s="24">
        <v>4</v>
      </c>
      <c r="G46" s="24">
        <v>21</v>
      </c>
      <c r="H46" s="10">
        <v>4.4999999999999998E-2</v>
      </c>
      <c r="I46" s="10">
        <f t="shared" si="3"/>
        <v>0.59210526315789469</v>
      </c>
      <c r="J46" s="10">
        <v>76</v>
      </c>
      <c r="K46" s="10"/>
      <c r="L46" s="10">
        <f t="shared" si="4"/>
        <v>0</v>
      </c>
      <c r="M46" s="31"/>
      <c r="N46" s="10"/>
      <c r="O46" s="10" t="s">
        <v>16</v>
      </c>
      <c r="P46" s="10">
        <v>0</v>
      </c>
      <c r="Q46" s="10"/>
      <c r="R46" s="10"/>
      <c r="S46" s="10"/>
      <c r="T46" s="10"/>
      <c r="U46" s="10"/>
      <c r="V46" s="10"/>
      <c r="W46" s="10"/>
    </row>
    <row r="47" spans="2:26" x14ac:dyDescent="0.35">
      <c r="C47" s="12" t="s">
        <v>12</v>
      </c>
      <c r="D47" s="12">
        <v>3</v>
      </c>
      <c r="E47" s="13">
        <v>45236</v>
      </c>
      <c r="F47" s="21">
        <v>4</v>
      </c>
      <c r="G47" s="21">
        <v>21</v>
      </c>
      <c r="H47" s="12">
        <v>2.8000000000000001E-2</v>
      </c>
      <c r="I47" s="12">
        <f t="shared" si="3"/>
        <v>0.32558139534883723</v>
      </c>
      <c r="J47" s="12">
        <v>86</v>
      </c>
      <c r="K47" s="12"/>
      <c r="L47" s="12">
        <f t="shared" si="4"/>
        <v>1</v>
      </c>
      <c r="M47" s="32"/>
      <c r="N47" s="12"/>
      <c r="O47" s="12" t="s">
        <v>15</v>
      </c>
      <c r="P47" s="12">
        <v>25</v>
      </c>
      <c r="Q47" s="12"/>
      <c r="R47" s="12"/>
      <c r="S47" s="12"/>
      <c r="T47" s="12"/>
      <c r="U47" s="12"/>
      <c r="V47" s="12"/>
      <c r="W47" s="12"/>
    </row>
    <row r="48" spans="2:26" x14ac:dyDescent="0.35">
      <c r="C48" s="6" t="s">
        <v>12</v>
      </c>
      <c r="D48" s="6">
        <v>4</v>
      </c>
      <c r="E48" s="7">
        <v>45236</v>
      </c>
      <c r="F48" s="22">
        <v>4</v>
      </c>
      <c r="G48" s="22">
        <v>21</v>
      </c>
      <c r="H48" s="6">
        <v>0.02</v>
      </c>
      <c r="I48" s="6">
        <f t="shared" si="3"/>
        <v>0.22222222222222221</v>
      </c>
      <c r="J48" s="6">
        <v>90</v>
      </c>
      <c r="K48" s="6"/>
      <c r="L48" s="6">
        <f t="shared" si="4"/>
        <v>0</v>
      </c>
      <c r="M48" s="33"/>
      <c r="N48" s="6"/>
      <c r="O48" s="6" t="s">
        <v>15</v>
      </c>
      <c r="P48" s="6">
        <v>65</v>
      </c>
      <c r="Q48" s="6"/>
      <c r="R48" s="6"/>
      <c r="S48" s="6"/>
      <c r="T48" s="6"/>
      <c r="U48" s="6"/>
      <c r="V48" s="6"/>
      <c r="W48" s="6"/>
    </row>
    <row r="49" spans="2:23" x14ac:dyDescent="0.35">
      <c r="C49" s="8" t="s">
        <v>11</v>
      </c>
      <c r="D49" s="8">
        <v>1</v>
      </c>
      <c r="E49" s="9">
        <v>45237</v>
      </c>
      <c r="F49" s="23">
        <v>5</v>
      </c>
      <c r="G49" s="23">
        <v>22</v>
      </c>
      <c r="H49" s="17" t="s">
        <v>18</v>
      </c>
      <c r="I49" s="17" t="s">
        <v>18</v>
      </c>
      <c r="J49" s="8">
        <v>78</v>
      </c>
      <c r="K49" s="8"/>
      <c r="L49" s="8">
        <f t="shared" si="4"/>
        <v>1</v>
      </c>
      <c r="M49" s="30"/>
      <c r="N49" s="8"/>
      <c r="O49" s="8" t="s">
        <v>16</v>
      </c>
      <c r="P49" s="8">
        <v>0</v>
      </c>
      <c r="Q49" s="8"/>
      <c r="R49" s="8"/>
      <c r="S49" s="8"/>
      <c r="T49" s="8"/>
      <c r="U49" s="8"/>
      <c r="V49" s="8"/>
      <c r="W49" s="8"/>
    </row>
    <row r="50" spans="2:23" x14ac:dyDescent="0.35">
      <c r="C50" s="10" t="s">
        <v>11</v>
      </c>
      <c r="D50" s="10">
        <v>2</v>
      </c>
      <c r="E50" s="11">
        <v>45237</v>
      </c>
      <c r="F50" s="24">
        <v>5</v>
      </c>
      <c r="G50" s="24">
        <v>22</v>
      </c>
      <c r="H50" s="18" t="s">
        <v>18</v>
      </c>
      <c r="I50" s="18" t="s">
        <v>18</v>
      </c>
      <c r="J50" s="10">
        <v>74</v>
      </c>
      <c r="K50" s="10"/>
      <c r="L50" s="10">
        <f t="shared" si="4"/>
        <v>2</v>
      </c>
      <c r="M50" s="31"/>
      <c r="N50" s="10"/>
      <c r="O50" s="10" t="s">
        <v>16</v>
      </c>
      <c r="P50" s="10">
        <v>0</v>
      </c>
      <c r="Q50" s="10"/>
      <c r="R50" s="10"/>
      <c r="S50" s="10"/>
      <c r="T50" s="10"/>
      <c r="U50" s="10"/>
      <c r="V50" s="10"/>
      <c r="W50" s="10"/>
    </row>
    <row r="51" spans="2:23" x14ac:dyDescent="0.35">
      <c r="C51" s="12" t="s">
        <v>12</v>
      </c>
      <c r="D51" s="12">
        <v>3</v>
      </c>
      <c r="E51" s="13">
        <v>45237</v>
      </c>
      <c r="F51" s="21">
        <v>5</v>
      </c>
      <c r="G51" s="21">
        <v>22</v>
      </c>
      <c r="H51" s="19" t="s">
        <v>18</v>
      </c>
      <c r="I51" s="19" t="s">
        <v>18</v>
      </c>
      <c r="J51" s="12">
        <v>86</v>
      </c>
      <c r="K51" s="12"/>
      <c r="L51" s="12">
        <f t="shared" si="4"/>
        <v>0</v>
      </c>
      <c r="M51" s="32"/>
      <c r="N51" s="12"/>
      <c r="O51" s="12" t="s">
        <v>16</v>
      </c>
      <c r="P51" s="12">
        <v>0</v>
      </c>
      <c r="Q51" s="12"/>
      <c r="R51" s="12"/>
      <c r="S51" s="12"/>
      <c r="T51" s="12"/>
      <c r="U51" s="12"/>
      <c r="V51" s="12"/>
      <c r="W51" s="12"/>
    </row>
    <row r="52" spans="2:23" x14ac:dyDescent="0.35">
      <c r="C52" s="6" t="s">
        <v>12</v>
      </c>
      <c r="D52" s="6">
        <v>4</v>
      </c>
      <c r="E52" s="7">
        <v>45237</v>
      </c>
      <c r="F52" s="22">
        <v>5</v>
      </c>
      <c r="G52" s="22">
        <v>22</v>
      </c>
      <c r="H52" s="20" t="s">
        <v>18</v>
      </c>
      <c r="I52" s="20" t="s">
        <v>18</v>
      </c>
      <c r="J52" s="6">
        <v>90</v>
      </c>
      <c r="K52" s="6"/>
      <c r="L52" s="6">
        <f t="shared" si="4"/>
        <v>0</v>
      </c>
      <c r="M52" s="33"/>
      <c r="N52" s="6"/>
      <c r="O52" s="6" t="s">
        <v>16</v>
      </c>
      <c r="P52" s="6">
        <v>0</v>
      </c>
      <c r="Q52" s="6"/>
      <c r="R52" s="6"/>
      <c r="S52" s="6"/>
      <c r="T52" s="6"/>
      <c r="U52" s="6"/>
      <c r="V52" s="6"/>
      <c r="W52" s="6"/>
    </row>
    <row r="53" spans="2:23" x14ac:dyDescent="0.35">
      <c r="C53" s="8" t="s">
        <v>11</v>
      </c>
      <c r="D53" s="8">
        <v>1</v>
      </c>
      <c r="E53" s="9">
        <v>45238</v>
      </c>
      <c r="F53" s="23">
        <v>6</v>
      </c>
      <c r="G53" s="23">
        <v>23</v>
      </c>
      <c r="H53" s="8">
        <v>6.5000000000000002E-2</v>
      </c>
      <c r="I53" s="8">
        <f t="shared" si="3"/>
        <v>0.8441558441558441</v>
      </c>
      <c r="J53" s="8">
        <v>77</v>
      </c>
      <c r="K53" s="8"/>
      <c r="L53" s="8">
        <f t="shared" si="4"/>
        <v>1</v>
      </c>
      <c r="M53" s="30"/>
      <c r="N53" s="8"/>
      <c r="O53" s="8" t="s">
        <v>16</v>
      </c>
      <c r="P53" s="8">
        <v>0</v>
      </c>
      <c r="Q53" s="8"/>
      <c r="R53" s="8"/>
      <c r="S53" s="8"/>
      <c r="T53" s="8"/>
      <c r="U53" s="8"/>
      <c r="V53" s="8"/>
      <c r="W53" s="8"/>
    </row>
    <row r="54" spans="2:23" x14ac:dyDescent="0.35">
      <c r="C54" s="10" t="s">
        <v>11</v>
      </c>
      <c r="D54" s="10">
        <v>2</v>
      </c>
      <c r="E54" s="11">
        <v>45238</v>
      </c>
      <c r="F54" s="24">
        <v>6</v>
      </c>
      <c r="G54" s="24">
        <v>23</v>
      </c>
      <c r="H54" s="10">
        <v>0.08</v>
      </c>
      <c r="I54" s="10">
        <f t="shared" si="3"/>
        <v>1.0810810810810811</v>
      </c>
      <c r="J54" s="10">
        <v>74</v>
      </c>
      <c r="K54" s="10"/>
      <c r="L54" s="10">
        <f t="shared" si="4"/>
        <v>0</v>
      </c>
      <c r="M54" s="31"/>
      <c r="N54" s="10"/>
      <c r="O54" s="10" t="s">
        <v>16</v>
      </c>
      <c r="P54" s="10">
        <v>0</v>
      </c>
      <c r="Q54" s="10"/>
      <c r="R54" s="10"/>
      <c r="S54" s="10"/>
      <c r="T54" s="10"/>
      <c r="U54" s="10"/>
      <c r="V54" s="10"/>
      <c r="W54" s="10"/>
    </row>
    <row r="55" spans="2:23" x14ac:dyDescent="0.35">
      <c r="C55" s="12" t="s">
        <v>12</v>
      </c>
      <c r="D55" s="12">
        <v>3</v>
      </c>
      <c r="E55" s="13">
        <v>45238</v>
      </c>
      <c r="F55" s="21">
        <v>6</v>
      </c>
      <c r="G55" s="21">
        <v>23</v>
      </c>
      <c r="H55" s="12">
        <v>8.4000000000000005E-2</v>
      </c>
      <c r="I55" s="12">
        <f t="shared" si="3"/>
        <v>1.0120481927710843</v>
      </c>
      <c r="J55" s="12">
        <v>83</v>
      </c>
      <c r="K55" s="12"/>
      <c r="L55" s="12">
        <f t="shared" si="4"/>
        <v>3</v>
      </c>
      <c r="M55" s="32"/>
      <c r="N55" s="12"/>
      <c r="O55" s="12" t="s">
        <v>16</v>
      </c>
      <c r="P55" s="12">
        <v>0</v>
      </c>
      <c r="Q55" s="12"/>
      <c r="R55" s="12"/>
      <c r="S55" s="12"/>
      <c r="T55" s="12"/>
      <c r="U55" s="12"/>
      <c r="V55" s="12"/>
      <c r="W55" s="12"/>
    </row>
    <row r="56" spans="2:23" x14ac:dyDescent="0.35">
      <c r="C56" s="6" t="s">
        <v>12</v>
      </c>
      <c r="D56" s="6">
        <v>4</v>
      </c>
      <c r="E56" s="7">
        <v>45238</v>
      </c>
      <c r="F56" s="22">
        <v>6</v>
      </c>
      <c r="G56" s="22">
        <v>23</v>
      </c>
      <c r="H56" s="6">
        <v>7.0000000000000007E-2</v>
      </c>
      <c r="I56" s="6">
        <f t="shared" si="3"/>
        <v>0.82352941176470584</v>
      </c>
      <c r="J56" s="6">
        <v>85</v>
      </c>
      <c r="K56" s="6"/>
      <c r="L56" s="6">
        <f t="shared" si="4"/>
        <v>5</v>
      </c>
      <c r="M56" s="33"/>
      <c r="N56" s="6"/>
      <c r="O56" s="6" t="s">
        <v>16</v>
      </c>
      <c r="P56" s="6">
        <v>0</v>
      </c>
      <c r="Q56" s="6"/>
      <c r="R56" s="6"/>
      <c r="S56" s="6"/>
      <c r="T56" s="6"/>
      <c r="U56" s="6"/>
      <c r="V56" s="6"/>
      <c r="W56" s="6"/>
    </row>
    <row r="57" spans="2:23" x14ac:dyDescent="0.35">
      <c r="C57" s="8" t="s">
        <v>11</v>
      </c>
      <c r="D57" s="8">
        <v>1</v>
      </c>
      <c r="E57" s="9">
        <v>45239</v>
      </c>
      <c r="F57" s="26">
        <v>7</v>
      </c>
      <c r="G57" s="23">
        <v>24</v>
      </c>
      <c r="H57" s="8">
        <v>0.113</v>
      </c>
      <c r="I57" s="8">
        <f t="shared" si="3"/>
        <v>1.486842105263158</v>
      </c>
      <c r="J57" s="8">
        <v>76</v>
      </c>
      <c r="K57" s="8"/>
      <c r="L57" s="8">
        <f t="shared" si="4"/>
        <v>1</v>
      </c>
      <c r="M57" s="30"/>
      <c r="N57" s="8"/>
      <c r="O57" s="8" t="s">
        <v>16</v>
      </c>
      <c r="P57" s="8">
        <v>0</v>
      </c>
      <c r="Q57" s="8"/>
      <c r="R57" s="8"/>
      <c r="S57" s="8"/>
      <c r="T57" s="8"/>
      <c r="U57" s="8"/>
      <c r="V57" s="8"/>
      <c r="W57" s="8"/>
    </row>
    <row r="58" spans="2:23" x14ac:dyDescent="0.35">
      <c r="C58" s="10" t="s">
        <v>11</v>
      </c>
      <c r="D58" s="10">
        <v>2</v>
      </c>
      <c r="E58" s="11">
        <v>45239</v>
      </c>
      <c r="F58" s="24">
        <v>7</v>
      </c>
      <c r="G58" s="24">
        <v>24</v>
      </c>
      <c r="H58" s="10">
        <v>0.20399999999999999</v>
      </c>
      <c r="I58" s="10">
        <f t="shared" si="3"/>
        <v>2.8732394366197185</v>
      </c>
      <c r="J58" s="10">
        <v>71</v>
      </c>
      <c r="K58" s="10"/>
      <c r="L58" s="10">
        <f t="shared" si="4"/>
        <v>3</v>
      </c>
      <c r="M58" s="31"/>
      <c r="N58" s="10"/>
      <c r="O58" s="10" t="s">
        <v>16</v>
      </c>
      <c r="P58" s="10">
        <v>0</v>
      </c>
      <c r="Q58" s="10"/>
      <c r="R58" s="10"/>
      <c r="S58" s="10"/>
      <c r="T58" s="10"/>
      <c r="U58" s="10"/>
      <c r="V58" s="10"/>
      <c r="W58" s="10"/>
    </row>
    <row r="59" spans="2:23" x14ac:dyDescent="0.35">
      <c r="B59" s="42" t="s">
        <v>20</v>
      </c>
      <c r="C59" s="12" t="s">
        <v>12</v>
      </c>
      <c r="D59" s="12">
        <v>3</v>
      </c>
      <c r="E59" s="13">
        <v>45239</v>
      </c>
      <c r="F59" s="21">
        <v>7</v>
      </c>
      <c r="G59" s="21">
        <v>24</v>
      </c>
      <c r="H59" s="12">
        <v>0.14799999999999999</v>
      </c>
      <c r="I59" s="12">
        <f t="shared" si="3"/>
        <v>1.8048780487804879</v>
      </c>
      <c r="J59" s="12">
        <v>82</v>
      </c>
      <c r="K59" s="12"/>
      <c r="L59" s="12">
        <f t="shared" si="4"/>
        <v>1</v>
      </c>
      <c r="M59" s="32"/>
      <c r="N59" s="12"/>
      <c r="O59" s="12" t="s">
        <v>16</v>
      </c>
      <c r="P59" s="12">
        <v>0</v>
      </c>
      <c r="Q59" s="12"/>
      <c r="R59" s="12"/>
      <c r="S59" s="12"/>
      <c r="T59" s="12"/>
      <c r="U59" s="12"/>
      <c r="V59" s="12"/>
      <c r="W59" s="12"/>
    </row>
    <row r="60" spans="2:23" x14ac:dyDescent="0.35">
      <c r="B60" s="42"/>
      <c r="C60" s="6" t="s">
        <v>12</v>
      </c>
      <c r="D60" s="6">
        <v>4</v>
      </c>
      <c r="E60" s="7">
        <v>45239</v>
      </c>
      <c r="F60" s="22">
        <v>7</v>
      </c>
      <c r="G60" s="22">
        <v>24</v>
      </c>
      <c r="H60" s="6">
        <v>0.20799999999999999</v>
      </c>
      <c r="I60" s="6">
        <f t="shared" si="3"/>
        <v>2.5365853658536586</v>
      </c>
      <c r="J60" s="6">
        <v>82</v>
      </c>
      <c r="K60" s="6"/>
      <c r="L60" s="6">
        <f t="shared" si="4"/>
        <v>3</v>
      </c>
      <c r="M60" s="33"/>
      <c r="N60" s="6"/>
      <c r="O60" s="6" t="s">
        <v>16</v>
      </c>
      <c r="P60" s="6">
        <v>0</v>
      </c>
      <c r="Q60" s="6"/>
      <c r="R60" s="6"/>
      <c r="S60" s="6"/>
      <c r="T60" s="6"/>
      <c r="U60" s="6"/>
      <c r="V60" s="6"/>
      <c r="W60" s="6"/>
    </row>
    <row r="61" spans="2:23" x14ac:dyDescent="0.35">
      <c r="C61" s="8" t="s">
        <v>11</v>
      </c>
      <c r="D61" s="8">
        <v>1</v>
      </c>
      <c r="E61" s="9">
        <v>45240</v>
      </c>
      <c r="F61" s="23">
        <v>1</v>
      </c>
      <c r="G61" s="23">
        <v>25</v>
      </c>
      <c r="H61" s="8">
        <v>0.3</v>
      </c>
      <c r="I61" s="8">
        <f t="shared" si="3"/>
        <v>4.225352112676056</v>
      </c>
      <c r="J61" s="8">
        <v>71</v>
      </c>
      <c r="K61" s="8"/>
      <c r="L61" s="8">
        <f t="shared" si="4"/>
        <v>5</v>
      </c>
      <c r="M61" s="30"/>
      <c r="N61" s="8"/>
      <c r="O61" s="8" t="s">
        <v>16</v>
      </c>
      <c r="P61" s="8">
        <v>0</v>
      </c>
      <c r="Q61" s="8"/>
      <c r="R61" s="8"/>
      <c r="S61" s="8"/>
      <c r="T61" s="8"/>
      <c r="U61" s="8"/>
      <c r="V61" s="8"/>
      <c r="W61" s="8"/>
    </row>
    <row r="62" spans="2:23" x14ac:dyDescent="0.35">
      <c r="C62" s="10" t="s">
        <v>11</v>
      </c>
      <c r="D62" s="10">
        <v>2</v>
      </c>
      <c r="E62" s="11">
        <v>45240</v>
      </c>
      <c r="F62" s="24">
        <v>1</v>
      </c>
      <c r="G62" s="24">
        <v>25</v>
      </c>
      <c r="H62" s="10">
        <v>0.27</v>
      </c>
      <c r="I62" s="10">
        <f t="shared" si="3"/>
        <v>3.9130434782608696</v>
      </c>
      <c r="J62" s="10">
        <v>69</v>
      </c>
      <c r="K62" s="10"/>
      <c r="L62" s="10">
        <f t="shared" si="4"/>
        <v>2</v>
      </c>
      <c r="M62" s="31"/>
      <c r="N62" s="10"/>
      <c r="O62" s="10" t="s">
        <v>16</v>
      </c>
      <c r="P62" s="10">
        <v>0</v>
      </c>
      <c r="Q62" s="10"/>
      <c r="R62" s="10"/>
      <c r="S62" s="10"/>
      <c r="T62" s="10"/>
      <c r="U62" s="10"/>
      <c r="V62" s="10"/>
      <c r="W62" s="10"/>
    </row>
    <row r="63" spans="2:23" x14ac:dyDescent="0.35">
      <c r="C63" s="12" t="s">
        <v>12</v>
      </c>
      <c r="D63" s="12">
        <v>3</v>
      </c>
      <c r="E63" s="13">
        <v>45240</v>
      </c>
      <c r="F63" s="21">
        <v>1</v>
      </c>
      <c r="G63" s="21">
        <v>25</v>
      </c>
      <c r="H63" s="12">
        <v>0.21</v>
      </c>
      <c r="I63" s="12">
        <f t="shared" si="3"/>
        <v>2.625</v>
      </c>
      <c r="J63" s="12">
        <v>80</v>
      </c>
      <c r="K63" s="12"/>
      <c r="L63" s="12">
        <f t="shared" si="4"/>
        <v>2</v>
      </c>
      <c r="M63" s="32"/>
      <c r="N63" s="12"/>
      <c r="O63" s="12" t="s">
        <v>16</v>
      </c>
      <c r="P63" s="12">
        <v>1</v>
      </c>
      <c r="Q63" s="12"/>
      <c r="R63" s="12"/>
      <c r="S63" s="12"/>
      <c r="T63" s="12"/>
      <c r="U63" s="12"/>
      <c r="V63" s="12"/>
      <c r="W63" s="12"/>
    </row>
    <row r="64" spans="2:23" x14ac:dyDescent="0.35">
      <c r="C64" s="6" t="s">
        <v>12</v>
      </c>
      <c r="D64" s="6">
        <v>4</v>
      </c>
      <c r="E64" s="7">
        <v>45240</v>
      </c>
      <c r="F64" s="22">
        <v>1</v>
      </c>
      <c r="G64" s="22">
        <v>25</v>
      </c>
      <c r="H64" s="6">
        <v>0.17299999999999999</v>
      </c>
      <c r="I64" s="6">
        <f t="shared" si="3"/>
        <v>2.1625000000000001</v>
      </c>
      <c r="J64" s="6">
        <v>80</v>
      </c>
      <c r="K64" s="6"/>
      <c r="L64" s="6">
        <f t="shared" si="4"/>
        <v>2</v>
      </c>
      <c r="M64" s="33"/>
      <c r="N64" s="6"/>
      <c r="O64" s="6" t="s">
        <v>15</v>
      </c>
      <c r="P64" s="6">
        <v>3</v>
      </c>
      <c r="Q64" s="6"/>
      <c r="R64" s="6"/>
      <c r="S64" s="6"/>
      <c r="T64" s="6"/>
      <c r="U64" s="6"/>
      <c r="V64" s="6"/>
      <c r="W64" s="6"/>
    </row>
    <row r="65" spans="3:23" x14ac:dyDescent="0.35">
      <c r="C65" s="8" t="s">
        <v>11</v>
      </c>
      <c r="D65" s="8">
        <v>1</v>
      </c>
      <c r="E65" s="9">
        <v>45241</v>
      </c>
      <c r="F65" s="23">
        <v>2</v>
      </c>
      <c r="G65" s="23">
        <v>26</v>
      </c>
      <c r="H65" s="8">
        <v>9.6000000000000002E-2</v>
      </c>
      <c r="I65" s="8">
        <f t="shared" si="3"/>
        <v>1.352112676056338</v>
      </c>
      <c r="J65" s="8">
        <v>71</v>
      </c>
      <c r="K65" s="8"/>
      <c r="L65" s="8">
        <f t="shared" si="4"/>
        <v>0</v>
      </c>
      <c r="M65" s="30"/>
      <c r="N65" s="8"/>
      <c r="O65" s="8" t="s">
        <v>16</v>
      </c>
      <c r="P65" s="8">
        <v>0</v>
      </c>
      <c r="Q65" s="8"/>
      <c r="R65" s="8"/>
      <c r="S65" s="8"/>
      <c r="T65" s="8"/>
      <c r="U65" s="8"/>
      <c r="V65" s="8"/>
      <c r="W65" s="8"/>
    </row>
    <row r="66" spans="3:23" x14ac:dyDescent="0.35">
      <c r="C66" s="10" t="s">
        <v>11</v>
      </c>
      <c r="D66" s="10">
        <v>2</v>
      </c>
      <c r="E66" s="11">
        <v>45241</v>
      </c>
      <c r="F66" s="24">
        <v>2</v>
      </c>
      <c r="G66" s="24">
        <v>26</v>
      </c>
      <c r="H66" s="10">
        <v>7.6999999999999999E-2</v>
      </c>
      <c r="I66" s="10">
        <f t="shared" si="3"/>
        <v>1.1159420289855073</v>
      </c>
      <c r="J66" s="10">
        <v>69</v>
      </c>
      <c r="K66" s="10"/>
      <c r="L66" s="10">
        <f t="shared" si="4"/>
        <v>0</v>
      </c>
      <c r="M66" s="31"/>
      <c r="N66" s="10"/>
      <c r="O66" s="10" t="s">
        <v>16</v>
      </c>
      <c r="P66" s="10">
        <v>0</v>
      </c>
      <c r="Q66" s="10"/>
      <c r="R66" s="10"/>
      <c r="S66" s="10"/>
      <c r="T66" s="10"/>
      <c r="U66" s="10"/>
      <c r="V66" s="10"/>
      <c r="W66" s="10"/>
    </row>
    <row r="67" spans="3:23" x14ac:dyDescent="0.35">
      <c r="C67" s="12" t="s">
        <v>12</v>
      </c>
      <c r="D67" s="12">
        <v>3</v>
      </c>
      <c r="E67" s="13">
        <v>45241</v>
      </c>
      <c r="F67" s="21">
        <v>2</v>
      </c>
      <c r="G67" s="21">
        <v>26</v>
      </c>
      <c r="H67" s="12">
        <v>0.1</v>
      </c>
      <c r="I67" s="12">
        <f t="shared" si="3"/>
        <v>1.2820512820512822</v>
      </c>
      <c r="J67" s="12">
        <v>78</v>
      </c>
      <c r="K67" s="12"/>
      <c r="L67" s="12">
        <f t="shared" si="4"/>
        <v>2</v>
      </c>
      <c r="M67" s="32"/>
      <c r="N67" s="12"/>
      <c r="O67" s="12" t="s">
        <v>16</v>
      </c>
      <c r="P67" s="12">
        <v>0</v>
      </c>
      <c r="Q67" s="12"/>
      <c r="R67" s="12"/>
      <c r="S67" s="12"/>
      <c r="T67" s="12"/>
      <c r="U67" s="12"/>
      <c r="V67" s="12"/>
      <c r="W67" s="12"/>
    </row>
    <row r="68" spans="3:23" x14ac:dyDescent="0.35">
      <c r="C68" s="6" t="s">
        <v>12</v>
      </c>
      <c r="D68" s="6">
        <v>4</v>
      </c>
      <c r="E68" s="7">
        <v>45241</v>
      </c>
      <c r="F68" s="22">
        <v>2</v>
      </c>
      <c r="G68" s="22">
        <v>26</v>
      </c>
      <c r="H68" s="6">
        <v>8.8999999999999996E-2</v>
      </c>
      <c r="I68" s="6">
        <f t="shared" si="3"/>
        <v>1.1265822784810127</v>
      </c>
      <c r="J68" s="6">
        <v>79</v>
      </c>
      <c r="K68" s="6"/>
      <c r="L68" s="6">
        <f t="shared" si="4"/>
        <v>1</v>
      </c>
      <c r="M68" s="33"/>
      <c r="N68" s="6"/>
      <c r="O68" s="6" t="s">
        <v>15</v>
      </c>
      <c r="P68" s="6">
        <v>24</v>
      </c>
      <c r="Q68" s="6"/>
      <c r="R68" s="6"/>
      <c r="S68" s="6"/>
      <c r="T68" s="6"/>
      <c r="U68" s="6"/>
      <c r="V68" s="6"/>
      <c r="W68" s="6"/>
    </row>
    <row r="69" spans="3:23" x14ac:dyDescent="0.35">
      <c r="C69" s="8" t="s">
        <v>11</v>
      </c>
      <c r="D69" s="8">
        <v>1</v>
      </c>
      <c r="E69" s="9">
        <v>45242</v>
      </c>
      <c r="F69" s="23">
        <v>3</v>
      </c>
      <c r="G69" s="23">
        <v>27</v>
      </c>
      <c r="H69" s="8">
        <v>0.128</v>
      </c>
      <c r="I69" s="8">
        <f t="shared" si="3"/>
        <v>1.8028169014084507</v>
      </c>
      <c r="J69" s="8">
        <v>71</v>
      </c>
      <c r="K69" s="8"/>
      <c r="L69" s="8">
        <f t="shared" si="4"/>
        <v>0</v>
      </c>
      <c r="M69" s="30"/>
      <c r="N69" s="8"/>
      <c r="O69" s="8" t="s">
        <v>16</v>
      </c>
      <c r="P69" s="8">
        <v>0</v>
      </c>
      <c r="Q69" s="8"/>
      <c r="R69" s="8"/>
      <c r="S69" s="8"/>
      <c r="T69" s="8"/>
      <c r="U69" s="8"/>
      <c r="V69" s="8"/>
      <c r="W69" s="8"/>
    </row>
    <row r="70" spans="3:23" x14ac:dyDescent="0.35">
      <c r="C70" s="10" t="s">
        <v>11</v>
      </c>
      <c r="D70" s="10">
        <v>2</v>
      </c>
      <c r="E70" s="11">
        <v>45242</v>
      </c>
      <c r="F70" s="24">
        <v>3</v>
      </c>
      <c r="G70" s="24">
        <v>27</v>
      </c>
      <c r="H70" s="10">
        <v>7.5999999999999998E-2</v>
      </c>
      <c r="I70" s="10">
        <f t="shared" si="3"/>
        <v>1.1515151515151516</v>
      </c>
      <c r="J70" s="10">
        <v>66</v>
      </c>
      <c r="K70" s="10"/>
      <c r="L70" s="10">
        <f t="shared" si="4"/>
        <v>3</v>
      </c>
      <c r="M70" s="31"/>
      <c r="N70" s="10"/>
      <c r="O70" s="10" t="s">
        <v>16</v>
      </c>
      <c r="P70" s="10">
        <v>0</v>
      </c>
      <c r="Q70" s="10"/>
      <c r="R70" s="10"/>
      <c r="S70" s="10"/>
      <c r="T70" s="10"/>
      <c r="U70" s="10"/>
      <c r="V70" s="10"/>
      <c r="W70" s="10"/>
    </row>
    <row r="71" spans="3:23" x14ac:dyDescent="0.35">
      <c r="C71" s="12" t="s">
        <v>12</v>
      </c>
      <c r="D71" s="12">
        <v>3</v>
      </c>
      <c r="E71" s="13">
        <v>45242</v>
      </c>
      <c r="F71" s="21">
        <v>3</v>
      </c>
      <c r="G71" s="21">
        <v>27</v>
      </c>
      <c r="H71" s="12">
        <v>0.16900000000000001</v>
      </c>
      <c r="I71" s="12">
        <f t="shared" si="3"/>
        <v>2.1666666666666665</v>
      </c>
      <c r="J71" s="12">
        <v>78</v>
      </c>
      <c r="K71" s="12"/>
      <c r="L71" s="12">
        <f t="shared" si="4"/>
        <v>0</v>
      </c>
      <c r="M71" s="32"/>
      <c r="N71" s="12"/>
      <c r="O71" s="12" t="s">
        <v>15</v>
      </c>
      <c r="P71" s="12">
        <v>24</v>
      </c>
      <c r="Q71" s="12"/>
      <c r="R71" s="12"/>
      <c r="S71" s="12"/>
      <c r="T71" s="12"/>
      <c r="U71" s="12"/>
      <c r="V71" s="12"/>
      <c r="W71" s="12"/>
    </row>
    <row r="72" spans="3:23" x14ac:dyDescent="0.35">
      <c r="C72" s="6" t="s">
        <v>12</v>
      </c>
      <c r="D72" s="6">
        <v>4</v>
      </c>
      <c r="E72" s="7">
        <v>45242</v>
      </c>
      <c r="F72" s="22">
        <v>3</v>
      </c>
      <c r="G72" s="22">
        <v>27</v>
      </c>
      <c r="H72" s="6">
        <v>0.12</v>
      </c>
      <c r="I72" s="6">
        <f t="shared" si="3"/>
        <v>1.5384615384615385</v>
      </c>
      <c r="J72" s="6">
        <v>78</v>
      </c>
      <c r="K72" s="6"/>
      <c r="L72" s="6">
        <f t="shared" si="4"/>
        <v>1</v>
      </c>
      <c r="M72" s="33"/>
      <c r="N72" s="6"/>
      <c r="O72" s="6" t="s">
        <v>15</v>
      </c>
      <c r="P72" s="6">
        <v>33</v>
      </c>
      <c r="Q72" s="6"/>
      <c r="R72" s="6"/>
      <c r="S72" s="6"/>
      <c r="T72" s="6"/>
      <c r="U72" s="6"/>
      <c r="V72" s="6"/>
      <c r="W72" s="6"/>
    </row>
    <row r="73" spans="3:23" x14ac:dyDescent="0.35">
      <c r="C73" s="8" t="s">
        <v>11</v>
      </c>
      <c r="D73" s="8">
        <v>1</v>
      </c>
      <c r="E73" s="9">
        <v>45243</v>
      </c>
      <c r="F73" s="23">
        <v>4</v>
      </c>
      <c r="G73" s="23">
        <v>28</v>
      </c>
      <c r="H73" s="8">
        <v>0.113</v>
      </c>
      <c r="I73" s="8">
        <f t="shared" si="3"/>
        <v>1.591549295774648</v>
      </c>
      <c r="J73" s="8">
        <v>71</v>
      </c>
      <c r="K73" s="8"/>
      <c r="L73" s="8">
        <f t="shared" si="4"/>
        <v>0</v>
      </c>
      <c r="M73" s="30"/>
      <c r="N73" s="8"/>
      <c r="O73" s="8" t="s">
        <v>16</v>
      </c>
      <c r="P73" s="8">
        <v>0</v>
      </c>
      <c r="Q73" s="8"/>
      <c r="R73" s="8"/>
      <c r="S73" s="8"/>
      <c r="T73" s="8"/>
      <c r="U73" s="8"/>
      <c r="V73" s="8"/>
      <c r="W73" s="8"/>
    </row>
    <row r="74" spans="3:23" x14ac:dyDescent="0.35">
      <c r="C74" s="10" t="s">
        <v>11</v>
      </c>
      <c r="D74" s="10">
        <v>2</v>
      </c>
      <c r="E74" s="11">
        <v>45243</v>
      </c>
      <c r="F74" s="24">
        <v>4</v>
      </c>
      <c r="G74" s="24">
        <v>28</v>
      </c>
      <c r="H74" s="10">
        <v>0.14799999999999999</v>
      </c>
      <c r="I74" s="10">
        <f t="shared" si="3"/>
        <v>2.3125</v>
      </c>
      <c r="J74" s="10">
        <v>64</v>
      </c>
      <c r="K74" s="10"/>
      <c r="L74" s="10">
        <f t="shared" si="4"/>
        <v>2</v>
      </c>
      <c r="M74" s="31"/>
      <c r="N74" s="10"/>
      <c r="O74" s="10" t="s">
        <v>16</v>
      </c>
      <c r="P74" s="10">
        <v>0</v>
      </c>
      <c r="Q74" s="10"/>
      <c r="R74" s="10"/>
      <c r="S74" s="10"/>
      <c r="T74" s="10"/>
      <c r="U74" s="10"/>
      <c r="V74" s="10"/>
      <c r="W74" s="10"/>
    </row>
    <row r="75" spans="3:23" x14ac:dyDescent="0.35">
      <c r="C75" s="12" t="s">
        <v>12</v>
      </c>
      <c r="D75" s="12">
        <v>3</v>
      </c>
      <c r="E75" s="13">
        <v>45243</v>
      </c>
      <c r="F75" s="21">
        <v>4</v>
      </c>
      <c r="G75" s="21">
        <v>28</v>
      </c>
      <c r="H75" s="12">
        <v>0.11600000000000001</v>
      </c>
      <c r="I75" s="12">
        <f t="shared" si="3"/>
        <v>1.5466666666666666</v>
      </c>
      <c r="J75" s="12">
        <v>75</v>
      </c>
      <c r="K75" s="12"/>
      <c r="L75" s="12">
        <f t="shared" si="4"/>
        <v>3</v>
      </c>
      <c r="M75" s="32"/>
      <c r="N75" s="12"/>
      <c r="O75" s="12" t="s">
        <v>15</v>
      </c>
      <c r="P75" s="12">
        <v>2</v>
      </c>
      <c r="Q75" s="12"/>
      <c r="R75" s="12"/>
      <c r="S75" s="12"/>
      <c r="T75" s="12"/>
      <c r="U75" s="12"/>
      <c r="V75" s="12"/>
      <c r="W75" s="12"/>
    </row>
    <row r="76" spans="3:23" x14ac:dyDescent="0.35">
      <c r="C76" s="6" t="s">
        <v>12</v>
      </c>
      <c r="D76" s="6">
        <v>4</v>
      </c>
      <c r="E76" s="7">
        <v>45243</v>
      </c>
      <c r="F76" s="22">
        <v>4</v>
      </c>
      <c r="G76" s="22">
        <v>28</v>
      </c>
      <c r="H76" s="6">
        <v>0.13</v>
      </c>
      <c r="I76" s="6">
        <f t="shared" si="3"/>
        <v>1.6666666666666667</v>
      </c>
      <c r="J76" s="6">
        <v>78</v>
      </c>
      <c r="K76" s="6"/>
      <c r="L76" s="6">
        <f t="shared" si="4"/>
        <v>0</v>
      </c>
      <c r="M76" s="33"/>
      <c r="N76" s="6"/>
      <c r="O76" s="6" t="s">
        <v>15</v>
      </c>
      <c r="P76" s="6">
        <v>6</v>
      </c>
      <c r="Q76" s="6"/>
      <c r="R76" s="6"/>
      <c r="S76" s="6"/>
      <c r="T76" s="6"/>
      <c r="U76" s="6"/>
      <c r="V76" s="6"/>
      <c r="W76" s="6"/>
    </row>
    <row r="77" spans="3:23" x14ac:dyDescent="0.35">
      <c r="C77" s="8" t="s">
        <v>11</v>
      </c>
      <c r="D77" s="8">
        <v>1</v>
      </c>
      <c r="E77" s="9">
        <v>45244</v>
      </c>
      <c r="F77" s="23">
        <v>5</v>
      </c>
      <c r="G77" s="23">
        <v>29</v>
      </c>
      <c r="H77" s="8">
        <v>0.188</v>
      </c>
      <c r="I77" s="8">
        <f t="shared" si="3"/>
        <v>2.6857142857142855</v>
      </c>
      <c r="J77" s="8">
        <v>70</v>
      </c>
      <c r="K77" s="8"/>
      <c r="L77" s="8">
        <f t="shared" si="4"/>
        <v>1</v>
      </c>
      <c r="M77" s="30"/>
      <c r="N77" s="8"/>
      <c r="O77" s="8" t="s">
        <v>16</v>
      </c>
      <c r="P77" s="8">
        <v>0</v>
      </c>
      <c r="Q77" s="8"/>
      <c r="R77" s="8"/>
      <c r="S77" s="8"/>
      <c r="T77" s="8"/>
      <c r="U77" s="8"/>
      <c r="V77" s="8"/>
      <c r="W77" s="8"/>
    </row>
    <row r="78" spans="3:23" x14ac:dyDescent="0.35">
      <c r="C78" s="10" t="s">
        <v>11</v>
      </c>
      <c r="D78" s="10">
        <v>2</v>
      </c>
      <c r="E78" s="11">
        <v>45244</v>
      </c>
      <c r="F78" s="24">
        <v>5</v>
      </c>
      <c r="G78" s="24">
        <v>29</v>
      </c>
      <c r="H78" s="10">
        <v>0.29799999999999999</v>
      </c>
      <c r="I78" s="10">
        <f t="shared" si="3"/>
        <v>4.65625</v>
      </c>
      <c r="J78" s="10">
        <v>64</v>
      </c>
      <c r="K78" s="10"/>
      <c r="L78" s="10">
        <f t="shared" si="4"/>
        <v>0</v>
      </c>
      <c r="M78" s="31"/>
      <c r="N78" s="10"/>
      <c r="O78" s="10" t="s">
        <v>16</v>
      </c>
      <c r="P78" s="10">
        <v>0</v>
      </c>
      <c r="Q78" s="10"/>
      <c r="R78" s="10"/>
      <c r="S78" s="10"/>
      <c r="T78" s="10"/>
      <c r="U78" s="10"/>
      <c r="V78" s="10"/>
      <c r="W78" s="10"/>
    </row>
    <row r="79" spans="3:23" x14ac:dyDescent="0.35">
      <c r="C79" s="12" t="s">
        <v>12</v>
      </c>
      <c r="D79" s="12">
        <v>3</v>
      </c>
      <c r="E79" s="13">
        <v>45244</v>
      </c>
      <c r="F79" s="21">
        <v>5</v>
      </c>
      <c r="G79" s="21">
        <v>29</v>
      </c>
      <c r="H79" s="12">
        <v>0.22900000000000001</v>
      </c>
      <c r="I79" s="12">
        <f t="shared" si="3"/>
        <v>3.1805555555555554</v>
      </c>
      <c r="J79" s="12">
        <v>72</v>
      </c>
      <c r="K79" s="12"/>
      <c r="L79" s="12">
        <f t="shared" si="4"/>
        <v>3</v>
      </c>
      <c r="M79" s="32"/>
      <c r="N79" s="12"/>
      <c r="O79" s="12" t="s">
        <v>15</v>
      </c>
      <c r="P79" s="12">
        <v>18</v>
      </c>
      <c r="Q79" s="12"/>
      <c r="R79" s="12"/>
      <c r="S79" s="12"/>
      <c r="T79" s="12"/>
      <c r="U79" s="12"/>
      <c r="V79" s="12"/>
      <c r="W79" s="12"/>
    </row>
    <row r="80" spans="3:23" x14ac:dyDescent="0.35">
      <c r="C80" s="6" t="s">
        <v>12</v>
      </c>
      <c r="D80" s="6">
        <v>4</v>
      </c>
      <c r="E80" s="7">
        <v>45244</v>
      </c>
      <c r="F80" s="22">
        <v>5</v>
      </c>
      <c r="G80" s="22">
        <v>29</v>
      </c>
      <c r="H80" s="6">
        <v>0.41699999999999998</v>
      </c>
      <c r="I80" s="6">
        <f t="shared" si="3"/>
        <v>5.4155844155844157</v>
      </c>
      <c r="J80" s="6">
        <v>77</v>
      </c>
      <c r="K80" s="6"/>
      <c r="L80" s="6">
        <f t="shared" si="4"/>
        <v>1</v>
      </c>
      <c r="M80" s="33"/>
      <c r="N80" s="6"/>
      <c r="O80" s="6" t="s">
        <v>15</v>
      </c>
      <c r="P80" s="6">
        <v>2</v>
      </c>
      <c r="Q80" s="6"/>
      <c r="R80" s="6"/>
      <c r="S80" s="6"/>
      <c r="T80" s="6"/>
      <c r="U80" s="6"/>
      <c r="V80" s="6"/>
      <c r="W80" s="6"/>
    </row>
    <row r="81" spans="2:23" x14ac:dyDescent="0.35">
      <c r="C81" s="8" t="s">
        <v>11</v>
      </c>
      <c r="D81" s="8">
        <v>1</v>
      </c>
      <c r="E81" s="9">
        <v>45245</v>
      </c>
      <c r="F81" s="23">
        <v>6</v>
      </c>
      <c r="G81" s="23">
        <v>30</v>
      </c>
      <c r="H81" s="8">
        <v>0.154</v>
      </c>
      <c r="I81" s="8">
        <f t="shared" si="3"/>
        <v>2.2318840579710146</v>
      </c>
      <c r="J81" s="8">
        <v>69</v>
      </c>
      <c r="K81" s="8"/>
      <c r="L81" s="8">
        <f t="shared" si="4"/>
        <v>1</v>
      </c>
      <c r="M81" s="30"/>
      <c r="N81" s="8"/>
      <c r="O81" s="8" t="s">
        <v>16</v>
      </c>
      <c r="P81" s="8">
        <v>0</v>
      </c>
      <c r="Q81" s="8"/>
      <c r="R81" s="8"/>
      <c r="S81" s="8"/>
      <c r="T81" s="8"/>
      <c r="U81" s="8"/>
      <c r="V81" s="8"/>
      <c r="W81" s="8"/>
    </row>
    <row r="82" spans="2:23" x14ac:dyDescent="0.35">
      <c r="C82" s="10" t="s">
        <v>11</v>
      </c>
      <c r="D82" s="10">
        <v>2</v>
      </c>
      <c r="E82" s="11">
        <v>45245</v>
      </c>
      <c r="F82" s="24">
        <v>6</v>
      </c>
      <c r="G82" s="24">
        <v>30</v>
      </c>
      <c r="H82" s="10">
        <v>0.189</v>
      </c>
      <c r="I82" s="10">
        <f t="shared" si="3"/>
        <v>2.953125</v>
      </c>
      <c r="J82" s="10">
        <v>64</v>
      </c>
      <c r="K82" s="10"/>
      <c r="L82" s="10">
        <f t="shared" si="4"/>
        <v>0</v>
      </c>
      <c r="M82" s="31"/>
      <c r="N82" s="10"/>
      <c r="O82" s="10" t="s">
        <v>16</v>
      </c>
      <c r="P82" s="10">
        <v>0</v>
      </c>
      <c r="Q82" s="10"/>
      <c r="R82" s="10"/>
      <c r="S82" s="10"/>
      <c r="T82" s="10"/>
      <c r="U82" s="10"/>
      <c r="V82" s="10"/>
      <c r="W82" s="10"/>
    </row>
    <row r="83" spans="2:23" x14ac:dyDescent="0.35">
      <c r="C83" s="12" t="s">
        <v>12</v>
      </c>
      <c r="D83" s="12">
        <v>3</v>
      </c>
      <c r="E83" s="13">
        <v>45245</v>
      </c>
      <c r="F83" s="21">
        <v>6</v>
      </c>
      <c r="G83" s="21">
        <v>30</v>
      </c>
      <c r="H83" s="12">
        <v>0.13700000000000001</v>
      </c>
      <c r="I83" s="12">
        <f t="shared" si="3"/>
        <v>1.9295774647887325</v>
      </c>
      <c r="J83" s="12">
        <v>71</v>
      </c>
      <c r="K83" s="12"/>
      <c r="L83" s="12">
        <f t="shared" si="4"/>
        <v>1</v>
      </c>
      <c r="M83" s="32"/>
      <c r="N83" s="12"/>
      <c r="O83" s="12" t="s">
        <v>15</v>
      </c>
      <c r="P83" s="12">
        <v>12</v>
      </c>
      <c r="Q83" s="12"/>
      <c r="R83" s="12"/>
      <c r="S83" s="12"/>
      <c r="T83" s="12"/>
      <c r="U83" s="12"/>
      <c r="V83" s="12"/>
      <c r="W83" s="12"/>
    </row>
    <row r="84" spans="2:23" x14ac:dyDescent="0.35">
      <c r="C84" s="6" t="s">
        <v>12</v>
      </c>
      <c r="D84" s="6">
        <v>4</v>
      </c>
      <c r="E84" s="7">
        <v>45245</v>
      </c>
      <c r="F84" s="22">
        <v>6</v>
      </c>
      <c r="G84" s="22">
        <v>30</v>
      </c>
      <c r="H84" s="6">
        <v>0.24</v>
      </c>
      <c r="I84" s="6">
        <f t="shared" si="3"/>
        <v>3.116883116883117</v>
      </c>
      <c r="J84" s="6">
        <v>77</v>
      </c>
      <c r="K84" s="6"/>
      <c r="L84" s="6">
        <f t="shared" si="4"/>
        <v>0</v>
      </c>
      <c r="M84" s="33"/>
      <c r="N84" s="6"/>
      <c r="O84" s="6" t="s">
        <v>15</v>
      </c>
      <c r="P84" s="6">
        <v>4</v>
      </c>
      <c r="Q84" s="6"/>
      <c r="R84" s="6"/>
      <c r="S84" s="6"/>
      <c r="T84" s="6"/>
      <c r="U84" s="6"/>
      <c r="V84" s="6"/>
      <c r="W84" s="6"/>
    </row>
    <row r="85" spans="2:23" x14ac:dyDescent="0.35">
      <c r="C85" s="8" t="s">
        <v>11</v>
      </c>
      <c r="D85" s="8">
        <v>1</v>
      </c>
      <c r="E85" s="9">
        <v>45246</v>
      </c>
      <c r="F85" s="26">
        <v>7</v>
      </c>
      <c r="G85" s="23">
        <v>31</v>
      </c>
      <c r="H85" s="8">
        <v>0.34100000000000003</v>
      </c>
      <c r="I85" s="8">
        <f t="shared" si="3"/>
        <v>5.166666666666667</v>
      </c>
      <c r="J85" s="8">
        <v>66</v>
      </c>
      <c r="K85" s="8"/>
      <c r="L85" s="8">
        <f t="shared" si="4"/>
        <v>3</v>
      </c>
      <c r="M85" s="30"/>
      <c r="N85" s="8"/>
      <c r="O85" s="8" t="s">
        <v>16</v>
      </c>
      <c r="P85" s="8">
        <v>0</v>
      </c>
      <c r="Q85" s="8"/>
      <c r="R85" s="8"/>
      <c r="S85" s="8"/>
      <c r="T85" s="8"/>
      <c r="U85" s="8"/>
      <c r="V85" s="8"/>
      <c r="W85" s="8"/>
    </row>
    <row r="86" spans="2:23" x14ac:dyDescent="0.35">
      <c r="C86" s="10" t="s">
        <v>11</v>
      </c>
      <c r="D86" s="10">
        <v>2</v>
      </c>
      <c r="E86" s="11">
        <v>45246</v>
      </c>
      <c r="F86" s="24">
        <v>7</v>
      </c>
      <c r="G86" s="24">
        <v>31</v>
      </c>
      <c r="H86" s="10">
        <v>0.24299999999999999</v>
      </c>
      <c r="I86" s="10">
        <f t="shared" si="3"/>
        <v>3.9193548387096775</v>
      </c>
      <c r="J86" s="10">
        <v>62</v>
      </c>
      <c r="K86" s="10"/>
      <c r="L86" s="10">
        <f t="shared" si="4"/>
        <v>2</v>
      </c>
      <c r="M86" s="31"/>
      <c r="N86" s="10"/>
      <c r="O86" s="10" t="s">
        <v>16</v>
      </c>
      <c r="P86" s="10">
        <v>0</v>
      </c>
      <c r="Q86" s="10"/>
      <c r="R86" s="10"/>
      <c r="S86" s="10"/>
      <c r="T86" s="10"/>
      <c r="U86" s="10"/>
      <c r="V86" s="10"/>
      <c r="W86" s="10"/>
    </row>
    <row r="87" spans="2:23" ht="15" customHeight="1" x14ac:dyDescent="0.35">
      <c r="B87" s="42" t="s">
        <v>21</v>
      </c>
      <c r="C87" s="12" t="s">
        <v>12</v>
      </c>
      <c r="D87" s="12">
        <v>3</v>
      </c>
      <c r="E87" s="13">
        <v>45246</v>
      </c>
      <c r="F87" s="21">
        <v>7</v>
      </c>
      <c r="G87" s="21">
        <v>31</v>
      </c>
      <c r="H87" s="12">
        <v>0.42199999999999999</v>
      </c>
      <c r="I87" s="12">
        <f t="shared" si="3"/>
        <v>5.943661971830986</v>
      </c>
      <c r="J87" s="12">
        <v>71</v>
      </c>
      <c r="K87" s="12"/>
      <c r="L87" s="12">
        <f t="shared" si="4"/>
        <v>0</v>
      </c>
      <c r="M87" s="32"/>
      <c r="N87" s="12"/>
      <c r="O87" s="12" t="s">
        <v>15</v>
      </c>
      <c r="P87" s="12">
        <v>1</v>
      </c>
      <c r="Q87" s="12"/>
      <c r="R87" s="12"/>
      <c r="S87" s="12"/>
      <c r="T87" s="12"/>
      <c r="U87" s="12"/>
      <c r="V87" s="12"/>
      <c r="W87" s="12"/>
    </row>
    <row r="88" spans="2:23" ht="15" customHeight="1" x14ac:dyDescent="0.35">
      <c r="B88" s="42"/>
      <c r="C88" s="6" t="s">
        <v>12</v>
      </c>
      <c r="D88" s="6">
        <v>4</v>
      </c>
      <c r="E88" s="7">
        <v>45246</v>
      </c>
      <c r="F88" s="22">
        <v>7</v>
      </c>
      <c r="G88" s="22">
        <v>31</v>
      </c>
      <c r="H88" s="6">
        <v>0.46500000000000002</v>
      </c>
      <c r="I88" s="6">
        <f t="shared" si="3"/>
        <v>6.1184210526315788</v>
      </c>
      <c r="J88" s="6">
        <v>76</v>
      </c>
      <c r="K88" s="6"/>
      <c r="L88" s="6">
        <f t="shared" si="4"/>
        <v>1</v>
      </c>
      <c r="M88" s="33"/>
      <c r="N88" s="6"/>
      <c r="O88" s="6" t="s">
        <v>15</v>
      </c>
      <c r="P88" s="6">
        <v>28</v>
      </c>
      <c r="Q88" s="6"/>
      <c r="R88" s="6"/>
      <c r="S88" s="6"/>
      <c r="T88" s="6"/>
      <c r="U88" s="6"/>
      <c r="V88" s="6"/>
      <c r="W88" s="6"/>
    </row>
    <row r="89" spans="2:23" x14ac:dyDescent="0.35">
      <c r="C89" s="8" t="s">
        <v>11</v>
      </c>
      <c r="D89" s="8">
        <v>1</v>
      </c>
      <c r="E89" s="9">
        <v>45247</v>
      </c>
      <c r="F89" s="23">
        <v>1</v>
      </c>
      <c r="G89" s="23">
        <v>32</v>
      </c>
      <c r="H89" s="8">
        <v>0.247</v>
      </c>
      <c r="I89" s="8">
        <f t="shared" si="3"/>
        <v>3.7424242424242422</v>
      </c>
      <c r="J89" s="8">
        <v>66</v>
      </c>
      <c r="K89" s="8"/>
      <c r="L89" s="8">
        <f t="shared" si="4"/>
        <v>0</v>
      </c>
      <c r="M89" s="30"/>
      <c r="N89" s="8"/>
      <c r="O89" s="8" t="s">
        <v>16</v>
      </c>
      <c r="P89" s="8">
        <v>0</v>
      </c>
      <c r="Q89" s="8"/>
      <c r="R89" s="8"/>
      <c r="S89" s="8"/>
      <c r="T89" s="8"/>
      <c r="U89" s="8"/>
      <c r="V89" s="8"/>
      <c r="W89" s="8"/>
    </row>
    <row r="90" spans="2:23" x14ac:dyDescent="0.35">
      <c r="C90" s="10" t="s">
        <v>11</v>
      </c>
      <c r="D90" s="10">
        <v>2</v>
      </c>
      <c r="E90" s="11">
        <v>45247</v>
      </c>
      <c r="F90" s="24">
        <v>1</v>
      </c>
      <c r="G90" s="24">
        <v>32</v>
      </c>
      <c r="H90" s="10">
        <v>0.14199999999999999</v>
      </c>
      <c r="I90" s="10">
        <f t="shared" si="3"/>
        <v>2.2903225806451615</v>
      </c>
      <c r="J90" s="10">
        <v>62</v>
      </c>
      <c r="K90" s="10"/>
      <c r="L90" s="10">
        <f t="shared" si="4"/>
        <v>0</v>
      </c>
      <c r="M90" s="31"/>
      <c r="N90" s="10"/>
      <c r="O90" s="10" t="s">
        <v>16</v>
      </c>
      <c r="P90" s="10">
        <v>0</v>
      </c>
      <c r="Q90" s="10"/>
      <c r="R90" s="10"/>
      <c r="S90" s="10"/>
      <c r="T90" s="10"/>
      <c r="U90" s="10"/>
      <c r="V90" s="10"/>
      <c r="W90" s="10"/>
    </row>
    <row r="91" spans="2:23" x14ac:dyDescent="0.35">
      <c r="C91" s="12" t="s">
        <v>12</v>
      </c>
      <c r="D91" s="12">
        <v>3</v>
      </c>
      <c r="E91" s="13">
        <v>45247</v>
      </c>
      <c r="F91" s="21">
        <v>1</v>
      </c>
      <c r="G91" s="21">
        <v>32</v>
      </c>
      <c r="H91" s="12">
        <v>0.20599999999999999</v>
      </c>
      <c r="I91" s="12">
        <f t="shared" si="3"/>
        <v>2.9014084507042255</v>
      </c>
      <c r="J91" s="12">
        <v>71</v>
      </c>
      <c r="K91" s="12"/>
      <c r="L91" s="12">
        <f t="shared" si="4"/>
        <v>0</v>
      </c>
      <c r="M91" s="32"/>
      <c r="N91" s="12"/>
      <c r="O91" s="12" t="s">
        <v>15</v>
      </c>
      <c r="P91" s="12">
        <v>2</v>
      </c>
      <c r="Q91" s="12"/>
      <c r="R91" s="12"/>
      <c r="S91" s="12"/>
      <c r="T91" s="12"/>
      <c r="U91" s="12"/>
      <c r="V91" s="12"/>
      <c r="W91" s="12"/>
    </row>
    <row r="92" spans="2:23" x14ac:dyDescent="0.35">
      <c r="C92" s="6" t="s">
        <v>12</v>
      </c>
      <c r="D92" s="6">
        <v>4</v>
      </c>
      <c r="E92" s="7">
        <v>45247</v>
      </c>
      <c r="F92" s="22">
        <v>1</v>
      </c>
      <c r="G92" s="22">
        <v>32</v>
      </c>
      <c r="H92" s="6">
        <v>0.18099999999999999</v>
      </c>
      <c r="I92" s="6">
        <f t="shared" si="3"/>
        <v>2.4459459459459461</v>
      </c>
      <c r="J92" s="6">
        <v>74</v>
      </c>
      <c r="K92" s="6"/>
      <c r="L92" s="6">
        <f t="shared" si="4"/>
        <v>2</v>
      </c>
      <c r="M92" s="33"/>
      <c r="N92" s="6"/>
      <c r="O92" s="6" t="s">
        <v>15</v>
      </c>
      <c r="P92" s="6">
        <v>24</v>
      </c>
      <c r="Q92" s="6"/>
      <c r="R92" s="6"/>
      <c r="S92" s="6"/>
      <c r="T92" s="6"/>
      <c r="U92" s="6"/>
      <c r="V92" s="6"/>
      <c r="W92" s="6"/>
    </row>
    <row r="93" spans="2:23" x14ac:dyDescent="0.35">
      <c r="C93" s="8" t="s">
        <v>11</v>
      </c>
      <c r="D93" s="8">
        <v>1</v>
      </c>
      <c r="E93" s="9">
        <v>45248</v>
      </c>
      <c r="F93" s="23">
        <v>2</v>
      </c>
      <c r="G93" s="23">
        <v>33</v>
      </c>
      <c r="H93" s="8">
        <v>0.16500000000000001</v>
      </c>
      <c r="I93" s="8">
        <f t="shared" si="3"/>
        <v>2.5384615384615383</v>
      </c>
      <c r="J93" s="8">
        <v>65</v>
      </c>
      <c r="L93" s="8">
        <f t="shared" si="4"/>
        <v>1</v>
      </c>
      <c r="M93" s="30"/>
      <c r="N93" s="8"/>
      <c r="O93" s="8" t="s">
        <v>16</v>
      </c>
      <c r="P93" s="8">
        <v>0</v>
      </c>
      <c r="Q93" s="8"/>
      <c r="R93" s="8"/>
      <c r="S93" s="8"/>
      <c r="T93" s="8"/>
      <c r="U93" s="8"/>
      <c r="V93" s="8"/>
      <c r="W93" s="8"/>
    </row>
    <row r="94" spans="2:23" x14ac:dyDescent="0.35">
      <c r="C94" s="10" t="s">
        <v>11</v>
      </c>
      <c r="D94" s="10">
        <v>2</v>
      </c>
      <c r="E94" s="11">
        <v>45248</v>
      </c>
      <c r="F94" s="24">
        <v>2</v>
      </c>
      <c r="G94" s="24">
        <v>33</v>
      </c>
      <c r="H94" s="10">
        <v>0.182</v>
      </c>
      <c r="I94" s="10">
        <f t="shared" si="3"/>
        <v>2.9836065573770494</v>
      </c>
      <c r="J94" s="10">
        <v>61</v>
      </c>
      <c r="L94" s="10">
        <f t="shared" si="4"/>
        <v>1</v>
      </c>
      <c r="M94" s="31"/>
      <c r="N94" s="10"/>
      <c r="O94" s="10" t="s">
        <v>16</v>
      </c>
      <c r="P94" s="10">
        <v>0</v>
      </c>
      <c r="Q94" s="10"/>
      <c r="R94" s="10"/>
      <c r="S94" s="10"/>
      <c r="T94" s="10"/>
      <c r="U94" s="10"/>
      <c r="V94" s="10"/>
      <c r="W94" s="10"/>
    </row>
    <row r="95" spans="2:23" x14ac:dyDescent="0.35">
      <c r="C95" s="12" t="s">
        <v>12</v>
      </c>
      <c r="D95" s="12">
        <v>3</v>
      </c>
      <c r="E95" s="13">
        <v>45248</v>
      </c>
      <c r="F95" s="21">
        <v>2</v>
      </c>
      <c r="G95" s="21">
        <v>33</v>
      </c>
      <c r="H95" s="12">
        <v>0.21199999999999999</v>
      </c>
      <c r="I95" s="12">
        <f t="shared" si="3"/>
        <v>3.0285714285714285</v>
      </c>
      <c r="J95" s="12">
        <v>70</v>
      </c>
      <c r="L95" s="12">
        <f t="shared" si="4"/>
        <v>1</v>
      </c>
      <c r="M95" s="32"/>
      <c r="N95" s="12"/>
      <c r="O95" s="12" t="s">
        <v>16</v>
      </c>
      <c r="P95" s="12">
        <v>1</v>
      </c>
      <c r="Q95" s="12"/>
      <c r="R95" s="12"/>
      <c r="S95" s="12"/>
      <c r="T95" s="12"/>
      <c r="U95" s="12"/>
      <c r="V95" s="12"/>
      <c r="W95" s="12"/>
    </row>
    <row r="96" spans="2:23" x14ac:dyDescent="0.35">
      <c r="C96" s="6" t="s">
        <v>12</v>
      </c>
      <c r="D96" s="6">
        <v>4</v>
      </c>
      <c r="E96" s="7">
        <v>45248</v>
      </c>
      <c r="F96" s="22">
        <v>2</v>
      </c>
      <c r="G96" s="22">
        <v>33</v>
      </c>
      <c r="H96" s="6">
        <v>0.18099999999999999</v>
      </c>
      <c r="I96" s="6">
        <f t="shared" si="3"/>
        <v>2.4459459459459461</v>
      </c>
      <c r="J96" s="6">
        <v>74</v>
      </c>
      <c r="L96" s="6">
        <f t="shared" si="4"/>
        <v>0</v>
      </c>
      <c r="M96" s="33"/>
      <c r="N96" s="6"/>
      <c r="O96" s="6" t="s">
        <v>15</v>
      </c>
      <c r="P96" s="6">
        <v>13</v>
      </c>
      <c r="Q96" s="6"/>
      <c r="R96" s="6"/>
      <c r="S96" s="6"/>
      <c r="T96" s="6"/>
      <c r="U96" s="6"/>
      <c r="V96" s="6"/>
      <c r="W96" s="6"/>
    </row>
    <row r="97" spans="2:23" x14ac:dyDescent="0.35">
      <c r="C97" s="8" t="s">
        <v>11</v>
      </c>
      <c r="D97" s="8">
        <v>1</v>
      </c>
      <c r="E97" s="9">
        <v>45249</v>
      </c>
      <c r="F97" s="23">
        <v>3</v>
      </c>
      <c r="G97" s="23">
        <v>34</v>
      </c>
      <c r="H97" s="8">
        <v>0.24199999999999999</v>
      </c>
      <c r="I97" s="8">
        <f t="shared" si="3"/>
        <v>3.7230769230769232</v>
      </c>
      <c r="J97" s="8">
        <v>65</v>
      </c>
      <c r="L97" s="8">
        <f t="shared" si="4"/>
        <v>0</v>
      </c>
      <c r="M97" s="30"/>
      <c r="N97" s="8"/>
      <c r="O97" s="8" t="s">
        <v>16</v>
      </c>
      <c r="P97" s="8">
        <v>0</v>
      </c>
      <c r="Q97" s="8"/>
      <c r="R97" s="8"/>
      <c r="S97" s="8"/>
      <c r="T97" s="8"/>
      <c r="U97" s="8"/>
      <c r="V97" s="8"/>
      <c r="W97" s="8"/>
    </row>
    <row r="98" spans="2:23" x14ac:dyDescent="0.35">
      <c r="C98" s="10" t="s">
        <v>11</v>
      </c>
      <c r="D98" s="10">
        <v>2</v>
      </c>
      <c r="E98" s="11">
        <v>45249</v>
      </c>
      <c r="F98" s="24">
        <v>3</v>
      </c>
      <c r="G98" s="24">
        <v>34</v>
      </c>
      <c r="H98" s="10">
        <v>0.32100000000000001</v>
      </c>
      <c r="I98" s="10">
        <f t="shared" ref="I98:I161" si="5">(H98*1000)/J98</f>
        <v>5.35</v>
      </c>
      <c r="J98" s="10">
        <v>60</v>
      </c>
      <c r="L98" s="10">
        <f t="shared" si="4"/>
        <v>1</v>
      </c>
      <c r="M98" s="31"/>
      <c r="N98" s="10"/>
      <c r="O98" s="10" t="s">
        <v>16</v>
      </c>
      <c r="P98" s="10">
        <v>0</v>
      </c>
      <c r="Q98" s="10"/>
      <c r="R98" s="10"/>
      <c r="S98" s="10"/>
      <c r="T98" s="10"/>
      <c r="U98" s="10"/>
      <c r="V98" s="10"/>
      <c r="W98" s="10"/>
    </row>
    <row r="99" spans="2:23" x14ac:dyDescent="0.35">
      <c r="C99" s="12" t="s">
        <v>12</v>
      </c>
      <c r="D99" s="12">
        <v>3</v>
      </c>
      <c r="E99" s="13">
        <v>45249</v>
      </c>
      <c r="F99" s="21">
        <v>3</v>
      </c>
      <c r="G99" s="21">
        <v>34</v>
      </c>
      <c r="H99" s="12">
        <v>0.222</v>
      </c>
      <c r="I99" s="12">
        <f t="shared" si="5"/>
        <v>3.2173913043478262</v>
      </c>
      <c r="J99" s="12">
        <v>69</v>
      </c>
      <c r="L99" s="12">
        <f t="shared" si="4"/>
        <v>1</v>
      </c>
      <c r="M99" s="32"/>
      <c r="N99" s="12"/>
      <c r="O99" s="12" t="s">
        <v>15</v>
      </c>
      <c r="P99" s="12">
        <v>7</v>
      </c>
      <c r="Q99" s="12"/>
      <c r="R99" s="12"/>
      <c r="S99" s="12"/>
      <c r="T99" s="12"/>
      <c r="U99" s="12"/>
      <c r="V99" s="12"/>
      <c r="W99" s="12"/>
    </row>
    <row r="100" spans="2:23" x14ac:dyDescent="0.35">
      <c r="C100" s="6" t="s">
        <v>12</v>
      </c>
      <c r="D100" s="6">
        <v>4</v>
      </c>
      <c r="E100" s="7">
        <v>45249</v>
      </c>
      <c r="F100" s="22">
        <v>3</v>
      </c>
      <c r="G100" s="22">
        <v>34</v>
      </c>
      <c r="H100" s="6">
        <v>0.30299999999999999</v>
      </c>
      <c r="I100" s="6">
        <f t="shared" si="5"/>
        <v>4.1506849315068495</v>
      </c>
      <c r="J100" s="6">
        <v>73</v>
      </c>
      <c r="L100" s="6">
        <f t="shared" si="4"/>
        <v>1</v>
      </c>
      <c r="M100" s="33"/>
      <c r="N100" s="6"/>
      <c r="O100" s="6" t="s">
        <v>15</v>
      </c>
      <c r="P100" s="6">
        <v>12</v>
      </c>
      <c r="Q100" s="6"/>
      <c r="R100" s="6"/>
      <c r="S100" s="6"/>
      <c r="T100" s="6"/>
      <c r="U100" s="6"/>
      <c r="V100" s="6"/>
      <c r="W100" s="6"/>
    </row>
    <row r="101" spans="2:23" x14ac:dyDescent="0.35">
      <c r="B101" s="43" t="s">
        <v>22</v>
      </c>
      <c r="C101" s="8" t="s">
        <v>11</v>
      </c>
      <c r="D101" s="8">
        <v>1</v>
      </c>
      <c r="E101" s="9">
        <v>45250</v>
      </c>
      <c r="F101" s="23">
        <v>4</v>
      </c>
      <c r="G101" s="23">
        <v>35</v>
      </c>
      <c r="H101" s="8">
        <v>0.32700000000000001</v>
      </c>
      <c r="I101" s="8">
        <f t="shared" si="5"/>
        <v>5.0307692307692307</v>
      </c>
      <c r="J101" s="8">
        <v>65</v>
      </c>
      <c r="L101" s="8">
        <f t="shared" ref="L101:L164" si="6">J97-J101</f>
        <v>0</v>
      </c>
      <c r="M101" s="30" t="s">
        <v>34</v>
      </c>
      <c r="N101" s="8"/>
      <c r="O101" s="8" t="s">
        <v>16</v>
      </c>
      <c r="P101" s="8">
        <v>0</v>
      </c>
      <c r="Q101" s="8"/>
      <c r="R101" s="8"/>
      <c r="S101" s="8"/>
      <c r="T101" s="8"/>
      <c r="U101" s="8"/>
      <c r="V101" s="8"/>
      <c r="W101" s="8"/>
    </row>
    <row r="102" spans="2:23" x14ac:dyDescent="0.35">
      <c r="B102" s="43"/>
      <c r="C102" s="10" t="s">
        <v>11</v>
      </c>
      <c r="D102" s="10">
        <v>2</v>
      </c>
      <c r="E102" s="11">
        <v>45250</v>
      </c>
      <c r="F102" s="24">
        <v>4</v>
      </c>
      <c r="G102" s="24">
        <v>35</v>
      </c>
      <c r="H102" s="10">
        <v>0.42299999999999999</v>
      </c>
      <c r="I102" s="10">
        <f t="shared" si="5"/>
        <v>7.2931034482758621</v>
      </c>
      <c r="J102" s="10">
        <v>58</v>
      </c>
      <c r="L102" s="10">
        <f t="shared" si="6"/>
        <v>2</v>
      </c>
      <c r="M102" s="31"/>
      <c r="N102" s="10"/>
      <c r="O102" s="10" t="s">
        <v>16</v>
      </c>
      <c r="P102" s="10">
        <v>0</v>
      </c>
      <c r="Q102" s="10"/>
      <c r="R102" s="10"/>
      <c r="S102" s="10"/>
      <c r="T102" s="10"/>
      <c r="U102" s="10"/>
      <c r="V102" s="10"/>
      <c r="W102" s="10"/>
    </row>
    <row r="103" spans="2:23" x14ac:dyDescent="0.35">
      <c r="B103" s="43"/>
      <c r="C103" s="12" t="s">
        <v>12</v>
      </c>
      <c r="D103" s="12">
        <v>3</v>
      </c>
      <c r="E103" s="13">
        <v>45250</v>
      </c>
      <c r="F103" s="21">
        <v>4</v>
      </c>
      <c r="G103" s="21">
        <v>35</v>
      </c>
      <c r="H103" s="12">
        <v>0.36799999999999999</v>
      </c>
      <c r="I103" s="12">
        <f t="shared" si="5"/>
        <v>5.4117647058823533</v>
      </c>
      <c r="J103" s="12">
        <v>68</v>
      </c>
      <c r="L103" s="12">
        <f t="shared" si="6"/>
        <v>1</v>
      </c>
      <c r="M103" s="32" t="s">
        <v>34</v>
      </c>
      <c r="N103" s="12"/>
      <c r="O103" s="12" t="s">
        <v>15</v>
      </c>
      <c r="P103" s="12">
        <v>14</v>
      </c>
      <c r="Q103" s="12"/>
      <c r="R103" s="12"/>
      <c r="S103" s="12"/>
      <c r="T103" s="12"/>
      <c r="U103" s="12"/>
      <c r="V103" s="12"/>
      <c r="W103" s="12"/>
    </row>
    <row r="104" spans="2:23" x14ac:dyDescent="0.35">
      <c r="B104" s="43"/>
      <c r="C104" s="6" t="s">
        <v>12</v>
      </c>
      <c r="D104" s="6">
        <v>4</v>
      </c>
      <c r="E104" s="7">
        <v>45250</v>
      </c>
      <c r="F104" s="22">
        <v>4</v>
      </c>
      <c r="G104" s="22">
        <v>35</v>
      </c>
      <c r="H104" s="6">
        <v>0.52500000000000002</v>
      </c>
      <c r="I104" s="6">
        <f t="shared" si="5"/>
        <v>7.1917808219178081</v>
      </c>
      <c r="J104" s="6">
        <v>73</v>
      </c>
      <c r="L104" s="6">
        <f t="shared" si="6"/>
        <v>0</v>
      </c>
      <c r="M104" s="33"/>
      <c r="N104" s="6"/>
      <c r="O104" s="6" t="s">
        <v>15</v>
      </c>
      <c r="P104" s="6">
        <v>23</v>
      </c>
      <c r="Q104" s="6"/>
      <c r="R104" s="6"/>
      <c r="S104" s="6"/>
      <c r="T104" s="6"/>
      <c r="U104" s="6"/>
      <c r="V104" s="6"/>
      <c r="W104" s="6"/>
    </row>
    <row r="105" spans="2:23" x14ac:dyDescent="0.35">
      <c r="C105" s="8" t="s">
        <v>11</v>
      </c>
      <c r="D105" s="8">
        <v>1</v>
      </c>
      <c r="E105" s="9">
        <v>45251</v>
      </c>
      <c r="F105" s="23">
        <v>5</v>
      </c>
      <c r="G105" s="23">
        <v>36</v>
      </c>
      <c r="H105" s="8">
        <v>0.56799999999999995</v>
      </c>
      <c r="I105" s="8">
        <f t="shared" si="5"/>
        <v>8.7384615384615376</v>
      </c>
      <c r="J105" s="8">
        <v>65</v>
      </c>
      <c r="L105" s="8">
        <f t="shared" si="6"/>
        <v>0</v>
      </c>
      <c r="M105" s="30" t="s">
        <v>34</v>
      </c>
      <c r="N105" s="8"/>
      <c r="O105" s="8" t="s">
        <v>16</v>
      </c>
      <c r="P105" s="8">
        <v>0</v>
      </c>
      <c r="Q105" s="8"/>
      <c r="R105" s="8"/>
      <c r="S105" s="8"/>
      <c r="T105" s="8"/>
      <c r="U105" s="8"/>
      <c r="V105" s="8"/>
      <c r="W105" s="8"/>
    </row>
    <row r="106" spans="2:23" x14ac:dyDescent="0.35">
      <c r="C106" s="10" t="s">
        <v>11</v>
      </c>
      <c r="D106" s="10">
        <v>2</v>
      </c>
      <c r="E106" s="11">
        <v>45251</v>
      </c>
      <c r="F106" s="24">
        <v>5</v>
      </c>
      <c r="G106" s="24">
        <v>36</v>
      </c>
      <c r="H106" s="10">
        <v>0.57799999999999996</v>
      </c>
      <c r="I106" s="10">
        <f t="shared" si="5"/>
        <v>9.9655172413793096</v>
      </c>
      <c r="J106" s="10">
        <v>58</v>
      </c>
      <c r="L106" s="10">
        <f t="shared" si="6"/>
        <v>0</v>
      </c>
      <c r="M106" s="31"/>
      <c r="N106" s="10"/>
      <c r="O106" s="10" t="s">
        <v>16</v>
      </c>
      <c r="P106" s="10">
        <v>0</v>
      </c>
      <c r="Q106" s="10"/>
      <c r="R106" s="10"/>
      <c r="S106" s="10"/>
      <c r="T106" s="10"/>
      <c r="U106" s="10"/>
      <c r="V106" s="10"/>
      <c r="W106" s="10"/>
    </row>
    <row r="107" spans="2:23" x14ac:dyDescent="0.35">
      <c r="C107" s="12" t="s">
        <v>12</v>
      </c>
      <c r="D107" s="12">
        <v>3</v>
      </c>
      <c r="E107" s="13">
        <v>45251</v>
      </c>
      <c r="F107" s="21">
        <v>5</v>
      </c>
      <c r="G107" s="21">
        <v>36</v>
      </c>
      <c r="H107" s="12">
        <v>0.497</v>
      </c>
      <c r="I107" s="12">
        <f t="shared" si="5"/>
        <v>7.3088235294117645</v>
      </c>
      <c r="J107" s="12">
        <v>68</v>
      </c>
      <c r="L107" s="12">
        <f t="shared" si="6"/>
        <v>0</v>
      </c>
      <c r="M107" s="32" t="s">
        <v>34</v>
      </c>
      <c r="N107" s="12"/>
      <c r="O107" s="12" t="s">
        <v>15</v>
      </c>
      <c r="P107" s="12">
        <v>25</v>
      </c>
      <c r="Q107" s="12"/>
      <c r="R107" s="12"/>
      <c r="S107" s="12"/>
      <c r="T107" s="12"/>
      <c r="U107" s="12"/>
      <c r="V107" s="12"/>
      <c r="W107" s="12"/>
    </row>
    <row r="108" spans="2:23" x14ac:dyDescent="0.35">
      <c r="C108" s="6" t="s">
        <v>12</v>
      </c>
      <c r="D108" s="6">
        <v>4</v>
      </c>
      <c r="E108" s="7">
        <v>45251</v>
      </c>
      <c r="F108" s="22">
        <v>5</v>
      </c>
      <c r="G108" s="22">
        <v>36</v>
      </c>
      <c r="H108" s="6">
        <v>0.60899999999999999</v>
      </c>
      <c r="I108" s="6">
        <f t="shared" si="5"/>
        <v>8.577464788732394</v>
      </c>
      <c r="J108" s="6">
        <v>71</v>
      </c>
      <c r="L108" s="6">
        <f t="shared" si="6"/>
        <v>2</v>
      </c>
      <c r="M108" s="33"/>
      <c r="N108" s="6"/>
      <c r="O108" s="6" t="s">
        <v>15</v>
      </c>
      <c r="P108" s="6">
        <v>22</v>
      </c>
      <c r="Q108" s="6"/>
      <c r="R108" s="6"/>
      <c r="S108" s="6"/>
      <c r="T108" s="6"/>
      <c r="U108" s="6"/>
      <c r="V108" s="6"/>
      <c r="W108" s="6"/>
    </row>
    <row r="109" spans="2:23" x14ac:dyDescent="0.35">
      <c r="C109" s="8" t="s">
        <v>11</v>
      </c>
      <c r="D109" s="8">
        <v>1</v>
      </c>
      <c r="E109" s="9">
        <v>45252</v>
      </c>
      <c r="F109" s="23">
        <v>6</v>
      </c>
      <c r="G109" s="23">
        <v>37</v>
      </c>
      <c r="H109" s="8">
        <v>0.40300000000000002</v>
      </c>
      <c r="I109" s="8">
        <f t="shared" si="5"/>
        <v>6.2</v>
      </c>
      <c r="J109" s="8">
        <v>65</v>
      </c>
      <c r="L109" s="8">
        <f t="shared" si="6"/>
        <v>0</v>
      </c>
      <c r="M109" s="30"/>
      <c r="N109" s="8"/>
      <c r="O109" s="8" t="s">
        <v>16</v>
      </c>
      <c r="P109" s="8">
        <v>0</v>
      </c>
      <c r="Q109" s="8"/>
      <c r="R109" s="8"/>
      <c r="S109" s="8"/>
      <c r="T109" s="8"/>
      <c r="U109" s="8"/>
      <c r="V109" s="8"/>
      <c r="W109" s="8"/>
    </row>
    <row r="110" spans="2:23" x14ac:dyDescent="0.35">
      <c r="C110" s="10" t="s">
        <v>11</v>
      </c>
      <c r="D110" s="10">
        <v>2</v>
      </c>
      <c r="E110" s="11">
        <v>45252</v>
      </c>
      <c r="F110" s="24">
        <v>6</v>
      </c>
      <c r="G110" s="24">
        <v>37</v>
      </c>
      <c r="H110" s="10">
        <v>0.252</v>
      </c>
      <c r="I110" s="10">
        <f t="shared" si="5"/>
        <v>4.3448275862068968</v>
      </c>
      <c r="J110" s="10">
        <v>58</v>
      </c>
      <c r="L110" s="10">
        <f t="shared" si="6"/>
        <v>0</v>
      </c>
      <c r="M110" s="31" t="s">
        <v>34</v>
      </c>
      <c r="N110" s="10"/>
      <c r="O110" s="10" t="s">
        <v>16</v>
      </c>
      <c r="P110" s="10">
        <v>0</v>
      </c>
      <c r="Q110" s="10"/>
      <c r="R110" s="10"/>
      <c r="S110" s="10"/>
      <c r="T110" s="10"/>
      <c r="U110" s="10"/>
      <c r="V110" s="10"/>
      <c r="W110" s="10"/>
    </row>
    <row r="111" spans="2:23" x14ac:dyDescent="0.35">
      <c r="C111" s="12" t="s">
        <v>12</v>
      </c>
      <c r="D111" s="12">
        <v>3</v>
      </c>
      <c r="E111" s="13">
        <v>45252</v>
      </c>
      <c r="F111" s="21">
        <v>6</v>
      </c>
      <c r="G111" s="21">
        <v>37</v>
      </c>
      <c r="H111" s="12">
        <v>0.32500000000000001</v>
      </c>
      <c r="I111" s="12">
        <f t="shared" si="5"/>
        <v>4.9242424242424239</v>
      </c>
      <c r="J111" s="12">
        <v>66</v>
      </c>
      <c r="L111" s="12">
        <f t="shared" si="6"/>
        <v>2</v>
      </c>
      <c r="M111" s="32"/>
      <c r="N111" s="12"/>
      <c r="O111" s="12" t="s">
        <v>16</v>
      </c>
      <c r="P111" s="12">
        <v>0</v>
      </c>
      <c r="Q111" s="12"/>
      <c r="R111" s="12"/>
      <c r="S111" s="12"/>
      <c r="T111" s="12"/>
      <c r="U111" s="12"/>
      <c r="V111" s="12"/>
      <c r="W111" s="12"/>
    </row>
    <row r="112" spans="2:23" x14ac:dyDescent="0.35">
      <c r="C112" s="6" t="s">
        <v>12</v>
      </c>
      <c r="D112" s="6">
        <v>4</v>
      </c>
      <c r="E112" s="7">
        <v>45252</v>
      </c>
      <c r="F112" s="22">
        <v>6</v>
      </c>
      <c r="G112" s="22">
        <v>37</v>
      </c>
      <c r="H112" s="6">
        <v>0.41199999999999998</v>
      </c>
      <c r="I112" s="6">
        <f t="shared" si="5"/>
        <v>5.8857142857142861</v>
      </c>
      <c r="J112" s="6">
        <v>70</v>
      </c>
      <c r="L112" s="6">
        <f t="shared" si="6"/>
        <v>1</v>
      </c>
      <c r="M112" s="33"/>
      <c r="N112" s="6"/>
      <c r="O112" s="6" t="s">
        <v>16</v>
      </c>
      <c r="P112" s="6">
        <v>2</v>
      </c>
      <c r="Q112" s="6"/>
      <c r="R112" s="6"/>
      <c r="S112" s="6"/>
      <c r="T112" s="6"/>
      <c r="U112" s="6"/>
      <c r="V112" s="6"/>
      <c r="W112" s="6"/>
    </row>
    <row r="113" spans="2:23" x14ac:dyDescent="0.35">
      <c r="C113" s="8" t="s">
        <v>11</v>
      </c>
      <c r="D113" s="8">
        <v>1</v>
      </c>
      <c r="E113" s="9">
        <v>45253</v>
      </c>
      <c r="F113" s="23">
        <v>7</v>
      </c>
      <c r="G113" s="23">
        <v>38</v>
      </c>
      <c r="H113" s="8">
        <v>0.55200000000000005</v>
      </c>
      <c r="I113" s="8">
        <f t="shared" si="5"/>
        <v>8.4923076923076923</v>
      </c>
      <c r="J113" s="8">
        <v>65</v>
      </c>
      <c r="L113" s="8">
        <f t="shared" si="6"/>
        <v>0</v>
      </c>
      <c r="M113" s="30"/>
      <c r="N113" s="8"/>
      <c r="O113" s="8" t="s">
        <v>16</v>
      </c>
      <c r="P113" s="8">
        <v>0</v>
      </c>
      <c r="Q113" s="8"/>
      <c r="R113" s="8"/>
      <c r="S113" s="8"/>
      <c r="T113" s="8"/>
      <c r="U113" s="8"/>
      <c r="V113" s="8"/>
      <c r="W113" s="8"/>
    </row>
    <row r="114" spans="2:23" x14ac:dyDescent="0.35">
      <c r="C114" s="10" t="s">
        <v>11</v>
      </c>
      <c r="D114" s="10">
        <v>2</v>
      </c>
      <c r="E114" s="11">
        <v>45253</v>
      </c>
      <c r="F114" s="24">
        <v>7</v>
      </c>
      <c r="G114" s="24">
        <v>38</v>
      </c>
      <c r="H114" s="10">
        <v>0.27200000000000002</v>
      </c>
      <c r="I114" s="10">
        <f t="shared" si="5"/>
        <v>4.7719298245614032</v>
      </c>
      <c r="J114" s="10">
        <v>57</v>
      </c>
      <c r="L114" s="10">
        <f t="shared" si="6"/>
        <v>1</v>
      </c>
      <c r="M114" s="31"/>
      <c r="N114" s="10"/>
      <c r="O114" s="10" t="s">
        <v>16</v>
      </c>
      <c r="P114" s="10">
        <v>0</v>
      </c>
      <c r="Q114" s="10"/>
      <c r="R114" s="10"/>
      <c r="S114" s="10"/>
      <c r="T114" s="10"/>
      <c r="U114" s="10"/>
      <c r="V114" s="10"/>
      <c r="W114" s="10"/>
    </row>
    <row r="115" spans="2:23" x14ac:dyDescent="0.35">
      <c r="C115" s="12" t="s">
        <v>12</v>
      </c>
      <c r="D115" s="12">
        <v>3</v>
      </c>
      <c r="E115" s="13">
        <v>45253</v>
      </c>
      <c r="F115" s="21">
        <v>7</v>
      </c>
      <c r="G115" s="21">
        <v>38</v>
      </c>
      <c r="H115" s="12">
        <v>0.51</v>
      </c>
      <c r="I115" s="12">
        <f t="shared" si="5"/>
        <v>7.7272727272727275</v>
      </c>
      <c r="J115" s="12">
        <v>66</v>
      </c>
      <c r="L115" s="12">
        <f t="shared" si="6"/>
        <v>0</v>
      </c>
      <c r="M115" s="32"/>
      <c r="N115" s="12"/>
      <c r="O115" s="12" t="s">
        <v>16</v>
      </c>
      <c r="P115" s="12">
        <v>0</v>
      </c>
      <c r="Q115" s="12"/>
      <c r="R115" s="12"/>
      <c r="S115" s="12"/>
      <c r="T115" s="12"/>
      <c r="U115" s="12"/>
      <c r="V115" s="12"/>
      <c r="W115" s="12"/>
    </row>
    <row r="116" spans="2:23" x14ac:dyDescent="0.35">
      <c r="C116" s="6" t="s">
        <v>12</v>
      </c>
      <c r="D116" s="6">
        <v>4</v>
      </c>
      <c r="E116" s="7">
        <v>45253</v>
      </c>
      <c r="F116" s="22">
        <v>7</v>
      </c>
      <c r="G116" s="22">
        <v>38</v>
      </c>
      <c r="H116" s="6">
        <v>0.52100000000000002</v>
      </c>
      <c r="I116" s="6">
        <f t="shared" si="5"/>
        <v>7.4428571428571431</v>
      </c>
      <c r="J116" s="6">
        <v>70</v>
      </c>
      <c r="L116" s="6">
        <f t="shared" si="6"/>
        <v>0</v>
      </c>
      <c r="M116" s="33" t="s">
        <v>34</v>
      </c>
      <c r="N116" s="6"/>
      <c r="O116" s="6" t="s">
        <v>15</v>
      </c>
      <c r="P116" s="6">
        <v>1</v>
      </c>
      <c r="Q116" s="6"/>
      <c r="R116" s="6"/>
      <c r="S116" s="6"/>
      <c r="T116" s="6"/>
      <c r="U116" s="6"/>
      <c r="V116" s="6"/>
      <c r="W116" s="6"/>
    </row>
    <row r="117" spans="2:23" x14ac:dyDescent="0.35">
      <c r="C117" s="8" t="s">
        <v>11</v>
      </c>
      <c r="D117" s="8">
        <v>1</v>
      </c>
      <c r="E117" s="9">
        <v>45254</v>
      </c>
      <c r="F117" s="23">
        <v>8</v>
      </c>
      <c r="G117" s="23">
        <v>39</v>
      </c>
      <c r="H117" s="8">
        <v>0.30299999999999999</v>
      </c>
      <c r="I117" s="8">
        <f t="shared" si="5"/>
        <v>4.6615384615384619</v>
      </c>
      <c r="J117" s="8">
        <v>65</v>
      </c>
      <c r="L117" s="8">
        <f t="shared" si="6"/>
        <v>0</v>
      </c>
      <c r="M117" s="30"/>
      <c r="N117" s="8"/>
      <c r="O117" s="8" t="s">
        <v>16</v>
      </c>
      <c r="P117" s="8">
        <v>0</v>
      </c>
      <c r="Q117" s="8"/>
      <c r="R117" s="8"/>
      <c r="S117" s="8"/>
      <c r="T117" s="8"/>
      <c r="U117" s="8"/>
      <c r="V117" s="8"/>
      <c r="W117" s="8"/>
    </row>
    <row r="118" spans="2:23" x14ac:dyDescent="0.35">
      <c r="C118" s="10" t="s">
        <v>11</v>
      </c>
      <c r="D118" s="10">
        <v>2</v>
      </c>
      <c r="E118" s="11">
        <v>45254</v>
      </c>
      <c r="F118" s="24">
        <v>8</v>
      </c>
      <c r="G118" s="24">
        <v>39</v>
      </c>
      <c r="H118" s="10">
        <v>0.246</v>
      </c>
      <c r="I118" s="10">
        <f t="shared" si="5"/>
        <v>4.3928571428571432</v>
      </c>
      <c r="J118" s="10">
        <v>56</v>
      </c>
      <c r="L118" s="10">
        <f t="shared" si="6"/>
        <v>1</v>
      </c>
      <c r="M118" s="31" t="s">
        <v>34</v>
      </c>
      <c r="N118" s="10"/>
      <c r="O118" s="10" t="s">
        <v>16</v>
      </c>
      <c r="P118" s="10">
        <v>0</v>
      </c>
      <c r="Q118" s="10"/>
      <c r="R118" s="10"/>
      <c r="S118" s="10"/>
      <c r="T118" s="10"/>
      <c r="U118" s="10"/>
      <c r="V118" s="10"/>
      <c r="W118" s="10"/>
    </row>
    <row r="119" spans="2:23" x14ac:dyDescent="0.35">
      <c r="B119" s="42" t="s">
        <v>23</v>
      </c>
      <c r="C119" s="12" t="s">
        <v>12</v>
      </c>
      <c r="D119" s="12">
        <v>3</v>
      </c>
      <c r="E119" s="13">
        <v>45254</v>
      </c>
      <c r="F119" s="21">
        <v>8</v>
      </c>
      <c r="G119" s="21">
        <v>39</v>
      </c>
      <c r="H119" s="12">
        <v>0.35399999999999998</v>
      </c>
      <c r="I119" s="12">
        <f t="shared" si="5"/>
        <v>5.4461538461538463</v>
      </c>
      <c r="J119" s="12">
        <v>65</v>
      </c>
      <c r="L119" s="12">
        <f t="shared" si="6"/>
        <v>1</v>
      </c>
      <c r="M119" s="32"/>
      <c r="N119" s="12"/>
      <c r="O119" s="12" t="s">
        <v>16</v>
      </c>
      <c r="P119" s="12">
        <v>0</v>
      </c>
      <c r="Q119" s="12"/>
      <c r="R119" s="12"/>
      <c r="S119" s="12"/>
      <c r="T119" s="12"/>
      <c r="U119" s="12"/>
      <c r="V119" s="12"/>
      <c r="W119" s="12"/>
    </row>
    <row r="120" spans="2:23" x14ac:dyDescent="0.35">
      <c r="B120" s="42"/>
      <c r="C120" s="6" t="s">
        <v>12</v>
      </c>
      <c r="D120" s="6">
        <v>4</v>
      </c>
      <c r="E120" s="7">
        <v>45254</v>
      </c>
      <c r="F120" s="22">
        <v>8</v>
      </c>
      <c r="G120" s="22">
        <v>39</v>
      </c>
      <c r="H120" s="6">
        <v>0.378</v>
      </c>
      <c r="I120" s="6">
        <f t="shared" si="5"/>
        <v>5.4782608695652177</v>
      </c>
      <c r="J120" s="6">
        <v>69</v>
      </c>
      <c r="L120" s="6">
        <f t="shared" si="6"/>
        <v>1</v>
      </c>
      <c r="M120" s="33"/>
      <c r="N120" s="6"/>
      <c r="O120" s="6" t="s">
        <v>15</v>
      </c>
      <c r="P120" s="6">
        <v>1</v>
      </c>
      <c r="Q120" s="6"/>
      <c r="R120" s="6"/>
      <c r="S120" s="6"/>
      <c r="T120" s="6"/>
      <c r="U120" s="6"/>
      <c r="V120" s="6"/>
      <c r="W120" s="6"/>
    </row>
    <row r="121" spans="2:23" x14ac:dyDescent="0.35">
      <c r="C121" s="8" t="s">
        <v>11</v>
      </c>
      <c r="D121" s="8">
        <v>1</v>
      </c>
      <c r="E121" s="9">
        <v>45255</v>
      </c>
      <c r="F121" s="23">
        <v>1</v>
      </c>
      <c r="G121" s="23">
        <v>40</v>
      </c>
      <c r="H121" s="8">
        <v>0.32500000000000001</v>
      </c>
      <c r="I121" s="8">
        <f t="shared" si="5"/>
        <v>5.078125</v>
      </c>
      <c r="J121" s="8">
        <v>64</v>
      </c>
      <c r="K121" s="8"/>
      <c r="L121" s="8">
        <f t="shared" si="6"/>
        <v>1</v>
      </c>
      <c r="M121" s="30"/>
      <c r="N121" s="8"/>
      <c r="O121" s="8" t="s">
        <v>16</v>
      </c>
      <c r="P121" s="8">
        <v>0</v>
      </c>
      <c r="Q121" s="8"/>
      <c r="R121" s="8"/>
      <c r="S121" s="8">
        <v>1</v>
      </c>
      <c r="T121" s="8">
        <v>1</v>
      </c>
      <c r="U121" s="8">
        <f t="shared" ref="U121:U144" si="7">J121-V121</f>
        <v>63</v>
      </c>
      <c r="V121" s="8">
        <f>SUM(Q121:S121)</f>
        <v>1</v>
      </c>
      <c r="W121" s="8"/>
    </row>
    <row r="122" spans="2:23" x14ac:dyDescent="0.35">
      <c r="C122" s="10" t="s">
        <v>11</v>
      </c>
      <c r="D122" s="10">
        <v>2</v>
      </c>
      <c r="E122" s="11">
        <v>45255</v>
      </c>
      <c r="F122" s="24">
        <v>1</v>
      </c>
      <c r="G122" s="24">
        <v>40</v>
      </c>
      <c r="H122" s="10">
        <v>0.34100000000000003</v>
      </c>
      <c r="I122" s="10">
        <f t="shared" si="5"/>
        <v>6.4339622641509431</v>
      </c>
      <c r="J122" s="10">
        <v>53</v>
      </c>
      <c r="K122" s="10"/>
      <c r="L122" s="10">
        <f t="shared" si="6"/>
        <v>3</v>
      </c>
      <c r="M122" s="31"/>
      <c r="N122" s="10"/>
      <c r="O122" s="10" t="s">
        <v>16</v>
      </c>
      <c r="P122" s="10">
        <v>0</v>
      </c>
      <c r="Q122" s="10"/>
      <c r="R122" s="10"/>
      <c r="S122" s="10">
        <v>2</v>
      </c>
      <c r="T122" s="10">
        <v>2</v>
      </c>
      <c r="U122" s="10">
        <f t="shared" si="7"/>
        <v>51</v>
      </c>
      <c r="V122" s="10">
        <f t="shared" ref="V122:V144" si="8">SUM(Q122:S122)</f>
        <v>2</v>
      </c>
      <c r="W122" s="10"/>
    </row>
    <row r="123" spans="2:23" x14ac:dyDescent="0.35">
      <c r="C123" s="12" t="s">
        <v>12</v>
      </c>
      <c r="D123" s="12">
        <v>3</v>
      </c>
      <c r="E123" s="13">
        <v>45255</v>
      </c>
      <c r="F123" s="21">
        <v>1</v>
      </c>
      <c r="G123" s="21">
        <v>40</v>
      </c>
      <c r="H123" s="12">
        <v>0.45600000000000002</v>
      </c>
      <c r="I123" s="12">
        <f t="shared" si="5"/>
        <v>7.2380952380952381</v>
      </c>
      <c r="J123" s="12">
        <v>63</v>
      </c>
      <c r="K123" s="12"/>
      <c r="L123" s="12">
        <f t="shared" si="6"/>
        <v>2</v>
      </c>
      <c r="M123" s="32"/>
      <c r="N123" s="12"/>
      <c r="O123" s="12" t="s">
        <v>15</v>
      </c>
      <c r="P123" s="12">
        <v>9</v>
      </c>
      <c r="Q123" s="12"/>
      <c r="R123" s="12"/>
      <c r="S123" s="12">
        <v>1</v>
      </c>
      <c r="T123" s="12">
        <v>1</v>
      </c>
      <c r="U123" s="12">
        <f t="shared" si="7"/>
        <v>62</v>
      </c>
      <c r="V123" s="12">
        <f t="shared" si="8"/>
        <v>1</v>
      </c>
      <c r="W123" s="12"/>
    </row>
    <row r="124" spans="2:23" x14ac:dyDescent="0.35">
      <c r="C124" s="6" t="s">
        <v>12</v>
      </c>
      <c r="D124" s="6">
        <v>4</v>
      </c>
      <c r="E124" s="7">
        <v>45255</v>
      </c>
      <c r="F124" s="22">
        <v>1</v>
      </c>
      <c r="G124" s="22">
        <v>40</v>
      </c>
      <c r="H124" s="6">
        <v>0.42</v>
      </c>
      <c r="I124" s="6">
        <f t="shared" si="5"/>
        <v>6.3636363636363633</v>
      </c>
      <c r="J124" s="6">
        <v>66</v>
      </c>
      <c r="K124" s="6"/>
      <c r="L124" s="6">
        <f t="shared" si="6"/>
        <v>3</v>
      </c>
      <c r="M124" s="33" t="s">
        <v>34</v>
      </c>
      <c r="N124" s="6"/>
      <c r="O124" s="6" t="s">
        <v>16</v>
      </c>
      <c r="P124" s="6">
        <v>0</v>
      </c>
      <c r="Q124" s="6"/>
      <c r="R124" s="6"/>
      <c r="S124" s="6"/>
      <c r="T124" s="6"/>
      <c r="U124" s="6">
        <f t="shared" si="7"/>
        <v>66</v>
      </c>
      <c r="V124" s="6">
        <f t="shared" si="8"/>
        <v>0</v>
      </c>
      <c r="W124" s="6"/>
    </row>
    <row r="125" spans="2:23" x14ac:dyDescent="0.35">
      <c r="C125" s="8" t="s">
        <v>11</v>
      </c>
      <c r="D125" s="8">
        <v>1</v>
      </c>
      <c r="E125" s="9">
        <v>45256</v>
      </c>
      <c r="F125" s="23">
        <v>2</v>
      </c>
      <c r="G125" s="23">
        <v>41</v>
      </c>
      <c r="H125" s="8">
        <v>0.377</v>
      </c>
      <c r="I125" s="8">
        <f t="shared" si="5"/>
        <v>5.890625</v>
      </c>
      <c r="J125" s="8">
        <v>64</v>
      </c>
      <c r="L125" s="8">
        <f t="shared" si="6"/>
        <v>0</v>
      </c>
      <c r="M125" s="30"/>
      <c r="N125" s="8"/>
      <c r="O125" s="8" t="s">
        <v>16</v>
      </c>
      <c r="P125" s="8">
        <v>0</v>
      </c>
      <c r="Q125" s="8"/>
      <c r="R125" s="8"/>
      <c r="S125" s="8">
        <v>3</v>
      </c>
      <c r="T125" s="8">
        <f t="shared" ref="T125:T140" si="9">S125-S121</f>
        <v>2</v>
      </c>
      <c r="U125" s="8">
        <f t="shared" si="7"/>
        <v>61</v>
      </c>
      <c r="V125" s="8">
        <f t="shared" si="8"/>
        <v>3</v>
      </c>
      <c r="W125" s="8"/>
    </row>
    <row r="126" spans="2:23" x14ac:dyDescent="0.35">
      <c r="C126" s="10" t="s">
        <v>11</v>
      </c>
      <c r="D126" s="10">
        <v>2</v>
      </c>
      <c r="E126" s="11">
        <v>45256</v>
      </c>
      <c r="F126" s="24">
        <v>2</v>
      </c>
      <c r="G126" s="24">
        <v>41</v>
      </c>
      <c r="H126" s="10">
        <v>0.45700000000000002</v>
      </c>
      <c r="I126" s="10">
        <f t="shared" si="5"/>
        <v>8.6226415094339615</v>
      </c>
      <c r="J126" s="10">
        <v>53</v>
      </c>
      <c r="L126" s="10">
        <f t="shared" si="6"/>
        <v>0</v>
      </c>
      <c r="M126" s="31"/>
      <c r="N126" s="10"/>
      <c r="O126" s="10" t="s">
        <v>16</v>
      </c>
      <c r="P126" s="10">
        <v>0</v>
      </c>
      <c r="Q126" s="10"/>
      <c r="R126" s="10"/>
      <c r="S126" s="10">
        <v>3</v>
      </c>
      <c r="T126" s="10">
        <f t="shared" si="9"/>
        <v>1</v>
      </c>
      <c r="U126" s="10">
        <f t="shared" si="7"/>
        <v>50</v>
      </c>
      <c r="V126" s="10">
        <f t="shared" si="8"/>
        <v>3</v>
      </c>
      <c r="W126" s="10"/>
    </row>
    <row r="127" spans="2:23" x14ac:dyDescent="0.35">
      <c r="C127" s="12" t="s">
        <v>12</v>
      </c>
      <c r="D127" s="12">
        <v>3</v>
      </c>
      <c r="E127" s="13">
        <v>45256</v>
      </c>
      <c r="F127" s="21">
        <v>2</v>
      </c>
      <c r="G127" s="21">
        <v>41</v>
      </c>
      <c r="H127" s="12">
        <v>0.44800000000000001</v>
      </c>
      <c r="I127" s="12">
        <f t="shared" si="5"/>
        <v>7.1111111111111107</v>
      </c>
      <c r="J127" s="12">
        <v>63</v>
      </c>
      <c r="L127" s="12">
        <f t="shared" si="6"/>
        <v>0</v>
      </c>
      <c r="M127" s="32"/>
      <c r="N127" s="12"/>
      <c r="O127" s="12" t="s">
        <v>15</v>
      </c>
      <c r="P127" s="12">
        <v>14</v>
      </c>
      <c r="Q127" s="12"/>
      <c r="R127" s="12"/>
      <c r="S127" s="12">
        <v>2</v>
      </c>
      <c r="T127" s="12">
        <f t="shared" si="9"/>
        <v>1</v>
      </c>
      <c r="U127" s="12">
        <f t="shared" si="7"/>
        <v>61</v>
      </c>
      <c r="V127" s="12">
        <f t="shared" si="8"/>
        <v>2</v>
      </c>
      <c r="W127" s="12"/>
    </row>
    <row r="128" spans="2:23" x14ac:dyDescent="0.35">
      <c r="C128" s="6" t="s">
        <v>12</v>
      </c>
      <c r="D128" s="6">
        <v>4</v>
      </c>
      <c r="E128" s="7">
        <v>45256</v>
      </c>
      <c r="F128" s="22">
        <v>2</v>
      </c>
      <c r="G128" s="22">
        <v>41</v>
      </c>
      <c r="H128" s="6">
        <v>0.51</v>
      </c>
      <c r="I128" s="6">
        <f t="shared" si="5"/>
        <v>7.96875</v>
      </c>
      <c r="J128" s="6">
        <v>64</v>
      </c>
      <c r="L128" s="6">
        <f t="shared" si="6"/>
        <v>2</v>
      </c>
      <c r="M128" s="33"/>
      <c r="N128" s="6"/>
      <c r="O128" s="6" t="s">
        <v>16</v>
      </c>
      <c r="P128" s="6">
        <v>0</v>
      </c>
      <c r="Q128" s="6"/>
      <c r="R128" s="6"/>
      <c r="S128" s="6">
        <v>4</v>
      </c>
      <c r="T128" s="6">
        <f t="shared" si="9"/>
        <v>4</v>
      </c>
      <c r="U128" s="6">
        <f t="shared" si="7"/>
        <v>60</v>
      </c>
      <c r="V128" s="6">
        <f t="shared" si="8"/>
        <v>4</v>
      </c>
      <c r="W128" s="6"/>
    </row>
    <row r="129" spans="3:23" x14ac:dyDescent="0.35">
      <c r="C129" s="8" t="s">
        <v>11</v>
      </c>
      <c r="D129" s="8">
        <v>1</v>
      </c>
      <c r="E129" s="9">
        <v>45257</v>
      </c>
      <c r="F129" s="23">
        <v>3</v>
      </c>
      <c r="G129" s="23">
        <v>42</v>
      </c>
      <c r="H129" s="8">
        <v>0.48399999999999999</v>
      </c>
      <c r="I129" s="8">
        <f t="shared" si="5"/>
        <v>7.5625</v>
      </c>
      <c r="J129" s="8">
        <v>64</v>
      </c>
      <c r="L129" s="8">
        <f t="shared" si="6"/>
        <v>0</v>
      </c>
      <c r="M129" s="30"/>
      <c r="N129" s="8"/>
      <c r="O129" s="8" t="s">
        <v>16</v>
      </c>
      <c r="P129" s="8">
        <v>0</v>
      </c>
      <c r="Q129" s="8"/>
      <c r="R129" s="8"/>
      <c r="S129" s="8">
        <v>5</v>
      </c>
      <c r="T129" s="8">
        <f t="shared" si="9"/>
        <v>2</v>
      </c>
      <c r="U129" s="8">
        <f t="shared" si="7"/>
        <v>59</v>
      </c>
      <c r="V129" s="8">
        <f t="shared" si="8"/>
        <v>5</v>
      </c>
      <c r="W129" s="8"/>
    </row>
    <row r="130" spans="3:23" x14ac:dyDescent="0.35">
      <c r="C130" s="10" t="s">
        <v>11</v>
      </c>
      <c r="D130" s="10">
        <v>2</v>
      </c>
      <c r="E130" s="11">
        <v>45257</v>
      </c>
      <c r="F130" s="24">
        <v>3</v>
      </c>
      <c r="G130" s="24">
        <v>42</v>
      </c>
      <c r="H130" s="10">
        <v>0.51200000000000001</v>
      </c>
      <c r="I130" s="10">
        <f t="shared" si="5"/>
        <v>9.6603773584905657</v>
      </c>
      <c r="J130" s="10">
        <v>53</v>
      </c>
      <c r="L130" s="10">
        <f t="shared" si="6"/>
        <v>0</v>
      </c>
      <c r="M130" s="31"/>
      <c r="N130" s="10"/>
      <c r="O130" s="10" t="s">
        <v>16</v>
      </c>
      <c r="P130" s="10">
        <v>0</v>
      </c>
      <c r="Q130" s="10">
        <v>2</v>
      </c>
      <c r="R130" s="10">
        <v>2</v>
      </c>
      <c r="S130" s="10">
        <v>5</v>
      </c>
      <c r="T130" s="10">
        <f t="shared" si="9"/>
        <v>2</v>
      </c>
      <c r="U130" s="10">
        <f t="shared" si="7"/>
        <v>44</v>
      </c>
      <c r="V130" s="10">
        <f t="shared" si="8"/>
        <v>9</v>
      </c>
      <c r="W130" s="10"/>
    </row>
    <row r="131" spans="3:23" x14ac:dyDescent="0.35">
      <c r="C131" s="12" t="s">
        <v>12</v>
      </c>
      <c r="D131" s="12">
        <v>3</v>
      </c>
      <c r="E131" s="13">
        <v>45257</v>
      </c>
      <c r="F131" s="21">
        <v>3</v>
      </c>
      <c r="G131" s="21">
        <v>42</v>
      </c>
      <c r="H131" s="12">
        <v>0.42899999999999999</v>
      </c>
      <c r="I131" s="12">
        <f t="shared" si="5"/>
        <v>6.8095238095238093</v>
      </c>
      <c r="J131" s="12">
        <v>63</v>
      </c>
      <c r="L131" s="12">
        <f t="shared" si="6"/>
        <v>0</v>
      </c>
      <c r="M131" s="32"/>
      <c r="N131" s="12"/>
      <c r="O131" s="12" t="s">
        <v>15</v>
      </c>
      <c r="P131" s="12">
        <v>15</v>
      </c>
      <c r="Q131" s="12">
        <v>3</v>
      </c>
      <c r="R131" s="12">
        <v>3</v>
      </c>
      <c r="S131" s="12">
        <v>4</v>
      </c>
      <c r="T131" s="12">
        <f t="shared" si="9"/>
        <v>2</v>
      </c>
      <c r="U131" s="12">
        <f t="shared" si="7"/>
        <v>53</v>
      </c>
      <c r="V131" s="12">
        <f t="shared" si="8"/>
        <v>10</v>
      </c>
      <c r="W131" s="12"/>
    </row>
    <row r="132" spans="3:23" x14ac:dyDescent="0.35">
      <c r="C132" s="6" t="s">
        <v>12</v>
      </c>
      <c r="D132" s="6">
        <v>4</v>
      </c>
      <c r="E132" s="7">
        <v>45257</v>
      </c>
      <c r="F132" s="22">
        <v>3</v>
      </c>
      <c r="G132" s="22">
        <v>42</v>
      </c>
      <c r="H132" s="6">
        <v>0.45200000000000001</v>
      </c>
      <c r="I132" s="6">
        <f t="shared" si="5"/>
        <v>7.0625</v>
      </c>
      <c r="J132" s="6">
        <v>64</v>
      </c>
      <c r="L132" s="6">
        <f t="shared" si="6"/>
        <v>0</v>
      </c>
      <c r="M132" s="33"/>
      <c r="N132" s="6"/>
      <c r="O132" s="6" t="s">
        <v>15</v>
      </c>
      <c r="P132" s="6">
        <v>9</v>
      </c>
      <c r="Q132" s="6">
        <v>1</v>
      </c>
      <c r="R132" s="6">
        <v>1</v>
      </c>
      <c r="S132" s="6">
        <v>8</v>
      </c>
      <c r="T132" s="6">
        <f t="shared" si="9"/>
        <v>4</v>
      </c>
      <c r="U132" s="6">
        <f t="shared" si="7"/>
        <v>54</v>
      </c>
      <c r="V132" s="6">
        <f t="shared" si="8"/>
        <v>10</v>
      </c>
      <c r="W132" s="6"/>
    </row>
    <row r="133" spans="3:23" x14ac:dyDescent="0.35">
      <c r="C133" s="8" t="s">
        <v>11</v>
      </c>
      <c r="D133" s="8">
        <v>1</v>
      </c>
      <c r="E133" s="9">
        <v>45258</v>
      </c>
      <c r="F133" s="23">
        <v>4</v>
      </c>
      <c r="G133" s="23">
        <v>43</v>
      </c>
      <c r="H133" s="8">
        <v>0.65200000000000002</v>
      </c>
      <c r="I133" s="8">
        <f t="shared" si="5"/>
        <v>10.1875</v>
      </c>
      <c r="J133" s="8">
        <v>64</v>
      </c>
      <c r="L133" s="8">
        <f t="shared" si="6"/>
        <v>0</v>
      </c>
      <c r="M133" s="30"/>
      <c r="N133" s="8"/>
      <c r="O133" s="8" t="s">
        <v>16</v>
      </c>
      <c r="P133" s="8">
        <v>0</v>
      </c>
      <c r="Q133" s="8">
        <v>2</v>
      </c>
      <c r="R133" s="8">
        <f>Q133-Q129</f>
        <v>2</v>
      </c>
      <c r="S133" s="8">
        <v>10</v>
      </c>
      <c r="T133" s="8">
        <f t="shared" si="9"/>
        <v>5</v>
      </c>
      <c r="U133" s="8">
        <f t="shared" si="7"/>
        <v>50</v>
      </c>
      <c r="V133" s="8">
        <f t="shared" si="8"/>
        <v>14</v>
      </c>
      <c r="W133" s="8"/>
    </row>
    <row r="134" spans="3:23" x14ac:dyDescent="0.35">
      <c r="C134" s="10" t="s">
        <v>11</v>
      </c>
      <c r="D134" s="10">
        <v>2</v>
      </c>
      <c r="E134" s="11">
        <v>45258</v>
      </c>
      <c r="F134" s="24">
        <v>4</v>
      </c>
      <c r="G134" s="24">
        <v>43</v>
      </c>
      <c r="H134" s="10">
        <v>0.56399999999999995</v>
      </c>
      <c r="I134" s="10">
        <f t="shared" si="5"/>
        <v>10.846153846153847</v>
      </c>
      <c r="J134" s="10">
        <v>52</v>
      </c>
      <c r="L134" s="10">
        <f t="shared" si="6"/>
        <v>1</v>
      </c>
      <c r="M134" s="31"/>
      <c r="N134" s="10"/>
      <c r="O134" s="10" t="s">
        <v>16</v>
      </c>
      <c r="P134" s="10">
        <v>0</v>
      </c>
      <c r="Q134" s="10">
        <v>3</v>
      </c>
      <c r="R134" s="10">
        <f>Q134-Q130</f>
        <v>1</v>
      </c>
      <c r="S134" s="10">
        <v>8</v>
      </c>
      <c r="T134" s="10">
        <f t="shared" si="9"/>
        <v>3</v>
      </c>
      <c r="U134" s="10">
        <f t="shared" si="7"/>
        <v>40</v>
      </c>
      <c r="V134" s="10">
        <f t="shared" si="8"/>
        <v>12</v>
      </c>
      <c r="W134" s="10"/>
    </row>
    <row r="135" spans="3:23" x14ac:dyDescent="0.35">
      <c r="C135" s="12" t="s">
        <v>12</v>
      </c>
      <c r="D135" s="12">
        <v>3</v>
      </c>
      <c r="E135" s="13">
        <v>45258</v>
      </c>
      <c r="F135" s="21">
        <v>4</v>
      </c>
      <c r="G135" s="21">
        <v>43</v>
      </c>
      <c r="H135" s="12">
        <v>0.47299999999999998</v>
      </c>
      <c r="I135" s="12">
        <f t="shared" si="5"/>
        <v>8.0169491525423737</v>
      </c>
      <c r="J135" s="12">
        <v>59</v>
      </c>
      <c r="L135" s="12">
        <f t="shared" si="6"/>
        <v>4</v>
      </c>
      <c r="M135" s="32"/>
      <c r="N135" s="12"/>
      <c r="O135" s="12" t="s">
        <v>15</v>
      </c>
      <c r="P135" s="12">
        <v>80</v>
      </c>
      <c r="Q135" s="12">
        <v>6</v>
      </c>
      <c r="R135" s="12">
        <f>Q135-Q131</f>
        <v>3</v>
      </c>
      <c r="S135" s="12">
        <v>8</v>
      </c>
      <c r="T135" s="12">
        <f t="shared" si="9"/>
        <v>4</v>
      </c>
      <c r="U135" s="12">
        <f t="shared" si="7"/>
        <v>42</v>
      </c>
      <c r="V135" s="12">
        <f t="shared" si="8"/>
        <v>17</v>
      </c>
      <c r="W135" s="12"/>
    </row>
    <row r="136" spans="3:23" x14ac:dyDescent="0.35">
      <c r="C136" s="6" t="s">
        <v>12</v>
      </c>
      <c r="D136" s="6">
        <v>4</v>
      </c>
      <c r="E136" s="7">
        <v>45258</v>
      </c>
      <c r="F136" s="22">
        <v>4</v>
      </c>
      <c r="G136" s="22">
        <v>43</v>
      </c>
      <c r="H136" s="6">
        <v>0.52300000000000002</v>
      </c>
      <c r="I136" s="6">
        <f t="shared" si="5"/>
        <v>8.171875</v>
      </c>
      <c r="J136" s="6">
        <v>64</v>
      </c>
      <c r="L136" s="6">
        <f t="shared" si="6"/>
        <v>0</v>
      </c>
      <c r="M136" s="33"/>
      <c r="N136" s="6"/>
      <c r="O136" s="6" t="s">
        <v>15</v>
      </c>
      <c r="P136" s="6">
        <v>112</v>
      </c>
      <c r="Q136" s="6">
        <v>4</v>
      </c>
      <c r="R136" s="6">
        <f>Q136-Q132</f>
        <v>3</v>
      </c>
      <c r="S136" s="6">
        <v>12</v>
      </c>
      <c r="T136" s="6">
        <f t="shared" si="9"/>
        <v>4</v>
      </c>
      <c r="U136" s="6">
        <f t="shared" si="7"/>
        <v>45</v>
      </c>
      <c r="V136" s="6">
        <f t="shared" si="8"/>
        <v>19</v>
      </c>
      <c r="W136" s="6"/>
    </row>
    <row r="137" spans="3:23" x14ac:dyDescent="0.35">
      <c r="C137" s="8" t="s">
        <v>11</v>
      </c>
      <c r="D137" s="8">
        <v>1</v>
      </c>
      <c r="E137" s="9">
        <v>45259</v>
      </c>
      <c r="F137" s="23">
        <v>5</v>
      </c>
      <c r="G137" s="23">
        <v>44</v>
      </c>
      <c r="H137" s="8">
        <v>0.63900000000000001</v>
      </c>
      <c r="I137" s="8">
        <f t="shared" si="5"/>
        <v>9.984375</v>
      </c>
      <c r="J137" s="8">
        <v>64</v>
      </c>
      <c r="L137" s="8">
        <f t="shared" si="6"/>
        <v>0</v>
      </c>
      <c r="M137" s="30"/>
      <c r="N137" s="8"/>
      <c r="O137" s="8" t="s">
        <v>16</v>
      </c>
      <c r="P137" s="8">
        <v>0</v>
      </c>
      <c r="Q137" s="8">
        <v>5</v>
      </c>
      <c r="R137" s="8">
        <f t="shared" ref="R137:R200" si="10">Q137-Q133</f>
        <v>3</v>
      </c>
      <c r="S137" s="8">
        <v>10</v>
      </c>
      <c r="T137" s="8">
        <f t="shared" si="9"/>
        <v>0</v>
      </c>
      <c r="U137" s="8">
        <f t="shared" si="7"/>
        <v>46</v>
      </c>
      <c r="V137" s="8">
        <f t="shared" si="8"/>
        <v>18</v>
      </c>
      <c r="W137" s="8"/>
    </row>
    <row r="138" spans="3:23" x14ac:dyDescent="0.35">
      <c r="C138" s="10" t="s">
        <v>11</v>
      </c>
      <c r="D138" s="10">
        <v>2</v>
      </c>
      <c r="E138" s="11">
        <v>45259</v>
      </c>
      <c r="F138" s="24">
        <v>5</v>
      </c>
      <c r="G138" s="24">
        <v>44</v>
      </c>
      <c r="H138" s="10">
        <v>0.52700000000000002</v>
      </c>
      <c r="I138" s="10">
        <f t="shared" si="5"/>
        <v>10.134615384615385</v>
      </c>
      <c r="J138" s="10">
        <v>52</v>
      </c>
      <c r="L138" s="10">
        <f t="shared" si="6"/>
        <v>0</v>
      </c>
      <c r="M138" s="31"/>
      <c r="N138" s="10"/>
      <c r="O138" s="10" t="s">
        <v>16</v>
      </c>
      <c r="P138" s="10">
        <v>0</v>
      </c>
      <c r="Q138" s="10">
        <v>4</v>
      </c>
      <c r="R138" s="10">
        <f t="shared" si="10"/>
        <v>1</v>
      </c>
      <c r="S138" s="10">
        <v>9</v>
      </c>
      <c r="T138" s="10">
        <f t="shared" si="9"/>
        <v>1</v>
      </c>
      <c r="U138" s="10">
        <f t="shared" si="7"/>
        <v>38</v>
      </c>
      <c r="V138" s="10">
        <f t="shared" si="8"/>
        <v>14</v>
      </c>
      <c r="W138" s="10"/>
    </row>
    <row r="139" spans="3:23" x14ac:dyDescent="0.35">
      <c r="C139" s="12" t="s">
        <v>12</v>
      </c>
      <c r="D139" s="12">
        <v>3</v>
      </c>
      <c r="E139" s="13">
        <v>45259</v>
      </c>
      <c r="F139" s="21">
        <v>5</v>
      </c>
      <c r="G139" s="21">
        <v>44</v>
      </c>
      <c r="H139" s="12">
        <v>0.5</v>
      </c>
      <c r="I139" s="12">
        <f t="shared" si="5"/>
        <v>8.4745762711864412</v>
      </c>
      <c r="J139" s="12">
        <v>59</v>
      </c>
      <c r="L139" s="12">
        <f t="shared" si="6"/>
        <v>0</v>
      </c>
      <c r="M139" s="32"/>
      <c r="N139" s="12"/>
      <c r="O139" s="12" t="s">
        <v>15</v>
      </c>
      <c r="P139" s="12">
        <v>159</v>
      </c>
      <c r="Q139" s="12">
        <v>7</v>
      </c>
      <c r="R139" s="12">
        <f t="shared" si="10"/>
        <v>1</v>
      </c>
      <c r="S139" s="12">
        <v>11</v>
      </c>
      <c r="T139" s="12">
        <f t="shared" si="9"/>
        <v>3</v>
      </c>
      <c r="U139" s="12">
        <f t="shared" si="7"/>
        <v>40</v>
      </c>
      <c r="V139" s="12">
        <f t="shared" si="8"/>
        <v>19</v>
      </c>
      <c r="W139" s="12"/>
    </row>
    <row r="140" spans="3:23" x14ac:dyDescent="0.35">
      <c r="C140" s="6" t="s">
        <v>12</v>
      </c>
      <c r="D140" s="6">
        <v>4</v>
      </c>
      <c r="E140" s="7">
        <v>45259</v>
      </c>
      <c r="F140" s="22">
        <v>5</v>
      </c>
      <c r="G140" s="22">
        <v>44</v>
      </c>
      <c r="H140" s="6">
        <v>0.47399999999999998</v>
      </c>
      <c r="I140" s="6">
        <f t="shared" si="5"/>
        <v>7.40625</v>
      </c>
      <c r="J140" s="6">
        <v>64</v>
      </c>
      <c r="L140" s="6">
        <f t="shared" si="6"/>
        <v>0</v>
      </c>
      <c r="M140" s="33"/>
      <c r="N140" s="6"/>
      <c r="O140" s="6" t="s">
        <v>15</v>
      </c>
      <c r="P140" s="6">
        <v>277</v>
      </c>
      <c r="Q140" s="6">
        <v>9</v>
      </c>
      <c r="R140" s="6">
        <f t="shared" si="10"/>
        <v>5</v>
      </c>
      <c r="S140" s="6">
        <v>13</v>
      </c>
      <c r="T140" s="6">
        <f t="shared" si="9"/>
        <v>1</v>
      </c>
      <c r="U140" s="6">
        <f t="shared" si="7"/>
        <v>37</v>
      </c>
      <c r="V140" s="6">
        <f t="shared" si="8"/>
        <v>27</v>
      </c>
      <c r="W140" s="6"/>
    </row>
    <row r="141" spans="3:23" x14ac:dyDescent="0.35">
      <c r="C141" s="8" t="s">
        <v>11</v>
      </c>
      <c r="D141" s="8">
        <v>1</v>
      </c>
      <c r="E141" s="9">
        <v>45260</v>
      </c>
      <c r="F141" s="23">
        <v>6</v>
      </c>
      <c r="G141" s="23">
        <v>45</v>
      </c>
      <c r="H141" s="8">
        <v>0.66300000000000003</v>
      </c>
      <c r="I141" s="8">
        <f t="shared" si="5"/>
        <v>10.523809523809524</v>
      </c>
      <c r="J141" s="8">
        <v>63</v>
      </c>
      <c r="L141" s="8">
        <f t="shared" si="6"/>
        <v>1</v>
      </c>
      <c r="M141" s="30"/>
      <c r="N141" s="8"/>
      <c r="O141" s="8" t="s">
        <v>16</v>
      </c>
      <c r="P141" s="8">
        <v>0</v>
      </c>
      <c r="Q141" s="8">
        <v>6</v>
      </c>
      <c r="R141" s="8">
        <f t="shared" si="10"/>
        <v>1</v>
      </c>
      <c r="S141" s="8">
        <v>11</v>
      </c>
      <c r="T141" s="8">
        <f t="shared" ref="T141:T192" si="11">S141-S137</f>
        <v>1</v>
      </c>
      <c r="U141" s="8">
        <f t="shared" si="7"/>
        <v>45</v>
      </c>
      <c r="V141" s="8">
        <f t="shared" si="8"/>
        <v>18</v>
      </c>
      <c r="W141" s="8"/>
    </row>
    <row r="142" spans="3:23" x14ac:dyDescent="0.35">
      <c r="C142" s="10" t="s">
        <v>11</v>
      </c>
      <c r="D142" s="10">
        <v>2</v>
      </c>
      <c r="E142" s="11">
        <v>45260</v>
      </c>
      <c r="F142" s="24">
        <v>6</v>
      </c>
      <c r="G142" s="24">
        <v>45</v>
      </c>
      <c r="H142" s="10">
        <v>0.42899999999999999</v>
      </c>
      <c r="I142" s="10">
        <f t="shared" si="5"/>
        <v>8.4117647058823533</v>
      </c>
      <c r="J142" s="10">
        <v>51</v>
      </c>
      <c r="L142" s="10">
        <f t="shared" si="6"/>
        <v>1</v>
      </c>
      <c r="M142" s="31"/>
      <c r="N142" s="10"/>
      <c r="O142" s="10" t="s">
        <v>16</v>
      </c>
      <c r="P142" s="10">
        <v>0</v>
      </c>
      <c r="Q142" s="10">
        <v>4</v>
      </c>
      <c r="R142" s="10">
        <f t="shared" si="10"/>
        <v>0</v>
      </c>
      <c r="S142" s="10">
        <v>10</v>
      </c>
      <c r="T142" s="10">
        <f t="shared" si="11"/>
        <v>1</v>
      </c>
      <c r="U142" s="10">
        <f t="shared" si="7"/>
        <v>37</v>
      </c>
      <c r="V142" s="10">
        <f t="shared" si="8"/>
        <v>14</v>
      </c>
      <c r="W142" s="10"/>
    </row>
    <row r="143" spans="3:23" x14ac:dyDescent="0.35">
      <c r="C143" s="12" t="s">
        <v>12</v>
      </c>
      <c r="D143" s="12">
        <v>3</v>
      </c>
      <c r="E143" s="13">
        <v>45260</v>
      </c>
      <c r="F143" s="21">
        <v>6</v>
      </c>
      <c r="G143" s="21">
        <v>45</v>
      </c>
      <c r="H143" s="12">
        <v>0.54</v>
      </c>
      <c r="I143" s="12">
        <f t="shared" si="5"/>
        <v>9.1525423728813564</v>
      </c>
      <c r="J143" s="12">
        <v>59</v>
      </c>
      <c r="L143" s="12">
        <f t="shared" si="6"/>
        <v>0</v>
      </c>
      <c r="M143" s="32"/>
      <c r="N143" s="12"/>
      <c r="O143" s="12" t="s">
        <v>15</v>
      </c>
      <c r="P143" s="12">
        <v>73</v>
      </c>
      <c r="Q143" s="12">
        <v>8</v>
      </c>
      <c r="R143" s="12">
        <f t="shared" si="10"/>
        <v>1</v>
      </c>
      <c r="S143" s="12">
        <v>11</v>
      </c>
      <c r="T143" s="12">
        <f t="shared" si="11"/>
        <v>0</v>
      </c>
      <c r="U143" s="12">
        <f t="shared" si="7"/>
        <v>39</v>
      </c>
      <c r="V143" s="12">
        <f t="shared" si="8"/>
        <v>20</v>
      </c>
      <c r="W143" s="12"/>
    </row>
    <row r="144" spans="3:23" x14ac:dyDescent="0.35">
      <c r="C144" s="6" t="s">
        <v>12</v>
      </c>
      <c r="D144" s="6">
        <v>4</v>
      </c>
      <c r="E144" s="7">
        <v>45260</v>
      </c>
      <c r="F144" s="22">
        <v>6</v>
      </c>
      <c r="G144" s="22">
        <v>45</v>
      </c>
      <c r="H144" s="6">
        <v>0.38500000000000001</v>
      </c>
      <c r="I144" s="6">
        <f t="shared" si="5"/>
        <v>6.5254237288135597</v>
      </c>
      <c r="J144" s="6">
        <v>59</v>
      </c>
      <c r="L144" s="6">
        <f t="shared" si="6"/>
        <v>5</v>
      </c>
      <c r="M144" s="33"/>
      <c r="N144" s="6"/>
      <c r="O144" s="6" t="s">
        <v>15</v>
      </c>
      <c r="P144" s="6">
        <v>143</v>
      </c>
      <c r="Q144" s="6">
        <v>11</v>
      </c>
      <c r="R144" s="6">
        <f t="shared" si="10"/>
        <v>2</v>
      </c>
      <c r="S144" s="6">
        <v>13</v>
      </c>
      <c r="T144" s="6">
        <f t="shared" si="11"/>
        <v>0</v>
      </c>
      <c r="U144" s="6">
        <f t="shared" si="7"/>
        <v>33</v>
      </c>
      <c r="V144" s="6">
        <f t="shared" si="8"/>
        <v>26</v>
      </c>
      <c r="W144" s="6"/>
    </row>
    <row r="145" spans="2:23" x14ac:dyDescent="0.35">
      <c r="C145" s="8" t="s">
        <v>11</v>
      </c>
      <c r="D145" s="8">
        <v>1</v>
      </c>
      <c r="E145" s="9">
        <v>45261</v>
      </c>
      <c r="F145" s="23">
        <v>7</v>
      </c>
      <c r="G145" s="23">
        <v>46</v>
      </c>
      <c r="H145" s="8">
        <v>0.47599999999999998</v>
      </c>
      <c r="I145" s="8">
        <f t="shared" si="5"/>
        <v>7.5555555555555554</v>
      </c>
      <c r="J145" s="8">
        <v>63</v>
      </c>
      <c r="L145" s="8">
        <f t="shared" si="6"/>
        <v>0</v>
      </c>
      <c r="M145" s="30"/>
      <c r="N145" s="8"/>
      <c r="O145" s="8" t="s">
        <v>16</v>
      </c>
      <c r="P145" s="8">
        <v>0</v>
      </c>
      <c r="Q145" s="8">
        <v>7</v>
      </c>
      <c r="R145" s="8">
        <f t="shared" si="10"/>
        <v>1</v>
      </c>
      <c r="S145" s="8">
        <v>11</v>
      </c>
      <c r="T145" s="8">
        <f t="shared" si="11"/>
        <v>0</v>
      </c>
      <c r="U145" s="8">
        <f>J145-V145</f>
        <v>44</v>
      </c>
      <c r="V145" s="8">
        <f>SUM(Q145:S145)</f>
        <v>19</v>
      </c>
      <c r="W145" s="8"/>
    </row>
    <row r="146" spans="2:23" x14ac:dyDescent="0.35">
      <c r="C146" s="10" t="s">
        <v>11</v>
      </c>
      <c r="D146" s="10">
        <v>2</v>
      </c>
      <c r="E146" s="11">
        <v>45261</v>
      </c>
      <c r="F146" s="24">
        <v>7</v>
      </c>
      <c r="G146" s="24">
        <v>46</v>
      </c>
      <c r="H146" s="10">
        <v>0.316</v>
      </c>
      <c r="I146" s="10">
        <f t="shared" si="5"/>
        <v>6.32</v>
      </c>
      <c r="J146" s="10">
        <v>50</v>
      </c>
      <c r="L146" s="10">
        <f t="shared" si="6"/>
        <v>1</v>
      </c>
      <c r="M146" s="31"/>
      <c r="N146" s="10"/>
      <c r="O146" s="10" t="s">
        <v>16</v>
      </c>
      <c r="P146" s="10">
        <v>0</v>
      </c>
      <c r="Q146" s="10">
        <v>4</v>
      </c>
      <c r="R146" s="10">
        <f t="shared" si="10"/>
        <v>0</v>
      </c>
      <c r="S146" s="10">
        <v>13</v>
      </c>
      <c r="T146" s="10">
        <f t="shared" si="11"/>
        <v>3</v>
      </c>
      <c r="U146" s="10">
        <f t="shared" ref="U146:U152" si="12">J146-V146</f>
        <v>33</v>
      </c>
      <c r="V146" s="10">
        <f t="shared" ref="V146:V188" si="13">SUM(Q146:S146)</f>
        <v>17</v>
      </c>
      <c r="W146" s="10"/>
    </row>
    <row r="147" spans="2:23" x14ac:dyDescent="0.35">
      <c r="B147" s="42" t="s">
        <v>29</v>
      </c>
      <c r="C147" s="12" t="s">
        <v>12</v>
      </c>
      <c r="D147" s="12">
        <v>3</v>
      </c>
      <c r="E147" s="13">
        <v>45261</v>
      </c>
      <c r="F147" s="21">
        <v>7</v>
      </c>
      <c r="G147" s="21">
        <v>46</v>
      </c>
      <c r="H147" s="12">
        <v>0.39500000000000002</v>
      </c>
      <c r="I147" s="12">
        <f t="shared" si="5"/>
        <v>6.6949152542372881</v>
      </c>
      <c r="J147" s="12">
        <v>59</v>
      </c>
      <c r="L147" s="12">
        <f t="shared" si="6"/>
        <v>0</v>
      </c>
      <c r="M147" s="32"/>
      <c r="N147" s="12"/>
      <c r="O147" s="12" t="s">
        <v>16</v>
      </c>
      <c r="P147" s="12">
        <v>3</v>
      </c>
      <c r="Q147" s="12">
        <v>12</v>
      </c>
      <c r="R147" s="12">
        <f t="shared" si="10"/>
        <v>4</v>
      </c>
      <c r="S147" s="12">
        <v>13</v>
      </c>
      <c r="T147" s="12">
        <f t="shared" si="11"/>
        <v>2</v>
      </c>
      <c r="U147" s="12">
        <f t="shared" si="12"/>
        <v>30</v>
      </c>
      <c r="V147" s="12">
        <f t="shared" si="13"/>
        <v>29</v>
      </c>
      <c r="W147" s="12"/>
    </row>
    <row r="148" spans="2:23" x14ac:dyDescent="0.35">
      <c r="B148" s="42"/>
      <c r="C148" s="6" t="s">
        <v>12</v>
      </c>
      <c r="D148" s="6">
        <v>4</v>
      </c>
      <c r="E148" s="7">
        <v>45261</v>
      </c>
      <c r="F148" s="22">
        <v>7</v>
      </c>
      <c r="G148" s="22">
        <v>46</v>
      </c>
      <c r="H148" s="6">
        <v>0.27</v>
      </c>
      <c r="I148" s="6">
        <f t="shared" si="5"/>
        <v>4.7368421052631575</v>
      </c>
      <c r="J148" s="6">
        <v>57</v>
      </c>
      <c r="L148" s="6">
        <f t="shared" si="6"/>
        <v>2</v>
      </c>
      <c r="M148" s="33"/>
      <c r="N148" s="6"/>
      <c r="O148" s="6" t="s">
        <v>15</v>
      </c>
      <c r="P148" s="6">
        <v>17</v>
      </c>
      <c r="Q148" s="6">
        <v>10</v>
      </c>
      <c r="R148" s="37">
        <v>0</v>
      </c>
      <c r="S148" s="6">
        <v>17</v>
      </c>
      <c r="T148" s="6">
        <f t="shared" si="11"/>
        <v>4</v>
      </c>
      <c r="U148" s="6">
        <f t="shared" si="12"/>
        <v>30</v>
      </c>
      <c r="V148" s="6">
        <f t="shared" si="13"/>
        <v>27</v>
      </c>
      <c r="W148" s="6"/>
    </row>
    <row r="149" spans="2:23" x14ac:dyDescent="0.35">
      <c r="C149" s="8" t="s">
        <v>11</v>
      </c>
      <c r="D149" s="8">
        <v>1</v>
      </c>
      <c r="E149" s="9">
        <v>45262</v>
      </c>
      <c r="F149" s="23">
        <v>1</v>
      </c>
      <c r="G149" s="23">
        <v>47</v>
      </c>
      <c r="H149" s="8">
        <v>0.54600000000000004</v>
      </c>
      <c r="I149" s="8">
        <f t="shared" si="5"/>
        <v>8.806451612903226</v>
      </c>
      <c r="J149" s="8">
        <v>62</v>
      </c>
      <c r="L149" s="8">
        <f t="shared" si="6"/>
        <v>1</v>
      </c>
      <c r="M149" s="30"/>
      <c r="N149" s="8"/>
      <c r="O149" s="8" t="s">
        <v>16</v>
      </c>
      <c r="P149" s="8">
        <v>0</v>
      </c>
      <c r="Q149" s="8">
        <v>9</v>
      </c>
      <c r="R149" s="8">
        <f t="shared" si="10"/>
        <v>2</v>
      </c>
      <c r="S149" s="8">
        <v>14</v>
      </c>
      <c r="T149" s="8">
        <f t="shared" si="11"/>
        <v>3</v>
      </c>
      <c r="U149" s="8">
        <f t="shared" si="12"/>
        <v>37</v>
      </c>
      <c r="V149" s="8">
        <f t="shared" si="13"/>
        <v>25</v>
      </c>
      <c r="W149" s="8"/>
    </row>
    <row r="150" spans="2:23" x14ac:dyDescent="0.35">
      <c r="C150" s="10" t="s">
        <v>11</v>
      </c>
      <c r="D150" s="10">
        <v>2</v>
      </c>
      <c r="E150" s="11">
        <v>45262</v>
      </c>
      <c r="F150" s="24">
        <v>1</v>
      </c>
      <c r="G150" s="24">
        <v>47</v>
      </c>
      <c r="H150" s="10">
        <v>0.36399999999999999</v>
      </c>
      <c r="I150" s="10">
        <f t="shared" si="5"/>
        <v>7.583333333333333</v>
      </c>
      <c r="J150" s="10">
        <v>48</v>
      </c>
      <c r="L150" s="10">
        <f t="shared" si="6"/>
        <v>2</v>
      </c>
      <c r="M150" s="31"/>
      <c r="N150" s="10"/>
      <c r="O150" s="10" t="s">
        <v>16</v>
      </c>
      <c r="P150" s="10">
        <v>0</v>
      </c>
      <c r="Q150" s="10">
        <v>9</v>
      </c>
      <c r="R150" s="10">
        <f t="shared" si="10"/>
        <v>5</v>
      </c>
      <c r="S150" s="10">
        <v>15</v>
      </c>
      <c r="T150" s="10">
        <f t="shared" si="11"/>
        <v>2</v>
      </c>
      <c r="U150" s="10">
        <f t="shared" si="12"/>
        <v>19</v>
      </c>
      <c r="V150" s="10">
        <f t="shared" si="13"/>
        <v>29</v>
      </c>
      <c r="W150" s="10"/>
    </row>
    <row r="151" spans="2:23" x14ac:dyDescent="0.35">
      <c r="C151" s="12" t="s">
        <v>12</v>
      </c>
      <c r="D151" s="12">
        <v>3</v>
      </c>
      <c r="E151" s="13">
        <v>45262</v>
      </c>
      <c r="F151" s="21">
        <v>1</v>
      </c>
      <c r="G151" s="21">
        <v>47</v>
      </c>
      <c r="H151" s="12">
        <v>0.45600000000000002</v>
      </c>
      <c r="I151" s="12">
        <f t="shared" si="5"/>
        <v>8</v>
      </c>
      <c r="J151" s="12">
        <v>57</v>
      </c>
      <c r="L151" s="12">
        <f t="shared" si="6"/>
        <v>2</v>
      </c>
      <c r="M151" s="32"/>
      <c r="N151" s="12"/>
      <c r="O151" s="12" t="s">
        <v>16</v>
      </c>
      <c r="P151" s="12">
        <v>0</v>
      </c>
      <c r="Q151" s="12">
        <v>10</v>
      </c>
      <c r="R151" s="38">
        <v>0</v>
      </c>
      <c r="S151" s="12">
        <v>21</v>
      </c>
      <c r="T151" s="12">
        <f t="shared" si="11"/>
        <v>8</v>
      </c>
      <c r="U151" s="12">
        <f t="shared" si="12"/>
        <v>26</v>
      </c>
      <c r="V151" s="12">
        <f t="shared" si="13"/>
        <v>31</v>
      </c>
      <c r="W151" s="12"/>
    </row>
    <row r="152" spans="2:23" x14ac:dyDescent="0.35">
      <c r="C152" s="6" t="s">
        <v>12</v>
      </c>
      <c r="D152" s="6">
        <v>4</v>
      </c>
      <c r="E152" s="7">
        <v>45262</v>
      </c>
      <c r="F152" s="22">
        <v>1</v>
      </c>
      <c r="G152" s="22">
        <v>47</v>
      </c>
      <c r="H152" s="6">
        <v>0.44400000000000001</v>
      </c>
      <c r="I152" s="6">
        <f t="shared" si="5"/>
        <v>8.3773584905660385</v>
      </c>
      <c r="J152" s="6">
        <v>53</v>
      </c>
      <c r="L152" s="6">
        <f t="shared" si="6"/>
        <v>4</v>
      </c>
      <c r="M152" s="33"/>
      <c r="N152" s="6"/>
      <c r="O152" s="6" t="s">
        <v>16</v>
      </c>
      <c r="P152" s="6">
        <v>1</v>
      </c>
      <c r="Q152" s="6">
        <v>14</v>
      </c>
      <c r="R152" s="6">
        <f t="shared" si="10"/>
        <v>4</v>
      </c>
      <c r="S152" s="6">
        <v>22</v>
      </c>
      <c r="T152" s="6">
        <f t="shared" si="11"/>
        <v>5</v>
      </c>
      <c r="U152" s="6">
        <f t="shared" si="12"/>
        <v>13</v>
      </c>
      <c r="V152" s="6">
        <f t="shared" si="13"/>
        <v>40</v>
      </c>
      <c r="W152" s="6"/>
    </row>
    <row r="153" spans="2:23" x14ac:dyDescent="0.35">
      <c r="C153" s="8" t="s">
        <v>11</v>
      </c>
      <c r="D153" s="8">
        <v>1</v>
      </c>
      <c r="E153" s="9">
        <v>45263</v>
      </c>
      <c r="F153" s="23">
        <v>2</v>
      </c>
      <c r="G153" s="23">
        <v>48</v>
      </c>
      <c r="H153" s="8">
        <v>0.36199999999999999</v>
      </c>
      <c r="I153" s="8">
        <f t="shared" si="5"/>
        <v>5.4029850746268657</v>
      </c>
      <c r="J153" s="8">
        <f>SUM(Q153:U153)</f>
        <v>67</v>
      </c>
      <c r="L153" s="8">
        <f t="shared" si="6"/>
        <v>-5</v>
      </c>
      <c r="M153" s="30"/>
      <c r="N153" s="8"/>
      <c r="O153" s="8" t="s">
        <v>16</v>
      </c>
      <c r="P153" s="8">
        <v>0</v>
      </c>
      <c r="Q153" s="8">
        <v>11</v>
      </c>
      <c r="R153" s="8">
        <f t="shared" si="10"/>
        <v>2</v>
      </c>
      <c r="S153" s="8">
        <v>18</v>
      </c>
      <c r="T153" s="8">
        <f t="shared" si="11"/>
        <v>4</v>
      </c>
      <c r="U153" s="8">
        <v>32</v>
      </c>
      <c r="V153" s="8">
        <f t="shared" si="13"/>
        <v>31</v>
      </c>
      <c r="W153" s="8"/>
    </row>
    <row r="154" spans="2:23" x14ac:dyDescent="0.35">
      <c r="C154" s="10" t="s">
        <v>11</v>
      </c>
      <c r="D154" s="10">
        <v>2</v>
      </c>
      <c r="E154" s="11">
        <v>45263</v>
      </c>
      <c r="F154" s="24">
        <v>2</v>
      </c>
      <c r="G154" s="24">
        <v>48</v>
      </c>
      <c r="H154" s="10">
        <v>0.32300000000000001</v>
      </c>
      <c r="I154" s="10">
        <f t="shared" si="5"/>
        <v>6.2115384615384617</v>
      </c>
      <c r="J154" s="10">
        <f t="shared" ref="J154:J176" si="14">SUM(Q154:U154)</f>
        <v>52</v>
      </c>
      <c r="L154" s="10">
        <f t="shared" si="6"/>
        <v>-4</v>
      </c>
      <c r="M154" s="31"/>
      <c r="N154" s="10"/>
      <c r="O154" s="10" t="s">
        <v>16</v>
      </c>
      <c r="P154" s="10">
        <v>0</v>
      </c>
      <c r="Q154" s="10">
        <v>15</v>
      </c>
      <c r="R154" s="10">
        <f t="shared" si="10"/>
        <v>6</v>
      </c>
      <c r="S154" s="10">
        <v>15</v>
      </c>
      <c r="T154" s="10">
        <f t="shared" si="11"/>
        <v>0</v>
      </c>
      <c r="U154" s="10">
        <v>16</v>
      </c>
      <c r="V154" s="10">
        <f t="shared" si="13"/>
        <v>36</v>
      </c>
      <c r="W154" s="10"/>
    </row>
    <row r="155" spans="2:23" x14ac:dyDescent="0.35">
      <c r="C155" s="12" t="s">
        <v>12</v>
      </c>
      <c r="D155" s="12">
        <v>3</v>
      </c>
      <c r="E155" s="13">
        <v>45263</v>
      </c>
      <c r="F155" s="21">
        <v>2</v>
      </c>
      <c r="G155" s="21">
        <v>48</v>
      </c>
      <c r="H155" s="12">
        <v>0.43099999999999999</v>
      </c>
      <c r="I155" s="12">
        <f t="shared" si="5"/>
        <v>7.3050847457627119</v>
      </c>
      <c r="J155" s="12">
        <f t="shared" si="14"/>
        <v>59</v>
      </c>
      <c r="L155" s="12">
        <f t="shared" si="6"/>
        <v>-2</v>
      </c>
      <c r="M155" s="32"/>
      <c r="N155" s="12"/>
      <c r="O155" s="12" t="s">
        <v>16</v>
      </c>
      <c r="P155" s="12">
        <v>3</v>
      </c>
      <c r="Q155" s="12">
        <v>13</v>
      </c>
      <c r="R155" s="12">
        <f t="shared" si="10"/>
        <v>3</v>
      </c>
      <c r="S155" s="12">
        <v>21</v>
      </c>
      <c r="T155" s="12">
        <f t="shared" si="11"/>
        <v>0</v>
      </c>
      <c r="U155" s="12">
        <v>22</v>
      </c>
      <c r="V155" s="12">
        <f t="shared" si="13"/>
        <v>37</v>
      </c>
      <c r="W155" s="12"/>
    </row>
    <row r="156" spans="2:23" x14ac:dyDescent="0.35">
      <c r="C156" s="6" t="s">
        <v>12</v>
      </c>
      <c r="D156" s="6">
        <v>4</v>
      </c>
      <c r="E156" s="7">
        <v>45263</v>
      </c>
      <c r="F156" s="22">
        <v>2</v>
      </c>
      <c r="G156" s="22">
        <v>48</v>
      </c>
      <c r="H156" s="6">
        <v>0.34799999999999998</v>
      </c>
      <c r="I156" s="6">
        <f t="shared" si="5"/>
        <v>6.2142857142857144</v>
      </c>
      <c r="J156" s="6">
        <f t="shared" si="14"/>
        <v>56</v>
      </c>
      <c r="L156" s="6">
        <f t="shared" si="6"/>
        <v>-3</v>
      </c>
      <c r="M156" s="33"/>
      <c r="N156" s="6"/>
      <c r="O156" s="6" t="s">
        <v>16</v>
      </c>
      <c r="P156" s="6">
        <v>1</v>
      </c>
      <c r="Q156" s="6">
        <v>18</v>
      </c>
      <c r="R156" s="6">
        <f t="shared" si="10"/>
        <v>4</v>
      </c>
      <c r="S156" s="6">
        <v>23</v>
      </c>
      <c r="T156" s="6">
        <f t="shared" si="11"/>
        <v>1</v>
      </c>
      <c r="U156" s="6">
        <v>10</v>
      </c>
      <c r="V156" s="6">
        <f t="shared" si="13"/>
        <v>45</v>
      </c>
      <c r="W156" s="6"/>
    </row>
    <row r="157" spans="2:23" x14ac:dyDescent="0.35">
      <c r="C157" s="8" t="s">
        <v>11</v>
      </c>
      <c r="D157" s="8">
        <v>1</v>
      </c>
      <c r="E157" s="9">
        <v>45264</v>
      </c>
      <c r="F157" s="23">
        <v>3</v>
      </c>
      <c r="G157" s="23">
        <v>49</v>
      </c>
      <c r="H157" s="8">
        <v>0.309</v>
      </c>
      <c r="I157" s="8">
        <f t="shared" si="5"/>
        <v>4.9838709677419351</v>
      </c>
      <c r="J157" s="8">
        <f t="shared" si="14"/>
        <v>62</v>
      </c>
      <c r="L157" s="8">
        <f t="shared" si="6"/>
        <v>5</v>
      </c>
      <c r="M157" s="30"/>
      <c r="N157" s="8"/>
      <c r="O157" s="8" t="s">
        <v>16</v>
      </c>
      <c r="P157" s="8">
        <v>0</v>
      </c>
      <c r="Q157" s="8">
        <v>13</v>
      </c>
      <c r="R157" s="8">
        <f t="shared" si="10"/>
        <v>2</v>
      </c>
      <c r="S157" s="8">
        <v>21</v>
      </c>
      <c r="T157" s="8">
        <f t="shared" si="11"/>
        <v>3</v>
      </c>
      <c r="U157" s="8">
        <v>23</v>
      </c>
      <c r="V157" s="8">
        <f t="shared" si="13"/>
        <v>36</v>
      </c>
      <c r="W157" s="8"/>
    </row>
    <row r="158" spans="2:23" x14ac:dyDescent="0.35">
      <c r="C158" s="10" t="s">
        <v>11</v>
      </c>
      <c r="D158" s="10">
        <v>2</v>
      </c>
      <c r="E158" s="11">
        <v>45264</v>
      </c>
      <c r="F158" s="24">
        <v>3</v>
      </c>
      <c r="G158" s="24">
        <v>49</v>
      </c>
      <c r="H158" s="10">
        <v>0.26600000000000001</v>
      </c>
      <c r="I158" s="10">
        <f t="shared" si="5"/>
        <v>5.4285714285714288</v>
      </c>
      <c r="J158" s="10">
        <f t="shared" si="14"/>
        <v>49</v>
      </c>
      <c r="L158" s="10">
        <f t="shared" si="6"/>
        <v>3</v>
      </c>
      <c r="M158" s="31"/>
      <c r="N158" s="10"/>
      <c r="O158" s="10" t="s">
        <v>16</v>
      </c>
      <c r="P158" s="10">
        <v>0</v>
      </c>
      <c r="Q158" s="10">
        <v>18</v>
      </c>
      <c r="R158" s="10">
        <f t="shared" si="10"/>
        <v>3</v>
      </c>
      <c r="S158" s="10">
        <v>16</v>
      </c>
      <c r="T158" s="10">
        <f t="shared" si="11"/>
        <v>1</v>
      </c>
      <c r="U158" s="10">
        <v>11</v>
      </c>
      <c r="V158" s="10">
        <f t="shared" si="13"/>
        <v>37</v>
      </c>
      <c r="W158" s="10"/>
    </row>
    <row r="159" spans="2:23" x14ac:dyDescent="0.35">
      <c r="C159" s="12" t="s">
        <v>12</v>
      </c>
      <c r="D159" s="12">
        <v>3</v>
      </c>
      <c r="E159" s="13">
        <v>45264</v>
      </c>
      <c r="F159" s="21">
        <v>3</v>
      </c>
      <c r="G159" s="21">
        <v>49</v>
      </c>
      <c r="H159" s="12">
        <v>0.36299999999999999</v>
      </c>
      <c r="I159" s="12">
        <f t="shared" si="5"/>
        <v>6.2586206896551726</v>
      </c>
      <c r="J159" s="12">
        <f t="shared" si="14"/>
        <v>58</v>
      </c>
      <c r="L159" s="12">
        <f t="shared" si="6"/>
        <v>1</v>
      </c>
      <c r="M159" s="32"/>
      <c r="N159" s="12"/>
      <c r="O159" s="12" t="s">
        <v>16</v>
      </c>
      <c r="P159" s="12">
        <v>2</v>
      </c>
      <c r="Q159" s="12">
        <v>15</v>
      </c>
      <c r="R159" s="12">
        <f t="shared" si="10"/>
        <v>2</v>
      </c>
      <c r="S159" s="12">
        <v>23</v>
      </c>
      <c r="T159" s="12">
        <f t="shared" si="11"/>
        <v>2</v>
      </c>
      <c r="U159" s="12">
        <v>16</v>
      </c>
      <c r="V159" s="12">
        <f t="shared" si="13"/>
        <v>40</v>
      </c>
      <c r="W159" s="12"/>
    </row>
    <row r="160" spans="2:23" x14ac:dyDescent="0.35">
      <c r="C160" s="6" t="s">
        <v>12</v>
      </c>
      <c r="D160" s="6">
        <v>4</v>
      </c>
      <c r="E160" s="7">
        <v>45264</v>
      </c>
      <c r="F160" s="22">
        <v>3</v>
      </c>
      <c r="G160" s="22">
        <v>49</v>
      </c>
      <c r="H160" s="6">
        <v>0.35</v>
      </c>
      <c r="I160" s="6">
        <f t="shared" si="5"/>
        <v>6.7307692307692308</v>
      </c>
      <c r="J160" s="6">
        <f t="shared" si="14"/>
        <v>52</v>
      </c>
      <c r="L160" s="6">
        <f t="shared" si="6"/>
        <v>4</v>
      </c>
      <c r="M160" s="33"/>
      <c r="N160" s="6"/>
      <c r="O160" s="6" t="s">
        <v>16</v>
      </c>
      <c r="P160" s="6">
        <v>1</v>
      </c>
      <c r="Q160" s="6">
        <v>21</v>
      </c>
      <c r="R160" s="6">
        <f t="shared" si="10"/>
        <v>3</v>
      </c>
      <c r="S160" s="6">
        <v>23</v>
      </c>
      <c r="T160" s="6">
        <f t="shared" si="11"/>
        <v>0</v>
      </c>
      <c r="U160" s="6">
        <v>5</v>
      </c>
      <c r="V160" s="6">
        <f t="shared" si="13"/>
        <v>47</v>
      </c>
      <c r="W160" s="6"/>
    </row>
    <row r="161" spans="2:23" x14ac:dyDescent="0.35">
      <c r="C161" s="8" t="s">
        <v>11</v>
      </c>
      <c r="D161" s="8">
        <v>1</v>
      </c>
      <c r="E161" s="9">
        <v>45265</v>
      </c>
      <c r="F161" s="23">
        <v>4</v>
      </c>
      <c r="G161" s="23">
        <v>50</v>
      </c>
      <c r="H161" s="8">
        <v>0.375</v>
      </c>
      <c r="I161" s="8">
        <f t="shared" si="5"/>
        <v>6.25</v>
      </c>
      <c r="J161" s="8">
        <f t="shared" si="14"/>
        <v>60</v>
      </c>
      <c r="L161" s="8">
        <f t="shared" si="6"/>
        <v>2</v>
      </c>
      <c r="M161" s="30"/>
      <c r="N161" s="8"/>
      <c r="O161" s="8" t="s">
        <v>16</v>
      </c>
      <c r="P161" s="8">
        <v>0</v>
      </c>
      <c r="Q161" s="8">
        <v>16</v>
      </c>
      <c r="R161" s="8">
        <f t="shared" si="10"/>
        <v>3</v>
      </c>
      <c r="S161" s="8">
        <v>24</v>
      </c>
      <c r="T161" s="8">
        <f t="shared" si="11"/>
        <v>3</v>
      </c>
      <c r="U161" s="8">
        <v>14</v>
      </c>
      <c r="V161" s="8">
        <f t="shared" si="13"/>
        <v>43</v>
      </c>
      <c r="W161" s="8"/>
    </row>
    <row r="162" spans="2:23" x14ac:dyDescent="0.35">
      <c r="C162" s="10" t="s">
        <v>11</v>
      </c>
      <c r="D162" s="10">
        <v>2</v>
      </c>
      <c r="E162" s="11">
        <v>45265</v>
      </c>
      <c r="F162" s="24">
        <v>4</v>
      </c>
      <c r="G162" s="24">
        <v>50</v>
      </c>
      <c r="H162" s="10">
        <v>0.36399999999999999</v>
      </c>
      <c r="I162" s="10">
        <f t="shared" ref="I162:I212" si="15">(H162*1000)/J162</f>
        <v>7.7446808510638299</v>
      </c>
      <c r="J162" s="10">
        <f t="shared" si="14"/>
        <v>47</v>
      </c>
      <c r="L162" s="10">
        <f t="shared" si="6"/>
        <v>2</v>
      </c>
      <c r="M162" s="31"/>
      <c r="N162" s="10"/>
      <c r="O162" s="10" t="s">
        <v>16</v>
      </c>
      <c r="P162" s="10">
        <v>0</v>
      </c>
      <c r="Q162" s="10">
        <v>20</v>
      </c>
      <c r="R162" s="10">
        <f t="shared" si="10"/>
        <v>2</v>
      </c>
      <c r="S162" s="10">
        <v>16</v>
      </c>
      <c r="T162" s="10">
        <f t="shared" si="11"/>
        <v>0</v>
      </c>
      <c r="U162" s="10">
        <v>9</v>
      </c>
      <c r="V162" s="10">
        <f t="shared" si="13"/>
        <v>38</v>
      </c>
      <c r="W162" s="10"/>
    </row>
    <row r="163" spans="2:23" x14ac:dyDescent="0.35">
      <c r="C163" s="12" t="s">
        <v>12</v>
      </c>
      <c r="D163" s="12">
        <v>3</v>
      </c>
      <c r="E163" s="13">
        <v>45265</v>
      </c>
      <c r="F163" s="21">
        <v>4</v>
      </c>
      <c r="G163" s="21">
        <v>50</v>
      </c>
      <c r="H163" s="12">
        <v>0.49099999999999999</v>
      </c>
      <c r="I163" s="12">
        <f t="shared" si="15"/>
        <v>8.4655172413793096</v>
      </c>
      <c r="J163" s="12">
        <f t="shared" si="14"/>
        <v>58</v>
      </c>
      <c r="L163" s="12">
        <f t="shared" si="6"/>
        <v>0</v>
      </c>
      <c r="M163" s="32"/>
      <c r="N163" s="12"/>
      <c r="O163" s="12" t="s">
        <v>15</v>
      </c>
      <c r="P163" s="12">
        <v>70</v>
      </c>
      <c r="Q163" s="12">
        <v>18</v>
      </c>
      <c r="R163" s="12">
        <f t="shared" si="10"/>
        <v>3</v>
      </c>
      <c r="S163" s="12">
        <v>24</v>
      </c>
      <c r="T163" s="12">
        <f t="shared" si="11"/>
        <v>1</v>
      </c>
      <c r="U163" s="12">
        <v>12</v>
      </c>
      <c r="V163" s="12">
        <f t="shared" si="13"/>
        <v>45</v>
      </c>
      <c r="W163" s="12"/>
    </row>
    <row r="164" spans="2:23" x14ac:dyDescent="0.35">
      <c r="C164" s="6" t="s">
        <v>12</v>
      </c>
      <c r="D164" s="6">
        <v>4</v>
      </c>
      <c r="E164" s="7">
        <v>45265</v>
      </c>
      <c r="F164" s="22">
        <v>4</v>
      </c>
      <c r="G164" s="22">
        <v>50</v>
      </c>
      <c r="H164" s="6">
        <v>0.50800000000000001</v>
      </c>
      <c r="I164" s="6">
        <f t="shared" si="15"/>
        <v>9.9607843137254903</v>
      </c>
      <c r="J164" s="6">
        <f t="shared" si="14"/>
        <v>51</v>
      </c>
      <c r="L164" s="6">
        <f t="shared" si="6"/>
        <v>1</v>
      </c>
      <c r="M164" s="33"/>
      <c r="N164" s="6"/>
      <c r="O164" s="6" t="s">
        <v>15</v>
      </c>
      <c r="P164" s="6">
        <v>68</v>
      </c>
      <c r="Q164" s="6">
        <v>23</v>
      </c>
      <c r="R164" s="6">
        <f t="shared" si="10"/>
        <v>2</v>
      </c>
      <c r="S164" s="6">
        <v>23</v>
      </c>
      <c r="T164" s="6">
        <f t="shared" si="11"/>
        <v>0</v>
      </c>
      <c r="U164" s="6">
        <v>3</v>
      </c>
      <c r="V164" s="6">
        <f t="shared" si="13"/>
        <v>48</v>
      </c>
      <c r="W164" s="6"/>
    </row>
    <row r="165" spans="2:23" x14ac:dyDescent="0.35">
      <c r="C165" s="8" t="s">
        <v>11</v>
      </c>
      <c r="D165" s="8">
        <v>1</v>
      </c>
      <c r="E165" s="9">
        <v>45266</v>
      </c>
      <c r="F165" s="23">
        <v>5</v>
      </c>
      <c r="G165" s="23">
        <v>51</v>
      </c>
      <c r="H165" s="8">
        <v>0.38500000000000001</v>
      </c>
      <c r="I165" s="8">
        <f t="shared" si="15"/>
        <v>6.7543859649122808</v>
      </c>
      <c r="J165" s="8">
        <f t="shared" si="14"/>
        <v>57</v>
      </c>
      <c r="L165" s="8">
        <f t="shared" ref="L165:L206" si="16">J161-J165</f>
        <v>3</v>
      </c>
      <c r="M165" s="30"/>
      <c r="N165" s="8"/>
      <c r="O165" s="8" t="s">
        <v>16</v>
      </c>
      <c r="P165" s="8">
        <v>0</v>
      </c>
      <c r="Q165" s="8">
        <v>18</v>
      </c>
      <c r="R165" s="8">
        <f t="shared" si="10"/>
        <v>2</v>
      </c>
      <c r="S165" s="8">
        <v>26</v>
      </c>
      <c r="T165" s="8">
        <f t="shared" si="11"/>
        <v>2</v>
      </c>
      <c r="U165" s="8">
        <v>9</v>
      </c>
      <c r="V165" s="8">
        <f t="shared" si="13"/>
        <v>46</v>
      </c>
      <c r="W165" s="8"/>
    </row>
    <row r="166" spans="2:23" x14ac:dyDescent="0.35">
      <c r="C166" s="10" t="s">
        <v>11</v>
      </c>
      <c r="D166" s="10">
        <v>2</v>
      </c>
      <c r="E166" s="11">
        <v>45266</v>
      </c>
      <c r="F166" s="24">
        <v>5</v>
      </c>
      <c r="G166" s="24">
        <v>51</v>
      </c>
      <c r="H166" s="10">
        <v>0.38600000000000001</v>
      </c>
      <c r="I166" s="10">
        <f t="shared" si="15"/>
        <v>8.0416666666666661</v>
      </c>
      <c r="J166" s="10">
        <f t="shared" si="14"/>
        <v>48</v>
      </c>
      <c r="L166" s="10">
        <f t="shared" si="16"/>
        <v>-1</v>
      </c>
      <c r="M166" s="31"/>
      <c r="N166" s="10"/>
      <c r="O166" s="10" t="s">
        <v>16</v>
      </c>
      <c r="P166" s="10">
        <v>0</v>
      </c>
      <c r="Q166" s="10">
        <v>23</v>
      </c>
      <c r="R166" s="10">
        <f t="shared" si="10"/>
        <v>3</v>
      </c>
      <c r="S166" s="10">
        <v>16</v>
      </c>
      <c r="T166" s="10">
        <f t="shared" si="11"/>
        <v>0</v>
      </c>
      <c r="U166" s="10">
        <v>6</v>
      </c>
      <c r="V166" s="10">
        <f t="shared" si="13"/>
        <v>42</v>
      </c>
      <c r="W166" s="10"/>
    </row>
    <row r="167" spans="2:23" x14ac:dyDescent="0.35">
      <c r="C167" s="12" t="s">
        <v>12</v>
      </c>
      <c r="D167" s="12">
        <v>3</v>
      </c>
      <c r="E167" s="13">
        <v>45266</v>
      </c>
      <c r="F167" s="21">
        <v>5</v>
      </c>
      <c r="G167" s="21">
        <v>51</v>
      </c>
      <c r="H167" s="12">
        <v>0.45200000000000001</v>
      </c>
      <c r="I167" s="12">
        <f t="shared" si="15"/>
        <v>8.8627450980392162</v>
      </c>
      <c r="J167" s="12">
        <f>SUM(Q167:U167)</f>
        <v>51</v>
      </c>
      <c r="L167" s="12">
        <f t="shared" si="16"/>
        <v>7</v>
      </c>
      <c r="M167" s="32"/>
      <c r="N167" s="12"/>
      <c r="O167" s="12" t="s">
        <v>15</v>
      </c>
      <c r="P167" s="12">
        <v>136</v>
      </c>
      <c r="Q167" s="12">
        <v>18</v>
      </c>
      <c r="R167" s="12">
        <f t="shared" si="10"/>
        <v>0</v>
      </c>
      <c r="S167" s="12">
        <v>24</v>
      </c>
      <c r="T167" s="12">
        <f t="shared" si="11"/>
        <v>0</v>
      </c>
      <c r="U167" s="12">
        <v>9</v>
      </c>
      <c r="V167" s="12">
        <f t="shared" si="13"/>
        <v>42</v>
      </c>
      <c r="W167" s="12"/>
    </row>
    <row r="168" spans="2:23" x14ac:dyDescent="0.35">
      <c r="C168" s="6" t="s">
        <v>12</v>
      </c>
      <c r="D168" s="6">
        <v>4</v>
      </c>
      <c r="E168" s="7">
        <v>45266</v>
      </c>
      <c r="F168" s="22">
        <v>5</v>
      </c>
      <c r="G168" s="22">
        <v>51</v>
      </c>
      <c r="H168" s="6">
        <v>0.501</v>
      </c>
      <c r="I168" s="6">
        <f t="shared" si="15"/>
        <v>10.4375</v>
      </c>
      <c r="J168" s="6">
        <f t="shared" si="14"/>
        <v>48</v>
      </c>
      <c r="L168" s="6">
        <f t="shared" si="16"/>
        <v>3</v>
      </c>
      <c r="M168" s="33"/>
      <c r="N168" s="6"/>
      <c r="O168" s="6" t="s">
        <v>15</v>
      </c>
      <c r="P168" s="6">
        <v>103</v>
      </c>
      <c r="Q168" s="6">
        <v>24</v>
      </c>
      <c r="R168" s="6">
        <f t="shared" si="10"/>
        <v>1</v>
      </c>
      <c r="S168" s="6">
        <v>23</v>
      </c>
      <c r="T168" s="6">
        <f t="shared" si="11"/>
        <v>0</v>
      </c>
      <c r="U168" s="6">
        <v>0</v>
      </c>
      <c r="V168" s="6">
        <f t="shared" si="13"/>
        <v>48</v>
      </c>
      <c r="W168" s="6"/>
    </row>
    <row r="169" spans="2:23" x14ac:dyDescent="0.35">
      <c r="C169" s="8" t="s">
        <v>11</v>
      </c>
      <c r="D169" s="8">
        <v>1</v>
      </c>
      <c r="E169" s="9">
        <v>45267</v>
      </c>
      <c r="F169" s="23">
        <v>6</v>
      </c>
      <c r="G169" s="23">
        <v>52</v>
      </c>
      <c r="H169" s="8">
        <v>0.51900000000000002</v>
      </c>
      <c r="I169" s="8">
        <f t="shared" si="15"/>
        <v>9.4363636363636356</v>
      </c>
      <c r="J169" s="8">
        <f t="shared" si="14"/>
        <v>55</v>
      </c>
      <c r="L169" s="8">
        <f t="shared" si="16"/>
        <v>2</v>
      </c>
      <c r="M169" s="30"/>
      <c r="N169" s="8"/>
      <c r="O169" s="8" t="s">
        <v>16</v>
      </c>
      <c r="P169" s="8">
        <v>0</v>
      </c>
      <c r="Q169" s="8">
        <v>20</v>
      </c>
      <c r="R169" s="8">
        <f t="shared" si="10"/>
        <v>2</v>
      </c>
      <c r="S169" s="8">
        <v>26</v>
      </c>
      <c r="T169" s="8">
        <f t="shared" si="11"/>
        <v>0</v>
      </c>
      <c r="U169" s="8">
        <v>7</v>
      </c>
      <c r="V169" s="8">
        <f t="shared" si="13"/>
        <v>48</v>
      </c>
      <c r="W169" s="8"/>
    </row>
    <row r="170" spans="2:23" x14ac:dyDescent="0.35">
      <c r="C170" s="10" t="s">
        <v>11</v>
      </c>
      <c r="D170" s="10">
        <v>2</v>
      </c>
      <c r="E170" s="11">
        <v>45267</v>
      </c>
      <c r="F170" s="24">
        <v>6</v>
      </c>
      <c r="G170" s="24">
        <v>52</v>
      </c>
      <c r="H170" s="10">
        <v>0.42399999999999999</v>
      </c>
      <c r="I170" s="10">
        <f t="shared" si="15"/>
        <v>9.6363636363636367</v>
      </c>
      <c r="J170" s="10">
        <f t="shared" si="14"/>
        <v>44</v>
      </c>
      <c r="L170" s="10">
        <f t="shared" si="16"/>
        <v>4</v>
      </c>
      <c r="M170" s="31"/>
      <c r="N170" s="10"/>
      <c r="O170" s="10" t="s">
        <v>16</v>
      </c>
      <c r="P170" s="10">
        <v>0</v>
      </c>
      <c r="Q170" s="10">
        <v>25</v>
      </c>
      <c r="R170" s="10">
        <f t="shared" si="10"/>
        <v>2</v>
      </c>
      <c r="S170" s="10">
        <v>15</v>
      </c>
      <c r="T170" s="37">
        <v>0</v>
      </c>
      <c r="U170" s="10">
        <v>2</v>
      </c>
      <c r="V170" s="10">
        <f t="shared" si="13"/>
        <v>42</v>
      </c>
      <c r="W170" s="10"/>
    </row>
    <row r="171" spans="2:23" x14ac:dyDescent="0.35">
      <c r="C171" s="12" t="s">
        <v>12</v>
      </c>
      <c r="D171" s="12">
        <v>3</v>
      </c>
      <c r="E171" s="13">
        <v>45267</v>
      </c>
      <c r="F171" s="21">
        <v>6</v>
      </c>
      <c r="G171" s="21">
        <v>52</v>
      </c>
      <c r="H171" s="12">
        <v>0.45400000000000001</v>
      </c>
      <c r="I171" s="12">
        <f t="shared" si="15"/>
        <v>8.566037735849056</v>
      </c>
      <c r="J171" s="12">
        <f t="shared" si="14"/>
        <v>53</v>
      </c>
      <c r="L171" s="12">
        <f t="shared" si="16"/>
        <v>-2</v>
      </c>
      <c r="M171" s="32"/>
      <c r="N171" s="12"/>
      <c r="O171" s="12" t="s">
        <v>15</v>
      </c>
      <c r="P171" s="12">
        <v>92</v>
      </c>
      <c r="Q171" s="12">
        <v>22</v>
      </c>
      <c r="R171" s="12">
        <f t="shared" si="10"/>
        <v>4</v>
      </c>
      <c r="S171" s="12">
        <v>25</v>
      </c>
      <c r="T171" s="12">
        <f t="shared" si="11"/>
        <v>1</v>
      </c>
      <c r="U171" s="12">
        <v>1</v>
      </c>
      <c r="V171" s="12">
        <f t="shared" si="13"/>
        <v>51</v>
      </c>
      <c r="W171" s="12"/>
    </row>
    <row r="172" spans="2:23" x14ac:dyDescent="0.35">
      <c r="C172" s="6" t="s">
        <v>12</v>
      </c>
      <c r="D172" s="6">
        <v>4</v>
      </c>
      <c r="E172" s="7">
        <v>45267</v>
      </c>
      <c r="F172" s="22">
        <v>6</v>
      </c>
      <c r="G172" s="22">
        <v>52</v>
      </c>
      <c r="H172" s="6">
        <v>0.56799999999999995</v>
      </c>
      <c r="I172" s="6">
        <f t="shared" si="15"/>
        <v>12.085106382978724</v>
      </c>
      <c r="J172" s="6">
        <f t="shared" si="14"/>
        <v>47</v>
      </c>
      <c r="L172" s="6">
        <f t="shared" si="16"/>
        <v>1</v>
      </c>
      <c r="M172" s="33"/>
      <c r="N172" s="6"/>
      <c r="O172" s="6" t="s">
        <v>15</v>
      </c>
      <c r="P172" s="6">
        <v>120</v>
      </c>
      <c r="Q172" s="6">
        <v>24</v>
      </c>
      <c r="R172" s="6">
        <f t="shared" si="10"/>
        <v>0</v>
      </c>
      <c r="S172" s="6">
        <v>23</v>
      </c>
      <c r="T172" s="6">
        <f t="shared" si="11"/>
        <v>0</v>
      </c>
      <c r="U172" s="6">
        <v>0</v>
      </c>
      <c r="V172" s="6">
        <f t="shared" si="13"/>
        <v>47</v>
      </c>
      <c r="W172" s="6"/>
    </row>
    <row r="173" spans="2:23" x14ac:dyDescent="0.35">
      <c r="C173" s="8" t="s">
        <v>11</v>
      </c>
      <c r="D173" s="8">
        <v>1</v>
      </c>
      <c r="E173" s="9">
        <v>45268</v>
      </c>
      <c r="F173" s="23">
        <v>7</v>
      </c>
      <c r="G173" s="23">
        <v>53</v>
      </c>
      <c r="H173" s="8">
        <v>0.59099999999999997</v>
      </c>
      <c r="I173" s="8">
        <f t="shared" si="15"/>
        <v>11.365384615384615</v>
      </c>
      <c r="J173" s="8">
        <f t="shared" si="14"/>
        <v>52</v>
      </c>
      <c r="L173" s="8">
        <f t="shared" si="16"/>
        <v>3</v>
      </c>
      <c r="M173" s="30"/>
      <c r="N173" s="8"/>
      <c r="O173" s="8" t="s">
        <v>16</v>
      </c>
      <c r="P173" s="8">
        <v>0</v>
      </c>
      <c r="Q173" s="8">
        <v>20</v>
      </c>
      <c r="R173" s="8">
        <f t="shared" si="10"/>
        <v>0</v>
      </c>
      <c r="S173" s="8">
        <v>28</v>
      </c>
      <c r="T173" s="8">
        <f t="shared" si="11"/>
        <v>2</v>
      </c>
      <c r="U173" s="8">
        <v>2</v>
      </c>
      <c r="V173" s="8">
        <f t="shared" si="13"/>
        <v>48</v>
      </c>
      <c r="W173" s="8"/>
    </row>
    <row r="174" spans="2:23" x14ac:dyDescent="0.35">
      <c r="C174" s="10" t="s">
        <v>11</v>
      </c>
      <c r="D174" s="10">
        <v>2</v>
      </c>
      <c r="E174" s="11">
        <v>45268</v>
      </c>
      <c r="F174" s="24">
        <v>7</v>
      </c>
      <c r="G174" s="24">
        <v>53</v>
      </c>
      <c r="H174" s="10">
        <v>0.38</v>
      </c>
      <c r="I174" s="10">
        <f t="shared" si="15"/>
        <v>9.0476190476190474</v>
      </c>
      <c r="J174" s="10">
        <f t="shared" si="14"/>
        <v>42</v>
      </c>
      <c r="L174" s="10">
        <f t="shared" si="16"/>
        <v>2</v>
      </c>
      <c r="M174" s="31"/>
      <c r="N174" s="10"/>
      <c r="O174" s="10" t="s">
        <v>16</v>
      </c>
      <c r="P174" s="10">
        <v>0</v>
      </c>
      <c r="Q174" s="10">
        <v>25</v>
      </c>
      <c r="R174" s="10">
        <f t="shared" si="10"/>
        <v>0</v>
      </c>
      <c r="S174" s="10">
        <v>15</v>
      </c>
      <c r="T174" s="10">
        <f t="shared" si="11"/>
        <v>0</v>
      </c>
      <c r="U174" s="10">
        <v>2</v>
      </c>
      <c r="V174" s="10">
        <f t="shared" si="13"/>
        <v>40</v>
      </c>
      <c r="W174" s="10"/>
    </row>
    <row r="175" spans="2:23" x14ac:dyDescent="0.35">
      <c r="B175" s="42" t="s">
        <v>33</v>
      </c>
      <c r="C175" s="12" t="s">
        <v>12</v>
      </c>
      <c r="D175" s="12">
        <v>3</v>
      </c>
      <c r="E175" s="13">
        <v>45268</v>
      </c>
      <c r="F175" s="21">
        <v>7</v>
      </c>
      <c r="G175" s="21">
        <v>53</v>
      </c>
      <c r="H175" s="12">
        <v>0.501</v>
      </c>
      <c r="I175" s="12">
        <f t="shared" si="15"/>
        <v>10.4375</v>
      </c>
      <c r="J175" s="12">
        <f t="shared" si="14"/>
        <v>48</v>
      </c>
      <c r="L175" s="12">
        <f t="shared" si="16"/>
        <v>5</v>
      </c>
      <c r="M175" s="32"/>
      <c r="N175" s="12"/>
      <c r="O175" s="12" t="s">
        <v>15</v>
      </c>
      <c r="P175" s="12">
        <v>17</v>
      </c>
      <c r="Q175" s="12">
        <v>23</v>
      </c>
      <c r="R175" s="12">
        <f t="shared" si="10"/>
        <v>1</v>
      </c>
      <c r="S175" s="12">
        <v>24</v>
      </c>
      <c r="T175" s="38">
        <v>0</v>
      </c>
      <c r="U175" s="12">
        <v>0</v>
      </c>
      <c r="V175" s="12">
        <f t="shared" si="13"/>
        <v>48</v>
      </c>
      <c r="W175" s="12"/>
    </row>
    <row r="176" spans="2:23" x14ac:dyDescent="0.35">
      <c r="B176" s="42"/>
      <c r="C176" s="6" t="s">
        <v>12</v>
      </c>
      <c r="D176" s="6">
        <v>4</v>
      </c>
      <c r="E176" s="7">
        <v>45268</v>
      </c>
      <c r="F176" s="22">
        <v>7</v>
      </c>
      <c r="G176" s="22">
        <v>53</v>
      </c>
      <c r="H176" s="6">
        <v>0.56999999999999995</v>
      </c>
      <c r="I176" s="6">
        <f t="shared" si="15"/>
        <v>12.127659574468085</v>
      </c>
      <c r="J176" s="6">
        <f t="shared" si="14"/>
        <v>47</v>
      </c>
      <c r="L176" s="6">
        <f t="shared" si="16"/>
        <v>0</v>
      </c>
      <c r="M176" s="33"/>
      <c r="N176" s="6"/>
      <c r="O176" s="6" t="s">
        <v>15</v>
      </c>
      <c r="P176" s="6">
        <v>21</v>
      </c>
      <c r="Q176" s="6">
        <v>24</v>
      </c>
      <c r="R176" s="6">
        <f t="shared" si="10"/>
        <v>0</v>
      </c>
      <c r="S176" s="6">
        <v>23</v>
      </c>
      <c r="T176" s="6">
        <f t="shared" si="11"/>
        <v>0</v>
      </c>
      <c r="U176" s="6">
        <v>0</v>
      </c>
      <c r="V176" s="6">
        <f t="shared" si="13"/>
        <v>47</v>
      </c>
      <c r="W176" s="6"/>
    </row>
    <row r="177" spans="3:23" x14ac:dyDescent="0.35">
      <c r="C177" s="8" t="s">
        <v>11</v>
      </c>
      <c r="D177" s="8">
        <v>1</v>
      </c>
      <c r="E177" s="9">
        <v>45269</v>
      </c>
      <c r="F177" s="23">
        <v>1</v>
      </c>
      <c r="G177" s="23">
        <v>54</v>
      </c>
      <c r="H177" s="8">
        <v>0.46</v>
      </c>
      <c r="I177" s="8">
        <f t="shared" si="15"/>
        <v>9.5833333333333339</v>
      </c>
      <c r="J177" s="8">
        <f t="shared" ref="J177:J180" si="17">SUM(Q177:U177)</f>
        <v>48</v>
      </c>
      <c r="L177" s="8">
        <f t="shared" si="16"/>
        <v>4</v>
      </c>
      <c r="M177" s="30"/>
      <c r="N177" s="8"/>
      <c r="O177" s="8" t="s">
        <v>16</v>
      </c>
      <c r="P177" s="8">
        <v>0</v>
      </c>
      <c r="Q177" s="8">
        <v>19</v>
      </c>
      <c r="R177" s="38">
        <v>0</v>
      </c>
      <c r="S177" s="8">
        <v>28</v>
      </c>
      <c r="T177" s="8">
        <f t="shared" si="11"/>
        <v>0</v>
      </c>
      <c r="U177" s="8">
        <v>1</v>
      </c>
      <c r="V177" s="8">
        <f t="shared" si="13"/>
        <v>47</v>
      </c>
      <c r="W177" s="8"/>
    </row>
    <row r="178" spans="3:23" x14ac:dyDescent="0.35">
      <c r="C178" s="10" t="s">
        <v>11</v>
      </c>
      <c r="D178" s="10">
        <v>2</v>
      </c>
      <c r="E178" s="11">
        <v>45269</v>
      </c>
      <c r="F178" s="24">
        <v>1</v>
      </c>
      <c r="G178" s="24">
        <v>54</v>
      </c>
      <c r="H178" s="10">
        <v>0.34</v>
      </c>
      <c r="I178" s="10">
        <f t="shared" si="15"/>
        <v>8.0952380952380949</v>
      </c>
      <c r="J178" s="10">
        <f t="shared" si="17"/>
        <v>42</v>
      </c>
      <c r="L178" s="10">
        <f t="shared" si="16"/>
        <v>0</v>
      </c>
      <c r="M178" s="31"/>
      <c r="N178" s="10"/>
      <c r="O178" s="10" t="s">
        <v>16</v>
      </c>
      <c r="P178" s="10">
        <v>0</v>
      </c>
      <c r="Q178" s="10">
        <v>25</v>
      </c>
      <c r="R178" s="10">
        <f t="shared" si="10"/>
        <v>0</v>
      </c>
      <c r="S178" s="10">
        <v>15</v>
      </c>
      <c r="T178" s="10">
        <f t="shared" si="11"/>
        <v>0</v>
      </c>
      <c r="U178" s="10">
        <v>2</v>
      </c>
      <c r="V178" s="10">
        <f t="shared" si="13"/>
        <v>40</v>
      </c>
      <c r="W178" s="10"/>
    </row>
    <row r="179" spans="3:23" x14ac:dyDescent="0.35">
      <c r="C179" s="12" t="s">
        <v>12</v>
      </c>
      <c r="D179" s="12">
        <v>3</v>
      </c>
      <c r="E179" s="13">
        <v>45269</v>
      </c>
      <c r="F179" s="21">
        <v>1</v>
      </c>
      <c r="G179" s="21">
        <v>54</v>
      </c>
      <c r="H179" s="12">
        <v>0.40699999999999997</v>
      </c>
      <c r="I179" s="12">
        <f t="shared" si="15"/>
        <v>8.6595744680851059</v>
      </c>
      <c r="J179" s="12">
        <f t="shared" si="17"/>
        <v>47</v>
      </c>
      <c r="L179" s="12">
        <f t="shared" si="16"/>
        <v>1</v>
      </c>
      <c r="M179" s="32"/>
      <c r="N179" s="12"/>
      <c r="O179" s="12" t="s">
        <v>16</v>
      </c>
      <c r="P179" s="12">
        <v>7</v>
      </c>
      <c r="Q179" s="12">
        <v>23</v>
      </c>
      <c r="R179" s="12">
        <f t="shared" si="10"/>
        <v>0</v>
      </c>
      <c r="S179" s="12">
        <v>24</v>
      </c>
      <c r="T179" s="12">
        <f t="shared" si="11"/>
        <v>0</v>
      </c>
      <c r="U179" s="12">
        <v>0</v>
      </c>
      <c r="V179" s="12">
        <f t="shared" si="13"/>
        <v>47</v>
      </c>
      <c r="W179" s="12"/>
    </row>
    <row r="180" spans="3:23" x14ac:dyDescent="0.35">
      <c r="C180" s="6" t="s">
        <v>12</v>
      </c>
      <c r="D180" s="6">
        <v>4</v>
      </c>
      <c r="E180" s="7">
        <v>45269</v>
      </c>
      <c r="F180" s="22">
        <v>1</v>
      </c>
      <c r="G180" s="22">
        <v>54</v>
      </c>
      <c r="H180" s="6">
        <v>0.32700000000000001</v>
      </c>
      <c r="I180" s="6">
        <f t="shared" si="15"/>
        <v>6.957446808510638</v>
      </c>
      <c r="J180" s="6">
        <f t="shared" si="17"/>
        <v>47</v>
      </c>
      <c r="L180" s="6">
        <f t="shared" si="16"/>
        <v>0</v>
      </c>
      <c r="M180" s="33"/>
      <c r="N180" s="6"/>
      <c r="O180" s="6" t="s">
        <v>16</v>
      </c>
      <c r="P180" s="6">
        <v>1</v>
      </c>
      <c r="Q180" s="6">
        <v>24</v>
      </c>
      <c r="R180" s="6">
        <f t="shared" si="10"/>
        <v>0</v>
      </c>
      <c r="S180" s="6">
        <v>23</v>
      </c>
      <c r="T180" s="6">
        <f t="shared" si="11"/>
        <v>0</v>
      </c>
      <c r="U180" s="6">
        <v>0</v>
      </c>
      <c r="V180" s="6">
        <f t="shared" si="13"/>
        <v>47</v>
      </c>
      <c r="W180" s="6"/>
    </row>
    <row r="181" spans="3:23" x14ac:dyDescent="0.35">
      <c r="C181" s="8" t="s">
        <v>11</v>
      </c>
      <c r="D181" s="8">
        <v>1</v>
      </c>
      <c r="E181" s="9">
        <v>45270</v>
      </c>
      <c r="F181" s="23">
        <v>2</v>
      </c>
      <c r="G181" s="23">
        <v>55</v>
      </c>
      <c r="H181" s="8">
        <v>0.46800000000000003</v>
      </c>
      <c r="I181" s="8">
        <f t="shared" si="15"/>
        <v>9.5510204081632661</v>
      </c>
      <c r="J181" s="8">
        <f t="shared" ref="J181:J184" si="18">SUM(Q181:U181)</f>
        <v>49</v>
      </c>
      <c r="L181" s="8">
        <f t="shared" si="16"/>
        <v>-1</v>
      </c>
      <c r="M181" s="30"/>
      <c r="N181" s="8"/>
      <c r="O181" s="8" t="s">
        <v>16</v>
      </c>
      <c r="P181" s="8">
        <v>0</v>
      </c>
      <c r="Q181" s="8">
        <v>20</v>
      </c>
      <c r="R181" s="8">
        <f t="shared" si="10"/>
        <v>1</v>
      </c>
      <c r="S181" s="8">
        <v>28</v>
      </c>
      <c r="T181" s="8">
        <f t="shared" si="11"/>
        <v>0</v>
      </c>
      <c r="U181" s="8">
        <v>0</v>
      </c>
      <c r="V181" s="8">
        <f t="shared" si="13"/>
        <v>49</v>
      </c>
      <c r="W181" s="8"/>
    </row>
    <row r="182" spans="3:23" x14ac:dyDescent="0.35">
      <c r="C182" s="10" t="s">
        <v>11</v>
      </c>
      <c r="D182" s="10">
        <v>2</v>
      </c>
      <c r="E182" s="11">
        <v>45270</v>
      </c>
      <c r="F182" s="24">
        <v>2</v>
      </c>
      <c r="G182" s="24">
        <v>55</v>
      </c>
      <c r="H182" s="10">
        <v>0.442</v>
      </c>
      <c r="I182" s="10">
        <f t="shared" si="15"/>
        <v>10.523809523809524</v>
      </c>
      <c r="J182" s="10">
        <f t="shared" si="18"/>
        <v>42</v>
      </c>
      <c r="L182" s="10">
        <f t="shared" si="16"/>
        <v>0</v>
      </c>
      <c r="M182" s="31"/>
      <c r="N182" s="10"/>
      <c r="O182" s="10" t="s">
        <v>16</v>
      </c>
      <c r="P182" s="10">
        <v>0</v>
      </c>
      <c r="Q182" s="10">
        <v>25</v>
      </c>
      <c r="R182" s="10">
        <f t="shared" si="10"/>
        <v>0</v>
      </c>
      <c r="S182" s="10">
        <v>15</v>
      </c>
      <c r="T182" s="10">
        <f t="shared" si="11"/>
        <v>0</v>
      </c>
      <c r="U182" s="10">
        <v>2</v>
      </c>
      <c r="V182" s="10">
        <f t="shared" si="13"/>
        <v>40</v>
      </c>
      <c r="W182" s="10"/>
    </row>
    <row r="183" spans="3:23" x14ac:dyDescent="0.35">
      <c r="C183" s="12" t="s">
        <v>12</v>
      </c>
      <c r="D183" s="12">
        <v>3</v>
      </c>
      <c r="E183" s="13">
        <v>45270</v>
      </c>
      <c r="F183" s="21">
        <v>2</v>
      </c>
      <c r="G183" s="21">
        <v>55</v>
      </c>
      <c r="H183" s="12">
        <v>0.47599999999999998</v>
      </c>
      <c r="I183" s="12">
        <f t="shared" si="15"/>
        <v>10.127659574468085</v>
      </c>
      <c r="J183" s="12">
        <f t="shared" si="18"/>
        <v>47</v>
      </c>
      <c r="L183" s="12">
        <f t="shared" si="16"/>
        <v>0</v>
      </c>
      <c r="M183" s="32"/>
      <c r="N183" s="12"/>
      <c r="O183" s="12" t="s">
        <v>15</v>
      </c>
      <c r="P183" s="12">
        <v>0</v>
      </c>
      <c r="Q183" s="12">
        <v>23</v>
      </c>
      <c r="R183" s="12">
        <f t="shared" si="10"/>
        <v>0</v>
      </c>
      <c r="S183" s="12">
        <v>24</v>
      </c>
      <c r="T183" s="12">
        <f t="shared" si="11"/>
        <v>0</v>
      </c>
      <c r="U183" s="12">
        <v>0</v>
      </c>
      <c r="V183" s="12">
        <f t="shared" si="13"/>
        <v>47</v>
      </c>
      <c r="W183" s="12"/>
    </row>
    <row r="184" spans="3:23" x14ac:dyDescent="0.35">
      <c r="C184" s="6" t="s">
        <v>12</v>
      </c>
      <c r="D184" s="6">
        <v>4</v>
      </c>
      <c r="E184" s="7">
        <v>45270</v>
      </c>
      <c r="F184" s="22">
        <v>2</v>
      </c>
      <c r="G184" s="22">
        <v>55</v>
      </c>
      <c r="H184" s="6">
        <v>0.48599999999999999</v>
      </c>
      <c r="I184" s="6">
        <f t="shared" si="15"/>
        <v>10.340425531914894</v>
      </c>
      <c r="J184" s="6">
        <f t="shared" si="18"/>
        <v>47</v>
      </c>
      <c r="L184" s="6">
        <f t="shared" si="16"/>
        <v>0</v>
      </c>
      <c r="M184" s="33"/>
      <c r="N184" s="6"/>
      <c r="O184" s="6" t="s">
        <v>15</v>
      </c>
      <c r="P184" s="6">
        <v>7</v>
      </c>
      <c r="Q184" s="6">
        <v>24</v>
      </c>
      <c r="R184" s="6">
        <f t="shared" si="10"/>
        <v>0</v>
      </c>
      <c r="S184" s="6">
        <v>23</v>
      </c>
      <c r="T184" s="6">
        <f t="shared" si="11"/>
        <v>0</v>
      </c>
      <c r="U184" s="6">
        <v>0</v>
      </c>
      <c r="V184" s="6">
        <f t="shared" si="13"/>
        <v>47</v>
      </c>
      <c r="W184" s="6"/>
    </row>
    <row r="185" spans="3:23" x14ac:dyDescent="0.35">
      <c r="C185" s="8" t="s">
        <v>11</v>
      </c>
      <c r="D185" s="8">
        <v>1</v>
      </c>
      <c r="E185" s="9">
        <v>45271</v>
      </c>
      <c r="F185" s="23">
        <v>3</v>
      </c>
      <c r="G185" s="23">
        <v>56</v>
      </c>
      <c r="H185" s="8">
        <v>0.35599999999999998</v>
      </c>
      <c r="I185" s="8">
        <f t="shared" si="15"/>
        <v>7.5744680851063828</v>
      </c>
      <c r="J185" s="8">
        <f t="shared" ref="J185:J188" si="19">SUM(Q185:U185)</f>
        <v>47</v>
      </c>
      <c r="L185" s="8">
        <f t="shared" si="16"/>
        <v>2</v>
      </c>
      <c r="M185" s="30"/>
      <c r="N185" s="8"/>
      <c r="O185" s="8" t="s">
        <v>16</v>
      </c>
      <c r="P185" s="8">
        <v>0</v>
      </c>
      <c r="Q185" s="8">
        <v>19</v>
      </c>
      <c r="R185" s="38">
        <v>0</v>
      </c>
      <c r="S185" s="8">
        <v>28</v>
      </c>
      <c r="T185" s="8">
        <f t="shared" si="11"/>
        <v>0</v>
      </c>
      <c r="U185" s="8">
        <v>0</v>
      </c>
      <c r="V185" s="8">
        <f t="shared" si="13"/>
        <v>47</v>
      </c>
      <c r="W185" s="8"/>
    </row>
    <row r="186" spans="3:23" x14ac:dyDescent="0.35">
      <c r="C186" s="10" t="s">
        <v>11</v>
      </c>
      <c r="D186" s="10">
        <v>2</v>
      </c>
      <c r="E186" s="11">
        <v>45271</v>
      </c>
      <c r="F186" s="24">
        <v>3</v>
      </c>
      <c r="G186" s="24">
        <v>56</v>
      </c>
      <c r="H186" s="10">
        <v>0.27700000000000002</v>
      </c>
      <c r="I186" s="10">
        <f t="shared" si="15"/>
        <v>6.5952380952380949</v>
      </c>
      <c r="J186" s="10">
        <f t="shared" si="19"/>
        <v>42</v>
      </c>
      <c r="L186" s="10">
        <f t="shared" si="16"/>
        <v>0</v>
      </c>
      <c r="M186" s="31"/>
      <c r="N186" s="10"/>
      <c r="O186" s="10" t="s">
        <v>16</v>
      </c>
      <c r="P186" s="10">
        <v>0</v>
      </c>
      <c r="Q186" s="10">
        <v>25</v>
      </c>
      <c r="R186" s="10">
        <f t="shared" si="10"/>
        <v>0</v>
      </c>
      <c r="S186" s="10">
        <v>15</v>
      </c>
      <c r="T186" s="10">
        <f t="shared" si="11"/>
        <v>0</v>
      </c>
      <c r="U186" s="10">
        <v>2</v>
      </c>
      <c r="V186" s="10">
        <f t="shared" si="13"/>
        <v>40</v>
      </c>
      <c r="W186" s="10"/>
    </row>
    <row r="187" spans="3:23" x14ac:dyDescent="0.35">
      <c r="C187" s="12" t="s">
        <v>12</v>
      </c>
      <c r="D187" s="12">
        <v>3</v>
      </c>
      <c r="E187" s="13">
        <v>45271</v>
      </c>
      <c r="F187" s="21">
        <v>3</v>
      </c>
      <c r="G187" s="21">
        <v>56</v>
      </c>
      <c r="H187" s="12">
        <v>0.33800000000000002</v>
      </c>
      <c r="I187" s="12">
        <f t="shared" si="15"/>
        <v>7.1914893617021276</v>
      </c>
      <c r="J187" s="12">
        <f t="shared" si="19"/>
        <v>47</v>
      </c>
      <c r="L187" s="12">
        <f t="shared" si="16"/>
        <v>0</v>
      </c>
      <c r="M187" s="32"/>
      <c r="N187" s="12"/>
      <c r="O187" s="12" t="s">
        <v>16</v>
      </c>
      <c r="P187" s="12">
        <v>1</v>
      </c>
      <c r="Q187" s="12">
        <v>23</v>
      </c>
      <c r="R187" s="12">
        <f t="shared" si="10"/>
        <v>0</v>
      </c>
      <c r="S187" s="12">
        <v>24</v>
      </c>
      <c r="T187" s="12">
        <f t="shared" si="11"/>
        <v>0</v>
      </c>
      <c r="U187" s="12">
        <v>0</v>
      </c>
      <c r="V187" s="12">
        <f t="shared" si="13"/>
        <v>47</v>
      </c>
      <c r="W187" s="12"/>
    </row>
    <row r="188" spans="3:23" x14ac:dyDescent="0.35">
      <c r="C188" s="6" t="s">
        <v>12</v>
      </c>
      <c r="D188" s="6">
        <v>4</v>
      </c>
      <c r="E188" s="7">
        <v>45271</v>
      </c>
      <c r="F188" s="22">
        <v>3</v>
      </c>
      <c r="G188" s="22">
        <v>56</v>
      </c>
      <c r="H188" s="6">
        <v>0.38600000000000001</v>
      </c>
      <c r="I188" s="6">
        <f t="shared" si="15"/>
        <v>8.212765957446809</v>
      </c>
      <c r="J188" s="6">
        <f t="shared" si="19"/>
        <v>47</v>
      </c>
      <c r="L188" s="6">
        <f t="shared" si="16"/>
        <v>0</v>
      </c>
      <c r="M188" s="33"/>
      <c r="N188" s="6"/>
      <c r="O188" s="6" t="s">
        <v>16</v>
      </c>
      <c r="P188" s="6">
        <v>1</v>
      </c>
      <c r="Q188" s="6">
        <v>24</v>
      </c>
      <c r="R188" s="6">
        <f t="shared" si="10"/>
        <v>0</v>
      </c>
      <c r="S188" s="6">
        <v>23</v>
      </c>
      <c r="T188" s="6">
        <f t="shared" si="11"/>
        <v>0</v>
      </c>
      <c r="U188" s="6">
        <v>0</v>
      </c>
      <c r="V188" s="6">
        <f t="shared" si="13"/>
        <v>47</v>
      </c>
      <c r="W188" s="6"/>
    </row>
    <row r="189" spans="3:23" x14ac:dyDescent="0.35">
      <c r="C189" s="8" t="s">
        <v>11</v>
      </c>
      <c r="D189" s="8">
        <v>1</v>
      </c>
      <c r="E189" s="9">
        <v>45272</v>
      </c>
      <c r="F189" s="23">
        <v>4</v>
      </c>
      <c r="G189" s="23">
        <v>57</v>
      </c>
      <c r="H189" s="8">
        <v>0.45400000000000001</v>
      </c>
      <c r="I189" s="8">
        <f t="shared" si="15"/>
        <v>9.8695652173913047</v>
      </c>
      <c r="J189" s="8">
        <f t="shared" ref="J189:J192" si="20">SUM(Q189:U189)</f>
        <v>46</v>
      </c>
      <c r="L189" s="8">
        <f t="shared" si="16"/>
        <v>1</v>
      </c>
      <c r="M189" s="30"/>
      <c r="N189" s="8"/>
      <c r="O189" s="8" t="s">
        <v>16</v>
      </c>
      <c r="P189" s="8">
        <v>0</v>
      </c>
      <c r="Q189" s="8">
        <v>19</v>
      </c>
      <c r="R189" s="8">
        <f t="shared" si="10"/>
        <v>0</v>
      </c>
      <c r="S189" s="8">
        <v>27</v>
      </c>
      <c r="T189" s="38">
        <v>0</v>
      </c>
      <c r="U189" s="8">
        <v>0</v>
      </c>
      <c r="V189" s="8">
        <f t="shared" ref="V189:V192" si="21">SUM(Q189:S189)</f>
        <v>46</v>
      </c>
      <c r="W189" s="8"/>
    </row>
    <row r="190" spans="3:23" x14ac:dyDescent="0.35">
      <c r="C190" s="10" t="s">
        <v>11</v>
      </c>
      <c r="D190" s="10">
        <v>2</v>
      </c>
      <c r="E190" s="11">
        <v>45272</v>
      </c>
      <c r="F190" s="24">
        <v>4</v>
      </c>
      <c r="G190" s="24">
        <v>57</v>
      </c>
      <c r="H190" s="10">
        <v>0.375</v>
      </c>
      <c r="I190" s="10">
        <f t="shared" si="15"/>
        <v>9.1463414634146343</v>
      </c>
      <c r="J190" s="10">
        <f t="shared" si="20"/>
        <v>41</v>
      </c>
      <c r="L190" s="10">
        <f t="shared" si="16"/>
        <v>1</v>
      </c>
      <c r="M190" s="31"/>
      <c r="N190" s="10"/>
      <c r="O190" s="10" t="s">
        <v>16</v>
      </c>
      <c r="P190" s="10">
        <v>0</v>
      </c>
      <c r="Q190" s="10">
        <v>25</v>
      </c>
      <c r="R190" s="10">
        <f t="shared" si="10"/>
        <v>0</v>
      </c>
      <c r="S190" s="10">
        <v>15</v>
      </c>
      <c r="T190" s="10">
        <f t="shared" si="11"/>
        <v>0</v>
      </c>
      <c r="U190" s="10">
        <v>1</v>
      </c>
      <c r="V190" s="10">
        <f t="shared" si="21"/>
        <v>40</v>
      </c>
      <c r="W190" s="10"/>
    </row>
    <row r="191" spans="3:23" x14ac:dyDescent="0.35">
      <c r="C191" s="12" t="s">
        <v>12</v>
      </c>
      <c r="D191" s="12">
        <v>3</v>
      </c>
      <c r="E191" s="13">
        <v>45272</v>
      </c>
      <c r="F191" s="21">
        <v>4</v>
      </c>
      <c r="G191" s="21">
        <v>57</v>
      </c>
      <c r="H191" s="12">
        <v>0.42799999999999999</v>
      </c>
      <c r="I191" s="12">
        <f t="shared" si="15"/>
        <v>9.1063829787234045</v>
      </c>
      <c r="J191" s="12">
        <f t="shared" si="20"/>
        <v>47</v>
      </c>
      <c r="L191" s="12">
        <f t="shared" si="16"/>
        <v>0</v>
      </c>
      <c r="M191" s="32"/>
      <c r="N191" s="12"/>
      <c r="O191" s="12" t="s">
        <v>15</v>
      </c>
      <c r="P191" s="12">
        <v>102</v>
      </c>
      <c r="Q191" s="12">
        <v>23</v>
      </c>
      <c r="R191" s="12">
        <f t="shared" si="10"/>
        <v>0</v>
      </c>
      <c r="S191" s="12">
        <v>24</v>
      </c>
      <c r="T191" s="12">
        <f t="shared" si="11"/>
        <v>0</v>
      </c>
      <c r="U191" s="12">
        <v>0</v>
      </c>
      <c r="V191" s="12">
        <f t="shared" si="21"/>
        <v>47</v>
      </c>
      <c r="W191" s="12"/>
    </row>
    <row r="192" spans="3:23" x14ac:dyDescent="0.35">
      <c r="C192" s="6" t="s">
        <v>12</v>
      </c>
      <c r="D192" s="6">
        <v>4</v>
      </c>
      <c r="E192" s="7">
        <v>45272</v>
      </c>
      <c r="F192" s="22">
        <v>4</v>
      </c>
      <c r="G192" s="22">
        <v>57</v>
      </c>
      <c r="H192" s="6">
        <v>0.44400000000000001</v>
      </c>
      <c r="I192" s="6">
        <f t="shared" si="15"/>
        <v>9.4468085106382986</v>
      </c>
      <c r="J192" s="6">
        <f t="shared" si="20"/>
        <v>47</v>
      </c>
      <c r="L192" s="6">
        <f t="shared" si="16"/>
        <v>0</v>
      </c>
      <c r="M192" s="33"/>
      <c r="N192" s="6"/>
      <c r="O192" s="6" t="s">
        <v>15</v>
      </c>
      <c r="P192" s="6">
        <v>54</v>
      </c>
      <c r="Q192" s="6">
        <v>24</v>
      </c>
      <c r="R192" s="6">
        <f t="shared" si="10"/>
        <v>0</v>
      </c>
      <c r="S192" s="6">
        <v>23</v>
      </c>
      <c r="T192" s="6">
        <f t="shared" si="11"/>
        <v>0</v>
      </c>
      <c r="U192" s="6">
        <v>0</v>
      </c>
      <c r="V192" s="6">
        <f t="shared" si="21"/>
        <v>47</v>
      </c>
      <c r="W192" s="6"/>
    </row>
    <row r="193" spans="3:23" x14ac:dyDescent="0.35">
      <c r="C193" s="8" t="s">
        <v>11</v>
      </c>
      <c r="D193" s="8">
        <v>1</v>
      </c>
      <c r="E193" s="9">
        <v>45273</v>
      </c>
      <c r="F193" s="23">
        <v>5</v>
      </c>
      <c r="G193" s="23">
        <v>58</v>
      </c>
      <c r="H193" s="8">
        <v>0.52100000000000002</v>
      </c>
      <c r="I193" s="8">
        <f t="shared" si="15"/>
        <v>11.577777777777778</v>
      </c>
      <c r="J193" s="8">
        <f t="shared" ref="J193:J196" si="22">SUM(Q193:U193)</f>
        <v>45</v>
      </c>
      <c r="L193" s="8">
        <f t="shared" si="16"/>
        <v>1</v>
      </c>
      <c r="M193" s="30"/>
      <c r="N193" s="8"/>
      <c r="O193" s="8" t="s">
        <v>16</v>
      </c>
      <c r="P193" s="8">
        <v>0</v>
      </c>
      <c r="Q193" s="8">
        <v>18</v>
      </c>
      <c r="R193" s="38">
        <v>0</v>
      </c>
      <c r="S193" s="8">
        <v>27</v>
      </c>
      <c r="T193" s="8">
        <f t="shared" ref="T193:T212" si="23">S193-S189</f>
        <v>0</v>
      </c>
      <c r="U193" s="8">
        <v>0</v>
      </c>
      <c r="V193" s="8">
        <f t="shared" ref="V193:V196" si="24">SUM(Q193:S193)</f>
        <v>45</v>
      </c>
      <c r="W193" s="8"/>
    </row>
    <row r="194" spans="3:23" x14ac:dyDescent="0.35">
      <c r="C194" s="10" t="s">
        <v>11</v>
      </c>
      <c r="D194" s="10">
        <v>2</v>
      </c>
      <c r="E194" s="11">
        <v>45273</v>
      </c>
      <c r="F194" s="24">
        <v>5</v>
      </c>
      <c r="G194" s="24">
        <v>58</v>
      </c>
      <c r="H194" s="10">
        <v>0.35499999999999998</v>
      </c>
      <c r="I194" s="10">
        <f t="shared" si="15"/>
        <v>8.6585365853658534</v>
      </c>
      <c r="J194" s="10">
        <f t="shared" si="22"/>
        <v>41</v>
      </c>
      <c r="L194" s="10">
        <f t="shared" si="16"/>
        <v>0</v>
      </c>
      <c r="M194" s="31"/>
      <c r="N194" s="10"/>
      <c r="O194" s="10" t="s">
        <v>16</v>
      </c>
      <c r="P194" s="10">
        <v>0</v>
      </c>
      <c r="Q194" s="10">
        <v>25</v>
      </c>
      <c r="R194" s="10">
        <f t="shared" si="10"/>
        <v>0</v>
      </c>
      <c r="S194" s="10">
        <v>15</v>
      </c>
      <c r="T194" s="10">
        <f t="shared" si="23"/>
        <v>0</v>
      </c>
      <c r="U194" s="10">
        <v>1</v>
      </c>
      <c r="V194" s="10">
        <f t="shared" si="24"/>
        <v>40</v>
      </c>
      <c r="W194" s="10"/>
    </row>
    <row r="195" spans="3:23" x14ac:dyDescent="0.35">
      <c r="C195" s="12" t="s">
        <v>12</v>
      </c>
      <c r="D195" s="12">
        <v>3</v>
      </c>
      <c r="E195" s="13">
        <v>45273</v>
      </c>
      <c r="F195" s="21">
        <v>5</v>
      </c>
      <c r="G195" s="21">
        <v>58</v>
      </c>
      <c r="H195" s="12">
        <v>0.49</v>
      </c>
      <c r="I195" s="12">
        <f t="shared" si="15"/>
        <v>10.425531914893616</v>
      </c>
      <c r="J195" s="12">
        <f t="shared" si="22"/>
        <v>47</v>
      </c>
      <c r="L195" s="12">
        <f t="shared" si="16"/>
        <v>0</v>
      </c>
      <c r="M195" s="32"/>
      <c r="N195" s="12"/>
      <c r="O195" s="12" t="s">
        <v>15</v>
      </c>
      <c r="P195" s="12">
        <v>290</v>
      </c>
      <c r="Q195" s="12">
        <v>23</v>
      </c>
      <c r="R195" s="12">
        <f t="shared" si="10"/>
        <v>0</v>
      </c>
      <c r="S195" s="12">
        <v>24</v>
      </c>
      <c r="T195" s="12">
        <f t="shared" si="23"/>
        <v>0</v>
      </c>
      <c r="U195" s="12">
        <v>0</v>
      </c>
      <c r="V195" s="12">
        <f t="shared" si="24"/>
        <v>47</v>
      </c>
      <c r="W195" s="12"/>
    </row>
    <row r="196" spans="3:23" x14ac:dyDescent="0.35">
      <c r="C196" s="6" t="s">
        <v>12</v>
      </c>
      <c r="D196" s="6">
        <v>4</v>
      </c>
      <c r="E196" s="7">
        <v>45273</v>
      </c>
      <c r="F196" s="22">
        <v>5</v>
      </c>
      <c r="G196" s="22">
        <v>58</v>
      </c>
      <c r="H196" s="6">
        <v>0.53500000000000003</v>
      </c>
      <c r="I196" s="6">
        <f t="shared" si="15"/>
        <v>11.382978723404255</v>
      </c>
      <c r="J196" s="6">
        <f t="shared" si="22"/>
        <v>47</v>
      </c>
      <c r="L196" s="6">
        <f t="shared" si="16"/>
        <v>0</v>
      </c>
      <c r="M196" s="33"/>
      <c r="N196" s="6"/>
      <c r="O196" s="6" t="s">
        <v>15</v>
      </c>
      <c r="P196" s="6">
        <v>234</v>
      </c>
      <c r="Q196" s="6">
        <v>24</v>
      </c>
      <c r="R196" s="6">
        <f t="shared" si="10"/>
        <v>0</v>
      </c>
      <c r="S196" s="6">
        <v>23</v>
      </c>
      <c r="T196" s="6">
        <f t="shared" si="23"/>
        <v>0</v>
      </c>
      <c r="U196" s="6">
        <v>0</v>
      </c>
      <c r="V196" s="6">
        <f t="shared" si="24"/>
        <v>47</v>
      </c>
      <c r="W196" s="6"/>
    </row>
    <row r="197" spans="3:23" x14ac:dyDescent="0.35">
      <c r="C197" s="8" t="s">
        <v>11</v>
      </c>
      <c r="D197" s="8">
        <v>1</v>
      </c>
      <c r="E197" s="9">
        <v>45274</v>
      </c>
      <c r="F197" s="23">
        <v>6</v>
      </c>
      <c r="G197" s="23">
        <v>59</v>
      </c>
      <c r="H197" s="8">
        <v>0.40300000000000002</v>
      </c>
      <c r="I197" s="8">
        <f t="shared" si="15"/>
        <v>8.9555555555555557</v>
      </c>
      <c r="J197" s="8">
        <f t="shared" ref="J197:J200" si="25">SUM(Q197:U197)</f>
        <v>45</v>
      </c>
      <c r="L197" s="8">
        <f t="shared" si="16"/>
        <v>0</v>
      </c>
      <c r="M197" s="30"/>
      <c r="N197" s="8"/>
      <c r="O197" s="8" t="s">
        <v>16</v>
      </c>
      <c r="P197" s="8">
        <v>0</v>
      </c>
      <c r="Q197" s="8">
        <v>18</v>
      </c>
      <c r="R197" s="8">
        <f t="shared" si="10"/>
        <v>0</v>
      </c>
      <c r="S197" s="8">
        <v>27</v>
      </c>
      <c r="T197" s="8">
        <f t="shared" si="23"/>
        <v>0</v>
      </c>
      <c r="U197" s="8">
        <v>0</v>
      </c>
      <c r="V197" s="8">
        <f t="shared" ref="V197:V200" si="26">SUM(Q197:S197)</f>
        <v>45</v>
      </c>
      <c r="W197" s="8"/>
    </row>
    <row r="198" spans="3:23" x14ac:dyDescent="0.35">
      <c r="C198" s="10" t="s">
        <v>11</v>
      </c>
      <c r="D198" s="10">
        <v>2</v>
      </c>
      <c r="E198" s="11">
        <v>45274</v>
      </c>
      <c r="F198" s="24">
        <v>6</v>
      </c>
      <c r="G198" s="24">
        <v>59</v>
      </c>
      <c r="H198" s="10">
        <v>0.25600000000000001</v>
      </c>
      <c r="I198" s="10">
        <f t="shared" si="15"/>
        <v>6.4</v>
      </c>
      <c r="J198" s="10">
        <f t="shared" si="25"/>
        <v>40</v>
      </c>
      <c r="L198" s="10">
        <f t="shared" si="16"/>
        <v>1</v>
      </c>
      <c r="M198" s="31"/>
      <c r="N198" s="10"/>
      <c r="O198" s="10" t="s">
        <v>16</v>
      </c>
      <c r="P198" s="10">
        <v>0</v>
      </c>
      <c r="Q198" s="10">
        <v>24</v>
      </c>
      <c r="R198" s="37">
        <v>0</v>
      </c>
      <c r="S198" s="10">
        <v>15</v>
      </c>
      <c r="T198" s="10">
        <f t="shared" si="23"/>
        <v>0</v>
      </c>
      <c r="U198" s="10">
        <v>1</v>
      </c>
      <c r="V198" s="10">
        <f t="shared" si="26"/>
        <v>39</v>
      </c>
      <c r="W198" s="10"/>
    </row>
    <row r="199" spans="3:23" x14ac:dyDescent="0.35">
      <c r="C199" s="12" t="s">
        <v>12</v>
      </c>
      <c r="D199" s="12">
        <v>3</v>
      </c>
      <c r="E199" s="13">
        <v>45274</v>
      </c>
      <c r="F199" s="21">
        <v>6</v>
      </c>
      <c r="G199" s="21">
        <v>59</v>
      </c>
      <c r="H199" s="12">
        <v>0.33600000000000002</v>
      </c>
      <c r="I199" s="12">
        <f t="shared" si="15"/>
        <v>7.1489361702127656</v>
      </c>
      <c r="J199" s="12">
        <f t="shared" si="25"/>
        <v>47</v>
      </c>
      <c r="L199" s="12">
        <f t="shared" si="16"/>
        <v>0</v>
      </c>
      <c r="M199" s="32"/>
      <c r="N199" s="12"/>
      <c r="O199" s="12" t="s">
        <v>15</v>
      </c>
      <c r="P199" s="12">
        <v>171</v>
      </c>
      <c r="Q199" s="12">
        <v>23</v>
      </c>
      <c r="R199" s="12">
        <f t="shared" si="10"/>
        <v>0</v>
      </c>
      <c r="S199" s="12">
        <v>24</v>
      </c>
      <c r="T199" s="12">
        <f t="shared" si="23"/>
        <v>0</v>
      </c>
      <c r="U199" s="12">
        <v>0</v>
      </c>
      <c r="V199" s="12">
        <f t="shared" si="26"/>
        <v>47</v>
      </c>
      <c r="W199" s="12"/>
    </row>
    <row r="200" spans="3:23" x14ac:dyDescent="0.35">
      <c r="C200" s="6" t="s">
        <v>12</v>
      </c>
      <c r="D200" s="6">
        <v>4</v>
      </c>
      <c r="E200" s="7">
        <v>45274</v>
      </c>
      <c r="F200" s="22">
        <v>6</v>
      </c>
      <c r="G200" s="22">
        <v>59</v>
      </c>
      <c r="H200" s="6">
        <v>0.373</v>
      </c>
      <c r="I200" s="6">
        <f t="shared" si="15"/>
        <v>7.9361702127659575</v>
      </c>
      <c r="J200" s="6">
        <f t="shared" si="25"/>
        <v>47</v>
      </c>
      <c r="L200" s="6">
        <f t="shared" si="16"/>
        <v>0</v>
      </c>
      <c r="M200" s="33"/>
      <c r="N200" s="6"/>
      <c r="O200" s="6" t="s">
        <v>15</v>
      </c>
      <c r="P200" s="6">
        <v>100</v>
      </c>
      <c r="Q200" s="6">
        <v>24</v>
      </c>
      <c r="R200" s="6">
        <f t="shared" si="10"/>
        <v>0</v>
      </c>
      <c r="S200" s="6">
        <v>23</v>
      </c>
      <c r="T200" s="6">
        <f t="shared" si="23"/>
        <v>0</v>
      </c>
      <c r="U200" s="6">
        <v>0</v>
      </c>
      <c r="V200" s="6">
        <f t="shared" si="26"/>
        <v>47</v>
      </c>
      <c r="W200" s="6"/>
    </row>
    <row r="201" spans="3:23" x14ac:dyDescent="0.35">
      <c r="C201" s="8" t="s">
        <v>11</v>
      </c>
      <c r="D201" s="8">
        <v>1</v>
      </c>
      <c r="E201" s="9">
        <v>45275</v>
      </c>
      <c r="F201" s="23">
        <v>7</v>
      </c>
      <c r="G201" s="23">
        <v>60</v>
      </c>
      <c r="H201" s="8">
        <v>0.42</v>
      </c>
      <c r="I201" s="8">
        <f t="shared" si="15"/>
        <v>9.1304347826086953</v>
      </c>
      <c r="J201" s="8">
        <f t="shared" ref="J201:J204" si="27">SUM(Q201:U201)</f>
        <v>46</v>
      </c>
      <c r="L201" s="8">
        <f t="shared" si="16"/>
        <v>-1</v>
      </c>
      <c r="M201" s="30"/>
      <c r="N201" s="8"/>
      <c r="O201" s="8" t="s">
        <v>16</v>
      </c>
      <c r="P201" s="8">
        <v>0</v>
      </c>
      <c r="Q201" s="8">
        <v>19</v>
      </c>
      <c r="R201" s="8">
        <f t="shared" ref="R201:R208" si="28">Q201-Q197</f>
        <v>1</v>
      </c>
      <c r="S201" s="8">
        <v>26</v>
      </c>
      <c r="T201" s="38">
        <v>0</v>
      </c>
      <c r="U201" s="8">
        <v>0</v>
      </c>
      <c r="V201" s="8">
        <f t="shared" ref="V201:V204" si="29">SUM(Q201:S201)</f>
        <v>46</v>
      </c>
      <c r="W201" s="8"/>
    </row>
    <row r="202" spans="3:23" x14ac:dyDescent="0.35">
      <c r="C202" s="10" t="s">
        <v>11</v>
      </c>
      <c r="D202" s="10">
        <v>2</v>
      </c>
      <c r="E202" s="11">
        <v>45275</v>
      </c>
      <c r="F202" s="24">
        <v>7</v>
      </c>
      <c r="G202" s="24">
        <v>60</v>
      </c>
      <c r="H202" s="10">
        <v>0.308</v>
      </c>
      <c r="I202" s="10">
        <f t="shared" si="15"/>
        <v>7.5121951219512191</v>
      </c>
      <c r="J202" s="10">
        <f t="shared" si="27"/>
        <v>41</v>
      </c>
      <c r="L202" s="10">
        <f t="shared" si="16"/>
        <v>-1</v>
      </c>
      <c r="M202" s="31"/>
      <c r="N202" s="10"/>
      <c r="O202" s="10" t="s">
        <v>16</v>
      </c>
      <c r="P202" s="10">
        <v>0</v>
      </c>
      <c r="Q202" s="10">
        <v>25</v>
      </c>
      <c r="R202" s="10">
        <f t="shared" si="28"/>
        <v>1</v>
      </c>
      <c r="S202" s="10">
        <v>15</v>
      </c>
      <c r="T202" s="10">
        <f t="shared" si="23"/>
        <v>0</v>
      </c>
      <c r="U202" s="10">
        <v>0</v>
      </c>
      <c r="V202" s="10">
        <f t="shared" si="29"/>
        <v>41</v>
      </c>
      <c r="W202" s="10"/>
    </row>
    <row r="203" spans="3:23" x14ac:dyDescent="0.35">
      <c r="C203" s="12" t="s">
        <v>12</v>
      </c>
      <c r="D203" s="12">
        <v>3</v>
      </c>
      <c r="E203" s="13">
        <v>45275</v>
      </c>
      <c r="F203" s="21">
        <v>7</v>
      </c>
      <c r="G203" s="21">
        <v>60</v>
      </c>
      <c r="H203" s="12">
        <v>0.42099999999999999</v>
      </c>
      <c r="I203" s="12">
        <f t="shared" si="15"/>
        <v>8.9574468085106389</v>
      </c>
      <c r="J203" s="12">
        <f t="shared" si="27"/>
        <v>47</v>
      </c>
      <c r="L203" s="12">
        <f t="shared" si="16"/>
        <v>0</v>
      </c>
      <c r="M203" s="32"/>
      <c r="N203" s="12"/>
      <c r="O203" s="12" t="s">
        <v>15</v>
      </c>
      <c r="P203" s="12">
        <v>273</v>
      </c>
      <c r="Q203" s="12">
        <v>23</v>
      </c>
      <c r="R203" s="12">
        <f t="shared" si="28"/>
        <v>0</v>
      </c>
      <c r="S203" s="12">
        <v>24</v>
      </c>
      <c r="T203" s="12">
        <f t="shared" si="23"/>
        <v>0</v>
      </c>
      <c r="U203" s="12">
        <v>0</v>
      </c>
      <c r="V203" s="12">
        <f t="shared" si="29"/>
        <v>47</v>
      </c>
      <c r="W203" s="12"/>
    </row>
    <row r="204" spans="3:23" x14ac:dyDescent="0.35">
      <c r="C204" s="6" t="s">
        <v>12</v>
      </c>
      <c r="D204" s="6">
        <v>4</v>
      </c>
      <c r="E204" s="7">
        <v>45275</v>
      </c>
      <c r="F204" s="22">
        <v>7</v>
      </c>
      <c r="G204" s="22">
        <v>60</v>
      </c>
      <c r="H204" s="6">
        <v>0.50600000000000001</v>
      </c>
      <c r="I204" s="6">
        <f t="shared" si="15"/>
        <v>10.76595744680851</v>
      </c>
      <c r="J204" s="6">
        <f t="shared" si="27"/>
        <v>47</v>
      </c>
      <c r="L204" s="6">
        <f t="shared" si="16"/>
        <v>0</v>
      </c>
      <c r="M204" s="33"/>
      <c r="N204" s="6"/>
      <c r="O204" s="6" t="s">
        <v>15</v>
      </c>
      <c r="P204" s="6">
        <v>209</v>
      </c>
      <c r="Q204" s="6">
        <v>24</v>
      </c>
      <c r="R204" s="6">
        <f t="shared" si="28"/>
        <v>0</v>
      </c>
      <c r="S204" s="6">
        <v>23</v>
      </c>
      <c r="T204" s="6">
        <f t="shared" si="23"/>
        <v>0</v>
      </c>
      <c r="U204" s="6">
        <v>0</v>
      </c>
      <c r="V204" s="6">
        <f t="shared" si="29"/>
        <v>47</v>
      </c>
      <c r="W204" s="6"/>
    </row>
    <row r="205" spans="3:23" x14ac:dyDescent="0.35">
      <c r="C205" s="8" t="s">
        <v>11</v>
      </c>
      <c r="D205" s="8">
        <v>1</v>
      </c>
      <c r="E205" s="9">
        <v>45276</v>
      </c>
      <c r="F205" s="23">
        <v>8</v>
      </c>
      <c r="G205" s="23">
        <v>61</v>
      </c>
      <c r="H205" s="8">
        <v>0.59</v>
      </c>
      <c r="I205" s="8">
        <f t="shared" si="15"/>
        <v>13.409090909090908</v>
      </c>
      <c r="J205" s="8">
        <f t="shared" ref="J205:J212" si="30">SUM(Q205:U205)</f>
        <v>44</v>
      </c>
      <c r="L205" s="8">
        <f t="shared" si="16"/>
        <v>2</v>
      </c>
      <c r="M205" s="30"/>
      <c r="N205" s="8"/>
      <c r="O205" s="8" t="s">
        <v>16</v>
      </c>
      <c r="P205" s="8">
        <v>0</v>
      </c>
      <c r="Q205" s="8">
        <v>18</v>
      </c>
      <c r="R205" s="38">
        <v>0</v>
      </c>
      <c r="S205" s="8">
        <v>26</v>
      </c>
      <c r="T205" s="8">
        <f t="shared" si="23"/>
        <v>0</v>
      </c>
      <c r="U205" s="8">
        <v>0</v>
      </c>
      <c r="V205" s="8">
        <f t="shared" ref="V205:V212" si="31">SUM(Q205:S205)</f>
        <v>44</v>
      </c>
      <c r="W205" s="8"/>
    </row>
    <row r="206" spans="3:23" x14ac:dyDescent="0.35">
      <c r="C206" s="10" t="s">
        <v>11</v>
      </c>
      <c r="D206" s="10">
        <v>2</v>
      </c>
      <c r="E206" s="11">
        <v>45276</v>
      </c>
      <c r="F206" s="24">
        <v>8</v>
      </c>
      <c r="G206" s="24">
        <v>61</v>
      </c>
      <c r="H206" s="10">
        <v>0.48399999999999999</v>
      </c>
      <c r="I206" s="10">
        <f t="shared" si="15"/>
        <v>12.410256410256411</v>
      </c>
      <c r="J206" s="10">
        <f t="shared" si="30"/>
        <v>39</v>
      </c>
      <c r="L206" s="10">
        <f t="shared" si="16"/>
        <v>2</v>
      </c>
      <c r="M206" s="31"/>
      <c r="N206" s="10"/>
      <c r="O206" s="10" t="s">
        <v>16</v>
      </c>
      <c r="P206" s="10">
        <v>0</v>
      </c>
      <c r="Q206" s="10">
        <v>25</v>
      </c>
      <c r="R206" s="10">
        <f t="shared" si="28"/>
        <v>0</v>
      </c>
      <c r="S206" s="10">
        <v>14</v>
      </c>
      <c r="T206" s="37">
        <v>0</v>
      </c>
      <c r="U206" s="10">
        <v>0</v>
      </c>
      <c r="V206" s="10">
        <f t="shared" si="31"/>
        <v>39</v>
      </c>
      <c r="W206" s="10"/>
    </row>
    <row r="207" spans="3:23" x14ac:dyDescent="0.35">
      <c r="C207" s="12" t="s">
        <v>12</v>
      </c>
      <c r="D207" s="12">
        <v>3</v>
      </c>
      <c r="E207" s="13">
        <v>45276</v>
      </c>
      <c r="F207" s="21">
        <v>8</v>
      </c>
      <c r="G207" s="21">
        <v>61</v>
      </c>
      <c r="H207" s="12">
        <v>0.496</v>
      </c>
      <c r="I207" s="12">
        <f t="shared" si="15"/>
        <v>10.782608695652174</v>
      </c>
      <c r="J207" s="12">
        <f t="shared" si="30"/>
        <v>46</v>
      </c>
      <c r="L207" s="12">
        <f t="shared" ref="L207:L212" si="32">J203-J207</f>
        <v>1</v>
      </c>
      <c r="M207" s="32"/>
      <c r="N207" s="12"/>
      <c r="O207" s="12" t="s">
        <v>15</v>
      </c>
      <c r="P207" s="12">
        <v>374</v>
      </c>
      <c r="Q207" s="12">
        <v>23</v>
      </c>
      <c r="R207" s="12">
        <f t="shared" si="28"/>
        <v>0</v>
      </c>
      <c r="S207" s="12">
        <v>23</v>
      </c>
      <c r="T207" s="38">
        <v>0</v>
      </c>
      <c r="U207" s="12">
        <v>0</v>
      </c>
      <c r="V207" s="12">
        <f t="shared" si="31"/>
        <v>46</v>
      </c>
      <c r="W207" s="12"/>
    </row>
    <row r="208" spans="3:23" x14ac:dyDescent="0.35">
      <c r="C208" s="6" t="s">
        <v>12</v>
      </c>
      <c r="D208" s="6">
        <v>4</v>
      </c>
      <c r="E208" s="7">
        <v>45276</v>
      </c>
      <c r="F208" s="22">
        <v>8</v>
      </c>
      <c r="G208" s="22">
        <v>61</v>
      </c>
      <c r="H208" s="6">
        <v>0.626</v>
      </c>
      <c r="I208" s="6">
        <f t="shared" si="15"/>
        <v>13.319148936170214</v>
      </c>
      <c r="J208" s="6">
        <f t="shared" si="30"/>
        <v>47</v>
      </c>
      <c r="L208" s="6">
        <f t="shared" si="32"/>
        <v>0</v>
      </c>
      <c r="M208" s="33"/>
      <c r="N208" s="6"/>
      <c r="O208" s="6" t="s">
        <v>15</v>
      </c>
      <c r="P208" s="6">
        <v>449</v>
      </c>
      <c r="Q208" s="6">
        <v>24</v>
      </c>
      <c r="R208" s="6">
        <f t="shared" si="28"/>
        <v>0</v>
      </c>
      <c r="S208" s="6">
        <v>23</v>
      </c>
      <c r="T208" s="6">
        <f t="shared" si="23"/>
        <v>0</v>
      </c>
      <c r="U208" s="6">
        <v>0</v>
      </c>
      <c r="V208" s="6">
        <f t="shared" si="31"/>
        <v>47</v>
      </c>
      <c r="W208" s="6"/>
    </row>
    <row r="209" spans="2:23" x14ac:dyDescent="0.35">
      <c r="C209" s="8" t="s">
        <v>11</v>
      </c>
      <c r="D209" s="8">
        <v>1</v>
      </c>
      <c r="E209" s="9">
        <v>45277</v>
      </c>
      <c r="F209" s="23">
        <v>9</v>
      </c>
      <c r="G209" s="23">
        <v>62</v>
      </c>
      <c r="H209" s="8">
        <v>0.30099999999999999</v>
      </c>
      <c r="I209" s="8">
        <f t="shared" si="15"/>
        <v>6.8409090909090908</v>
      </c>
      <c r="J209" s="8">
        <f t="shared" si="30"/>
        <v>44</v>
      </c>
      <c r="L209" s="8">
        <f t="shared" si="32"/>
        <v>0</v>
      </c>
      <c r="M209" s="30"/>
      <c r="N209" s="8"/>
      <c r="O209" s="8" t="s">
        <v>16</v>
      </c>
      <c r="P209" s="8">
        <v>0</v>
      </c>
      <c r="Q209" s="8">
        <v>18</v>
      </c>
      <c r="R209" s="8">
        <f>Q209-Q205</f>
        <v>0</v>
      </c>
      <c r="S209" s="8">
        <v>26</v>
      </c>
      <c r="T209" s="8">
        <f t="shared" si="23"/>
        <v>0</v>
      </c>
      <c r="U209" s="8">
        <v>0</v>
      </c>
      <c r="V209" s="8">
        <f t="shared" si="31"/>
        <v>44</v>
      </c>
      <c r="W209" s="8"/>
    </row>
    <row r="210" spans="2:23" x14ac:dyDescent="0.35">
      <c r="C210" s="10" t="s">
        <v>11</v>
      </c>
      <c r="D210" s="10">
        <v>2</v>
      </c>
      <c r="E210" s="11">
        <v>45277</v>
      </c>
      <c r="F210" s="24">
        <v>9</v>
      </c>
      <c r="G210" s="24">
        <v>62</v>
      </c>
      <c r="H210" s="10">
        <v>0.224</v>
      </c>
      <c r="I210" s="10">
        <f t="shared" si="15"/>
        <v>5.7435897435897436</v>
      </c>
      <c r="J210" s="10">
        <f t="shared" si="30"/>
        <v>39</v>
      </c>
      <c r="L210" s="10">
        <f t="shared" si="32"/>
        <v>0</v>
      </c>
      <c r="M210" s="31"/>
      <c r="N210" s="10"/>
      <c r="O210" s="10" t="s">
        <v>16</v>
      </c>
      <c r="P210" s="10">
        <v>0</v>
      </c>
      <c r="Q210" s="10">
        <v>25</v>
      </c>
      <c r="R210" s="10">
        <f>Q210-Q206</f>
        <v>0</v>
      </c>
      <c r="S210" s="10">
        <v>14</v>
      </c>
      <c r="T210" s="10">
        <f t="shared" si="23"/>
        <v>0</v>
      </c>
      <c r="U210" s="10">
        <v>0</v>
      </c>
      <c r="V210" s="10">
        <f t="shared" si="31"/>
        <v>39</v>
      </c>
      <c r="W210" s="10"/>
    </row>
    <row r="211" spans="2:23" x14ac:dyDescent="0.35">
      <c r="C211" s="12" t="s">
        <v>12</v>
      </c>
      <c r="D211" s="12">
        <v>3</v>
      </c>
      <c r="E211" s="13">
        <v>45277</v>
      </c>
      <c r="F211" s="21">
        <v>9</v>
      </c>
      <c r="G211" s="21">
        <v>62</v>
      </c>
      <c r="H211" s="12">
        <v>0.45700000000000002</v>
      </c>
      <c r="I211" s="12">
        <f t="shared" si="15"/>
        <v>9.9347826086956523</v>
      </c>
      <c r="J211" s="12">
        <f t="shared" si="30"/>
        <v>46</v>
      </c>
      <c r="L211" s="12">
        <f t="shared" si="32"/>
        <v>0</v>
      </c>
      <c r="M211" s="32"/>
      <c r="N211" s="12"/>
      <c r="O211" s="12" t="s">
        <v>15</v>
      </c>
      <c r="P211" s="12">
        <v>45</v>
      </c>
      <c r="Q211" s="12">
        <v>23</v>
      </c>
      <c r="R211" s="12">
        <f>Q211-Q207</f>
        <v>0</v>
      </c>
      <c r="S211" s="12">
        <v>23</v>
      </c>
      <c r="T211" s="12">
        <f t="shared" si="23"/>
        <v>0</v>
      </c>
      <c r="U211" s="12">
        <v>0</v>
      </c>
      <c r="V211" s="12">
        <f t="shared" si="31"/>
        <v>46</v>
      </c>
      <c r="W211" s="12"/>
    </row>
    <row r="212" spans="2:23" x14ac:dyDescent="0.35">
      <c r="C212" s="6" t="s">
        <v>12</v>
      </c>
      <c r="D212" s="6">
        <v>4</v>
      </c>
      <c r="E212" s="7">
        <v>45277</v>
      </c>
      <c r="F212" s="22">
        <v>9</v>
      </c>
      <c r="G212" s="22">
        <v>62</v>
      </c>
      <c r="H212" s="6">
        <v>0.50900000000000001</v>
      </c>
      <c r="I212" s="6">
        <f t="shared" si="15"/>
        <v>10.829787234042554</v>
      </c>
      <c r="J212" s="6">
        <f t="shared" si="30"/>
        <v>47</v>
      </c>
      <c r="L212" s="6">
        <f t="shared" si="32"/>
        <v>0</v>
      </c>
      <c r="M212" s="33"/>
      <c r="N212" s="6"/>
      <c r="O212" s="6" t="s">
        <v>15</v>
      </c>
      <c r="P212" s="6">
        <v>129</v>
      </c>
      <c r="Q212" s="6">
        <v>24</v>
      </c>
      <c r="R212" s="6">
        <f>Q212-Q208</f>
        <v>0</v>
      </c>
      <c r="S212" s="6">
        <v>23</v>
      </c>
      <c r="T212" s="6">
        <f t="shared" si="23"/>
        <v>0</v>
      </c>
      <c r="U212" s="6">
        <v>0</v>
      </c>
      <c r="V212" s="6">
        <f t="shared" si="31"/>
        <v>47</v>
      </c>
      <c r="W212" s="6"/>
    </row>
    <row r="213" spans="2:23" x14ac:dyDescent="0.35">
      <c r="B213" s="41" t="s">
        <v>35</v>
      </c>
      <c r="C213" s="8" t="s">
        <v>11</v>
      </c>
      <c r="D213" s="8">
        <v>1</v>
      </c>
      <c r="E213" s="9">
        <v>45278</v>
      </c>
      <c r="F213" s="23">
        <v>10</v>
      </c>
      <c r="G213" s="23">
        <v>63</v>
      </c>
      <c r="H213" s="8" t="s">
        <v>18</v>
      </c>
      <c r="I213" s="8"/>
      <c r="J213" s="8"/>
      <c r="L213" s="8"/>
      <c r="M213" s="30"/>
      <c r="N213" s="8"/>
      <c r="O213" s="8" t="s">
        <v>18</v>
      </c>
      <c r="P213" s="8" t="s">
        <v>18</v>
      </c>
      <c r="Q213" s="8"/>
      <c r="R213" s="8"/>
      <c r="S213" s="8"/>
      <c r="T213" s="8"/>
      <c r="U213" s="8"/>
      <c r="V213" s="8"/>
      <c r="W213" s="8"/>
    </row>
    <row r="214" spans="2:23" x14ac:dyDescent="0.35">
      <c r="B214" s="41"/>
      <c r="C214" s="10" t="s">
        <v>11</v>
      </c>
      <c r="D214" s="10">
        <v>2</v>
      </c>
      <c r="E214" s="11">
        <v>45278</v>
      </c>
      <c r="F214" s="24">
        <v>10</v>
      </c>
      <c r="G214" s="24">
        <v>63</v>
      </c>
      <c r="H214" s="10" t="s">
        <v>18</v>
      </c>
      <c r="I214" s="10"/>
      <c r="J214" s="10"/>
      <c r="L214" s="10"/>
      <c r="M214" s="31"/>
      <c r="N214" s="10"/>
      <c r="O214" s="10" t="s">
        <v>18</v>
      </c>
      <c r="P214" s="10" t="s">
        <v>18</v>
      </c>
      <c r="Q214" s="10"/>
      <c r="R214" s="10"/>
      <c r="S214" s="10"/>
      <c r="T214" s="10"/>
      <c r="U214" s="10"/>
      <c r="V214" s="10"/>
      <c r="W214" s="10"/>
    </row>
    <row r="215" spans="2:23" x14ac:dyDescent="0.35">
      <c r="B215" s="41"/>
      <c r="C215" s="12" t="s">
        <v>12</v>
      </c>
      <c r="D215" s="12">
        <v>3</v>
      </c>
      <c r="E215" s="13">
        <v>45278</v>
      </c>
      <c r="F215" s="21">
        <v>10</v>
      </c>
      <c r="G215" s="21">
        <v>63</v>
      </c>
      <c r="H215" s="12" t="s">
        <v>18</v>
      </c>
      <c r="I215" s="12"/>
      <c r="J215" s="12"/>
      <c r="L215" s="12"/>
      <c r="M215" s="32"/>
      <c r="N215" s="12"/>
      <c r="O215" s="12" t="s">
        <v>18</v>
      </c>
      <c r="P215" s="12" t="s">
        <v>18</v>
      </c>
      <c r="Q215" s="12"/>
      <c r="R215" s="12"/>
      <c r="S215" s="12"/>
      <c r="T215" s="12"/>
      <c r="U215" s="12"/>
      <c r="V215" s="12"/>
      <c r="W215" s="12"/>
    </row>
    <row r="216" spans="2:23" x14ac:dyDescent="0.35">
      <c r="B216" s="41"/>
      <c r="C216" s="6" t="s">
        <v>12</v>
      </c>
      <c r="D216" s="6">
        <v>4</v>
      </c>
      <c r="E216" s="7">
        <v>45278</v>
      </c>
      <c r="F216" s="22">
        <v>10</v>
      </c>
      <c r="G216" s="22">
        <v>63</v>
      </c>
      <c r="H216" s="6" t="s">
        <v>18</v>
      </c>
      <c r="I216" s="6"/>
      <c r="J216" s="6"/>
      <c r="L216" s="6"/>
      <c r="M216" s="33"/>
      <c r="N216" s="6"/>
      <c r="O216" s="6" t="s">
        <v>18</v>
      </c>
      <c r="P216" s="6" t="s">
        <v>18</v>
      </c>
      <c r="Q216" s="6"/>
      <c r="R216" s="6"/>
      <c r="S216" s="6"/>
      <c r="T216" s="6"/>
      <c r="U216" s="6"/>
      <c r="V216" s="6"/>
      <c r="W216" s="6"/>
    </row>
    <row r="217" spans="2:23" x14ac:dyDescent="0.35">
      <c r="C217" s="8" t="s">
        <v>11</v>
      </c>
      <c r="D217" s="8">
        <v>1</v>
      </c>
      <c r="E217" s="9">
        <v>45279</v>
      </c>
      <c r="F217" s="23">
        <v>11</v>
      </c>
      <c r="G217" s="23">
        <v>64</v>
      </c>
      <c r="H217" s="8">
        <v>0.58599999999999997</v>
      </c>
      <c r="I217" s="8"/>
      <c r="J217" s="8"/>
      <c r="L217" s="8"/>
      <c r="M217" s="30"/>
      <c r="N217" s="8"/>
      <c r="O217" s="8" t="s">
        <v>16</v>
      </c>
      <c r="P217" s="8">
        <v>0</v>
      </c>
      <c r="Q217" s="8"/>
      <c r="R217" s="8"/>
      <c r="S217" s="8"/>
      <c r="T217" s="8"/>
      <c r="U217" s="8"/>
      <c r="V217" s="8"/>
      <c r="W217" s="8"/>
    </row>
    <row r="218" spans="2:23" x14ac:dyDescent="0.35">
      <c r="C218" s="10" t="s">
        <v>11</v>
      </c>
      <c r="D218" s="10">
        <v>2</v>
      </c>
      <c r="E218" s="11">
        <v>45279</v>
      </c>
      <c r="F218" s="24">
        <v>11</v>
      </c>
      <c r="G218" s="24">
        <v>64</v>
      </c>
      <c r="H218" s="10">
        <v>0.57999999999999996</v>
      </c>
      <c r="I218" s="10"/>
      <c r="J218" s="10"/>
      <c r="L218" s="10"/>
      <c r="M218" s="31"/>
      <c r="N218" s="10"/>
      <c r="O218" s="10" t="s">
        <v>16</v>
      </c>
      <c r="P218" s="10">
        <v>0</v>
      </c>
      <c r="Q218" s="10"/>
      <c r="R218" s="10"/>
      <c r="S218" s="10"/>
      <c r="T218" s="10"/>
      <c r="U218" s="10"/>
      <c r="V218" s="10"/>
      <c r="W218" s="10"/>
    </row>
    <row r="219" spans="2:23" x14ac:dyDescent="0.35">
      <c r="C219" s="12" t="s">
        <v>12</v>
      </c>
      <c r="D219" s="12">
        <v>3</v>
      </c>
      <c r="E219" s="13">
        <v>45279</v>
      </c>
      <c r="F219" s="21">
        <v>11</v>
      </c>
      <c r="G219" s="21">
        <v>64</v>
      </c>
      <c r="H219" s="12">
        <v>0.67200000000000004</v>
      </c>
      <c r="I219" s="12"/>
      <c r="J219" s="12"/>
      <c r="L219" s="12"/>
      <c r="M219" s="32"/>
      <c r="N219" s="12"/>
      <c r="O219" s="12"/>
      <c r="P219" s="12">
        <v>73</v>
      </c>
      <c r="Q219" s="12"/>
      <c r="R219" s="12"/>
      <c r="S219" s="12"/>
      <c r="T219" s="12"/>
      <c r="U219" s="12"/>
      <c r="V219" s="12"/>
      <c r="W219" s="12"/>
    </row>
    <row r="220" spans="2:23" x14ac:dyDescent="0.35">
      <c r="C220" s="6" t="s">
        <v>12</v>
      </c>
      <c r="D220" s="6">
        <v>4</v>
      </c>
      <c r="E220" s="7">
        <v>45279</v>
      </c>
      <c r="F220" s="22">
        <v>11</v>
      </c>
      <c r="G220" s="22">
        <v>64</v>
      </c>
      <c r="H220" s="6">
        <v>0.60799999999999998</v>
      </c>
      <c r="I220" s="6"/>
      <c r="J220" s="6"/>
      <c r="L220" s="6"/>
      <c r="M220" s="33"/>
      <c r="N220" s="6"/>
      <c r="O220" s="6"/>
      <c r="P220" s="6">
        <v>244</v>
      </c>
      <c r="Q220" s="6"/>
      <c r="R220" s="6"/>
      <c r="S220" s="6"/>
      <c r="T220" s="6"/>
      <c r="U220" s="6"/>
      <c r="V220" s="6"/>
      <c r="W220" s="6"/>
    </row>
  </sheetData>
  <mergeCells count="8">
    <mergeCell ref="B213:B216"/>
    <mergeCell ref="B175:B176"/>
    <mergeCell ref="B147:B148"/>
    <mergeCell ref="B31:B32"/>
    <mergeCell ref="B59:B60"/>
    <mergeCell ref="B87:B88"/>
    <mergeCell ref="B101:B104"/>
    <mergeCell ref="B119:B120"/>
  </mergeCells>
  <pageMargins left="0.7" right="0.7" top="0.75" bottom="0.75" header="0.3" footer="0.3"/>
  <pageSetup paperSize="9" orientation="portrait" r:id="rId1"/>
  <ignoredErrors>
    <ignoredError sqref="V145 V146:V152 V153:V164 V165:V166 V167:V168 J153:J160 J161:J164 J165:J168 J169:J172 V169:V188 J173:J176 V121:V144 V189:V192 J207 J177:J206 J208:J2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0"/>
  <sheetViews>
    <sheetView workbookViewId="0">
      <selection sqref="A1:E390"/>
    </sheetView>
  </sheetViews>
  <sheetFormatPr defaultRowHeight="14.5" x14ac:dyDescent="0.35"/>
  <cols>
    <col min="1" max="1" width="12.26953125" customWidth="1"/>
    <col min="3" max="3" width="16" customWidth="1"/>
  </cols>
  <sheetData>
    <row r="1" spans="1:5" x14ac:dyDescent="0.35">
      <c r="A1" s="28" t="s">
        <v>0</v>
      </c>
      <c r="B1" s="28" t="s">
        <v>1</v>
      </c>
      <c r="C1" s="36" t="s">
        <v>48</v>
      </c>
      <c r="D1" s="36" t="s">
        <v>38</v>
      </c>
      <c r="E1" t="s">
        <v>49</v>
      </c>
    </row>
    <row r="2" spans="1:5" x14ac:dyDescent="0.35">
      <c r="A2" t="s">
        <v>11</v>
      </c>
      <c r="B2">
        <v>1</v>
      </c>
      <c r="C2">
        <v>43</v>
      </c>
      <c r="D2">
        <v>1</v>
      </c>
      <c r="E2" t="s">
        <v>51</v>
      </c>
    </row>
    <row r="3" spans="1:5" x14ac:dyDescent="0.35">
      <c r="A3" t="s">
        <v>11</v>
      </c>
      <c r="B3">
        <v>1</v>
      </c>
      <c r="C3">
        <v>43</v>
      </c>
      <c r="D3">
        <v>1</v>
      </c>
      <c r="E3" t="s">
        <v>51</v>
      </c>
    </row>
    <row r="4" spans="1:5" x14ac:dyDescent="0.35">
      <c r="A4" t="s">
        <v>11</v>
      </c>
      <c r="B4">
        <v>1</v>
      </c>
      <c r="C4">
        <v>44</v>
      </c>
      <c r="D4">
        <v>1</v>
      </c>
      <c r="E4" t="s">
        <v>51</v>
      </c>
    </row>
    <row r="5" spans="1:5" x14ac:dyDescent="0.35">
      <c r="A5" t="s">
        <v>11</v>
      </c>
      <c r="B5">
        <v>1</v>
      </c>
      <c r="C5">
        <v>44</v>
      </c>
      <c r="D5">
        <v>1</v>
      </c>
      <c r="E5" t="s">
        <v>51</v>
      </c>
    </row>
    <row r="6" spans="1:5" x14ac:dyDescent="0.35">
      <c r="A6" t="s">
        <v>11</v>
      </c>
      <c r="B6">
        <v>1</v>
      </c>
      <c r="C6">
        <v>44</v>
      </c>
      <c r="D6">
        <v>1</v>
      </c>
      <c r="E6" t="s">
        <v>51</v>
      </c>
    </row>
    <row r="7" spans="1:5" x14ac:dyDescent="0.35">
      <c r="A7" t="s">
        <v>11</v>
      </c>
      <c r="B7">
        <v>1</v>
      </c>
      <c r="C7">
        <v>45</v>
      </c>
      <c r="D7">
        <v>1</v>
      </c>
      <c r="E7" t="s">
        <v>51</v>
      </c>
    </row>
    <row r="8" spans="1:5" x14ac:dyDescent="0.35">
      <c r="A8" t="s">
        <v>11</v>
      </c>
      <c r="B8">
        <v>1</v>
      </c>
      <c r="C8">
        <v>46</v>
      </c>
      <c r="D8">
        <v>1</v>
      </c>
      <c r="E8" t="s">
        <v>51</v>
      </c>
    </row>
    <row r="9" spans="1:5" x14ac:dyDescent="0.35">
      <c r="A9" t="s">
        <v>11</v>
      </c>
      <c r="B9">
        <v>1</v>
      </c>
      <c r="C9">
        <v>47</v>
      </c>
      <c r="D9">
        <v>1</v>
      </c>
      <c r="E9" t="s">
        <v>51</v>
      </c>
    </row>
    <row r="10" spans="1:5" x14ac:dyDescent="0.35">
      <c r="A10" t="s">
        <v>11</v>
      </c>
      <c r="B10">
        <v>1</v>
      </c>
      <c r="C10">
        <v>47</v>
      </c>
      <c r="D10">
        <v>1</v>
      </c>
      <c r="E10" t="s">
        <v>51</v>
      </c>
    </row>
    <row r="11" spans="1:5" x14ac:dyDescent="0.35">
      <c r="A11" t="s">
        <v>11</v>
      </c>
      <c r="B11">
        <v>1</v>
      </c>
      <c r="C11">
        <v>48</v>
      </c>
      <c r="D11">
        <v>1</v>
      </c>
      <c r="E11" t="s">
        <v>51</v>
      </c>
    </row>
    <row r="12" spans="1:5" x14ac:dyDescent="0.35">
      <c r="A12" t="s">
        <v>11</v>
      </c>
      <c r="B12">
        <v>1</v>
      </c>
      <c r="C12">
        <v>48</v>
      </c>
      <c r="D12">
        <v>1</v>
      </c>
      <c r="E12" t="s">
        <v>51</v>
      </c>
    </row>
    <row r="13" spans="1:5" x14ac:dyDescent="0.35">
      <c r="A13" t="s">
        <v>11</v>
      </c>
      <c r="B13">
        <v>1</v>
      </c>
      <c r="C13">
        <v>49</v>
      </c>
      <c r="D13">
        <v>1</v>
      </c>
      <c r="E13" t="s">
        <v>51</v>
      </c>
    </row>
    <row r="14" spans="1:5" x14ac:dyDescent="0.35">
      <c r="A14" t="s">
        <v>11</v>
      </c>
      <c r="B14">
        <v>1</v>
      </c>
      <c r="C14">
        <v>49</v>
      </c>
      <c r="D14">
        <v>1</v>
      </c>
      <c r="E14" t="s">
        <v>51</v>
      </c>
    </row>
    <row r="15" spans="1:5" x14ac:dyDescent="0.35">
      <c r="A15" t="s">
        <v>11</v>
      </c>
      <c r="B15">
        <v>1</v>
      </c>
      <c r="C15">
        <v>50</v>
      </c>
      <c r="D15">
        <v>1</v>
      </c>
      <c r="E15" t="s">
        <v>51</v>
      </c>
    </row>
    <row r="16" spans="1:5" x14ac:dyDescent="0.35">
      <c r="A16" t="s">
        <v>11</v>
      </c>
      <c r="B16">
        <v>1</v>
      </c>
      <c r="C16">
        <v>50</v>
      </c>
      <c r="D16">
        <v>1</v>
      </c>
      <c r="E16" t="s">
        <v>51</v>
      </c>
    </row>
    <row r="17" spans="1:5" x14ac:dyDescent="0.35">
      <c r="A17" t="s">
        <v>11</v>
      </c>
      <c r="B17">
        <v>1</v>
      </c>
      <c r="C17">
        <v>50</v>
      </c>
      <c r="D17">
        <v>1</v>
      </c>
      <c r="E17" t="s">
        <v>51</v>
      </c>
    </row>
    <row r="18" spans="1:5" x14ac:dyDescent="0.35">
      <c r="A18" t="s">
        <v>11</v>
      </c>
      <c r="B18">
        <v>1</v>
      </c>
      <c r="C18">
        <v>51</v>
      </c>
      <c r="D18">
        <v>1</v>
      </c>
      <c r="E18" t="s">
        <v>51</v>
      </c>
    </row>
    <row r="19" spans="1:5" x14ac:dyDescent="0.35">
      <c r="A19" t="s">
        <v>11</v>
      </c>
      <c r="B19">
        <v>1</v>
      </c>
      <c r="C19">
        <v>51</v>
      </c>
      <c r="D19">
        <v>1</v>
      </c>
      <c r="E19" t="s">
        <v>51</v>
      </c>
    </row>
    <row r="20" spans="1:5" x14ac:dyDescent="0.35">
      <c r="A20" t="s">
        <v>11</v>
      </c>
      <c r="B20">
        <v>1</v>
      </c>
      <c r="C20">
        <v>52</v>
      </c>
      <c r="D20">
        <v>1</v>
      </c>
      <c r="E20" t="s">
        <v>51</v>
      </c>
    </row>
    <row r="21" spans="1:5" x14ac:dyDescent="0.35">
      <c r="A21" t="s">
        <v>11</v>
      </c>
      <c r="B21">
        <v>1</v>
      </c>
      <c r="C21">
        <v>52</v>
      </c>
      <c r="D21">
        <v>1</v>
      </c>
      <c r="E21" t="s">
        <v>51</v>
      </c>
    </row>
    <row r="22" spans="1:5" x14ac:dyDescent="0.35">
      <c r="A22" t="s">
        <v>11</v>
      </c>
      <c r="B22">
        <v>1</v>
      </c>
      <c r="C22">
        <v>55</v>
      </c>
      <c r="D22">
        <v>1</v>
      </c>
      <c r="E22" t="s">
        <v>51</v>
      </c>
    </row>
    <row r="23" spans="1:5" x14ac:dyDescent="0.35">
      <c r="A23" t="s">
        <v>11</v>
      </c>
      <c r="B23">
        <v>1</v>
      </c>
      <c r="C23">
        <v>60</v>
      </c>
      <c r="D23">
        <v>1</v>
      </c>
      <c r="E23" t="s">
        <v>51</v>
      </c>
    </row>
    <row r="24" spans="1:5" x14ac:dyDescent="0.35">
      <c r="A24" t="s">
        <v>11</v>
      </c>
      <c r="B24">
        <v>1</v>
      </c>
      <c r="C24">
        <v>40</v>
      </c>
      <c r="D24">
        <v>1</v>
      </c>
      <c r="E24" t="s">
        <v>50</v>
      </c>
    </row>
    <row r="25" spans="1:5" x14ac:dyDescent="0.35">
      <c r="A25" t="s">
        <v>11</v>
      </c>
      <c r="B25">
        <v>1</v>
      </c>
      <c r="C25">
        <v>41</v>
      </c>
      <c r="D25">
        <v>1</v>
      </c>
      <c r="E25" t="s">
        <v>50</v>
      </c>
    </row>
    <row r="26" spans="1:5" x14ac:dyDescent="0.35">
      <c r="A26" t="s">
        <v>11</v>
      </c>
      <c r="B26">
        <v>1</v>
      </c>
      <c r="C26">
        <v>41</v>
      </c>
      <c r="D26">
        <v>1</v>
      </c>
      <c r="E26" t="s">
        <v>50</v>
      </c>
    </row>
    <row r="27" spans="1:5" x14ac:dyDescent="0.35">
      <c r="A27" t="s">
        <v>11</v>
      </c>
      <c r="B27">
        <v>1</v>
      </c>
      <c r="C27">
        <v>42</v>
      </c>
      <c r="D27">
        <v>1</v>
      </c>
      <c r="E27" t="s">
        <v>50</v>
      </c>
    </row>
    <row r="28" spans="1:5" x14ac:dyDescent="0.35">
      <c r="A28" t="s">
        <v>11</v>
      </c>
      <c r="B28">
        <v>1</v>
      </c>
      <c r="C28">
        <v>42</v>
      </c>
      <c r="D28">
        <v>1</v>
      </c>
      <c r="E28" t="s">
        <v>50</v>
      </c>
    </row>
    <row r="29" spans="1:5" x14ac:dyDescent="0.35">
      <c r="A29" t="s">
        <v>11</v>
      </c>
      <c r="B29">
        <v>1</v>
      </c>
      <c r="C29">
        <v>43</v>
      </c>
      <c r="D29">
        <v>1</v>
      </c>
      <c r="E29" t="s">
        <v>50</v>
      </c>
    </row>
    <row r="30" spans="1:5" x14ac:dyDescent="0.35">
      <c r="A30" t="s">
        <v>11</v>
      </c>
      <c r="B30">
        <v>1</v>
      </c>
      <c r="C30">
        <v>43</v>
      </c>
      <c r="D30">
        <v>1</v>
      </c>
      <c r="E30" t="s">
        <v>50</v>
      </c>
    </row>
    <row r="31" spans="1:5" x14ac:dyDescent="0.35">
      <c r="A31" t="s">
        <v>11</v>
      </c>
      <c r="B31">
        <v>1</v>
      </c>
      <c r="C31">
        <v>43</v>
      </c>
      <c r="D31">
        <v>1</v>
      </c>
      <c r="E31" t="s">
        <v>50</v>
      </c>
    </row>
    <row r="32" spans="1:5" x14ac:dyDescent="0.35">
      <c r="A32" t="s">
        <v>11</v>
      </c>
      <c r="B32">
        <v>1</v>
      </c>
      <c r="C32">
        <v>43</v>
      </c>
      <c r="D32">
        <v>1</v>
      </c>
      <c r="E32" t="s">
        <v>50</v>
      </c>
    </row>
    <row r="33" spans="1:5" x14ac:dyDescent="0.35">
      <c r="A33" t="s">
        <v>11</v>
      </c>
      <c r="B33">
        <v>1</v>
      </c>
      <c r="C33">
        <v>43</v>
      </c>
      <c r="D33">
        <v>1</v>
      </c>
      <c r="E33" t="s">
        <v>50</v>
      </c>
    </row>
    <row r="34" spans="1:5" x14ac:dyDescent="0.35">
      <c r="A34" t="s">
        <v>11</v>
      </c>
      <c r="B34">
        <v>1</v>
      </c>
      <c r="C34">
        <v>45</v>
      </c>
      <c r="D34">
        <v>1</v>
      </c>
      <c r="E34" t="s">
        <v>50</v>
      </c>
    </row>
    <row r="35" spans="1:5" x14ac:dyDescent="0.35">
      <c r="A35" t="s">
        <v>11</v>
      </c>
      <c r="B35">
        <v>1</v>
      </c>
      <c r="C35">
        <v>47</v>
      </c>
      <c r="D35">
        <v>1</v>
      </c>
      <c r="E35" t="s">
        <v>50</v>
      </c>
    </row>
    <row r="36" spans="1:5" x14ac:dyDescent="0.35">
      <c r="A36" t="s">
        <v>11</v>
      </c>
      <c r="B36">
        <v>1</v>
      </c>
      <c r="C36">
        <v>47</v>
      </c>
      <c r="D36">
        <v>1</v>
      </c>
      <c r="E36" t="s">
        <v>50</v>
      </c>
    </row>
    <row r="37" spans="1:5" x14ac:dyDescent="0.35">
      <c r="A37" t="s">
        <v>11</v>
      </c>
      <c r="B37">
        <v>1</v>
      </c>
      <c r="C37">
        <v>47</v>
      </c>
      <c r="D37">
        <v>1</v>
      </c>
      <c r="E37" t="s">
        <v>50</v>
      </c>
    </row>
    <row r="38" spans="1:5" x14ac:dyDescent="0.35">
      <c r="A38" t="s">
        <v>11</v>
      </c>
      <c r="B38">
        <v>1</v>
      </c>
      <c r="C38">
        <v>48</v>
      </c>
      <c r="D38">
        <v>1</v>
      </c>
      <c r="E38" t="s">
        <v>50</v>
      </c>
    </row>
    <row r="39" spans="1:5" x14ac:dyDescent="0.35">
      <c r="A39" t="s">
        <v>11</v>
      </c>
      <c r="B39">
        <v>1</v>
      </c>
      <c r="C39">
        <v>48</v>
      </c>
      <c r="D39">
        <v>1</v>
      </c>
      <c r="E39" t="s">
        <v>50</v>
      </c>
    </row>
    <row r="40" spans="1:5" x14ac:dyDescent="0.35">
      <c r="A40" t="s">
        <v>11</v>
      </c>
      <c r="B40">
        <v>1</v>
      </c>
      <c r="C40">
        <v>48</v>
      </c>
      <c r="D40">
        <v>1</v>
      </c>
      <c r="E40" t="s">
        <v>50</v>
      </c>
    </row>
    <row r="41" spans="1:5" x14ac:dyDescent="0.35">
      <c r="A41" t="s">
        <v>11</v>
      </c>
      <c r="B41">
        <v>1</v>
      </c>
      <c r="C41">
        <v>48</v>
      </c>
      <c r="D41">
        <v>1</v>
      </c>
      <c r="E41" t="s">
        <v>50</v>
      </c>
    </row>
    <row r="42" spans="1:5" x14ac:dyDescent="0.35">
      <c r="A42" t="s">
        <v>11</v>
      </c>
      <c r="B42">
        <v>1</v>
      </c>
      <c r="C42">
        <v>49</v>
      </c>
      <c r="D42">
        <v>1</v>
      </c>
      <c r="E42" t="s">
        <v>50</v>
      </c>
    </row>
    <row r="43" spans="1:5" x14ac:dyDescent="0.35">
      <c r="A43" t="s">
        <v>11</v>
      </c>
      <c r="B43">
        <v>1</v>
      </c>
      <c r="C43">
        <v>49</v>
      </c>
      <c r="D43">
        <v>1</v>
      </c>
      <c r="E43" t="s">
        <v>50</v>
      </c>
    </row>
    <row r="44" spans="1:5" x14ac:dyDescent="0.35">
      <c r="A44" t="s">
        <v>11</v>
      </c>
      <c r="B44">
        <v>1</v>
      </c>
      <c r="C44">
        <v>49</v>
      </c>
      <c r="D44">
        <v>1</v>
      </c>
      <c r="E44" t="s">
        <v>50</v>
      </c>
    </row>
    <row r="45" spans="1:5" x14ac:dyDescent="0.35">
      <c r="A45" t="s">
        <v>11</v>
      </c>
      <c r="B45">
        <v>1</v>
      </c>
      <c r="C45">
        <v>50</v>
      </c>
      <c r="D45">
        <v>1</v>
      </c>
      <c r="E45" t="s">
        <v>50</v>
      </c>
    </row>
    <row r="46" spans="1:5" x14ac:dyDescent="0.35">
      <c r="A46" t="s">
        <v>11</v>
      </c>
      <c r="B46">
        <v>1</v>
      </c>
      <c r="C46">
        <v>50</v>
      </c>
      <c r="D46">
        <v>1</v>
      </c>
      <c r="E46" t="s">
        <v>50</v>
      </c>
    </row>
    <row r="47" spans="1:5" x14ac:dyDescent="0.35">
      <c r="A47" t="s">
        <v>11</v>
      </c>
      <c r="B47">
        <v>1</v>
      </c>
      <c r="C47">
        <v>50</v>
      </c>
      <c r="D47">
        <v>1</v>
      </c>
      <c r="E47" t="s">
        <v>50</v>
      </c>
    </row>
    <row r="48" spans="1:5" x14ac:dyDescent="0.35">
      <c r="A48" t="s">
        <v>11</v>
      </c>
      <c r="B48">
        <v>1</v>
      </c>
      <c r="C48">
        <v>51</v>
      </c>
      <c r="D48">
        <v>1</v>
      </c>
      <c r="E48" t="s">
        <v>50</v>
      </c>
    </row>
    <row r="49" spans="1:5" x14ac:dyDescent="0.35">
      <c r="A49" t="s">
        <v>11</v>
      </c>
      <c r="B49">
        <v>1</v>
      </c>
      <c r="C49">
        <v>53</v>
      </c>
      <c r="D49">
        <v>1</v>
      </c>
      <c r="E49" t="s">
        <v>50</v>
      </c>
    </row>
    <row r="50" spans="1:5" x14ac:dyDescent="0.35">
      <c r="A50" t="s">
        <v>11</v>
      </c>
      <c r="B50">
        <v>1</v>
      </c>
      <c r="C50">
        <v>53</v>
      </c>
      <c r="D50">
        <v>1</v>
      </c>
      <c r="E50" t="s">
        <v>50</v>
      </c>
    </row>
    <row r="51" spans="1:5" x14ac:dyDescent="0.35">
      <c r="A51" t="s">
        <v>11</v>
      </c>
      <c r="B51">
        <v>1</v>
      </c>
      <c r="C51">
        <v>62</v>
      </c>
      <c r="D51">
        <v>0</v>
      </c>
      <c r="E51" t="s">
        <v>18</v>
      </c>
    </row>
    <row r="52" spans="1:5" x14ac:dyDescent="0.35">
      <c r="A52" t="s">
        <v>11</v>
      </c>
      <c r="B52">
        <v>1</v>
      </c>
      <c r="C52">
        <v>62</v>
      </c>
      <c r="D52">
        <v>0</v>
      </c>
      <c r="E52" t="s">
        <v>18</v>
      </c>
    </row>
    <row r="53" spans="1:5" x14ac:dyDescent="0.35">
      <c r="A53" t="s">
        <v>11</v>
      </c>
      <c r="B53">
        <v>1</v>
      </c>
      <c r="C53">
        <v>62</v>
      </c>
      <c r="D53">
        <v>0</v>
      </c>
      <c r="E53" t="s">
        <v>18</v>
      </c>
    </row>
    <row r="54" spans="1:5" x14ac:dyDescent="0.35">
      <c r="A54" t="s">
        <v>11</v>
      </c>
      <c r="B54">
        <v>1</v>
      </c>
      <c r="C54">
        <v>62</v>
      </c>
      <c r="D54">
        <v>0</v>
      </c>
      <c r="E54" t="s">
        <v>18</v>
      </c>
    </row>
    <row r="55" spans="1:5" x14ac:dyDescent="0.35">
      <c r="A55" t="s">
        <v>11</v>
      </c>
      <c r="B55">
        <v>1</v>
      </c>
      <c r="C55">
        <v>62</v>
      </c>
      <c r="D55">
        <v>0</v>
      </c>
      <c r="E55" t="s">
        <v>18</v>
      </c>
    </row>
    <row r="56" spans="1:5" x14ac:dyDescent="0.35">
      <c r="A56" t="s">
        <v>11</v>
      </c>
      <c r="B56">
        <v>1</v>
      </c>
      <c r="C56">
        <v>62</v>
      </c>
      <c r="D56">
        <v>0</v>
      </c>
      <c r="E56" t="s">
        <v>18</v>
      </c>
    </row>
    <row r="57" spans="1:5" x14ac:dyDescent="0.35">
      <c r="A57" t="s">
        <v>11</v>
      </c>
      <c r="B57">
        <v>1</v>
      </c>
      <c r="C57">
        <v>62</v>
      </c>
      <c r="D57">
        <v>0</v>
      </c>
      <c r="E57" t="s">
        <v>18</v>
      </c>
    </row>
    <row r="58" spans="1:5" x14ac:dyDescent="0.35">
      <c r="A58" t="s">
        <v>11</v>
      </c>
      <c r="B58">
        <v>1</v>
      </c>
      <c r="C58">
        <v>62</v>
      </c>
      <c r="D58">
        <v>0</v>
      </c>
      <c r="E58" t="s">
        <v>18</v>
      </c>
    </row>
    <row r="59" spans="1:5" x14ac:dyDescent="0.35">
      <c r="A59" t="s">
        <v>11</v>
      </c>
      <c r="B59">
        <v>1</v>
      </c>
      <c r="C59">
        <v>62</v>
      </c>
      <c r="D59">
        <v>0</v>
      </c>
      <c r="E59" t="s">
        <v>18</v>
      </c>
    </row>
    <row r="60" spans="1:5" x14ac:dyDescent="0.35">
      <c r="A60" t="s">
        <v>11</v>
      </c>
      <c r="B60">
        <v>1</v>
      </c>
      <c r="C60">
        <v>62</v>
      </c>
      <c r="D60">
        <v>0</v>
      </c>
      <c r="E60" t="s">
        <v>18</v>
      </c>
    </row>
    <row r="61" spans="1:5" x14ac:dyDescent="0.35">
      <c r="A61" t="s">
        <v>11</v>
      </c>
      <c r="B61">
        <v>1</v>
      </c>
      <c r="C61">
        <v>62</v>
      </c>
      <c r="D61">
        <v>0</v>
      </c>
      <c r="E61" t="s">
        <v>18</v>
      </c>
    </row>
    <row r="62" spans="1:5" x14ac:dyDescent="0.35">
      <c r="A62" t="s">
        <v>11</v>
      </c>
      <c r="B62">
        <v>1</v>
      </c>
      <c r="C62">
        <v>62</v>
      </c>
      <c r="D62">
        <v>0</v>
      </c>
      <c r="E62" t="s">
        <v>18</v>
      </c>
    </row>
    <row r="63" spans="1:5" x14ac:dyDescent="0.35">
      <c r="A63" t="s">
        <v>11</v>
      </c>
      <c r="B63">
        <v>1</v>
      </c>
      <c r="C63">
        <v>62</v>
      </c>
      <c r="D63">
        <v>0</v>
      </c>
      <c r="E63" t="s">
        <v>18</v>
      </c>
    </row>
    <row r="64" spans="1:5" x14ac:dyDescent="0.35">
      <c r="A64" t="s">
        <v>11</v>
      </c>
      <c r="B64">
        <v>1</v>
      </c>
      <c r="C64">
        <v>62</v>
      </c>
      <c r="D64">
        <v>0</v>
      </c>
      <c r="E64" t="s">
        <v>18</v>
      </c>
    </row>
    <row r="65" spans="1:5" x14ac:dyDescent="0.35">
      <c r="A65" t="s">
        <v>11</v>
      </c>
      <c r="B65">
        <v>1</v>
      </c>
      <c r="C65">
        <v>62</v>
      </c>
      <c r="D65">
        <v>0</v>
      </c>
      <c r="E65" t="s">
        <v>18</v>
      </c>
    </row>
    <row r="66" spans="1:5" x14ac:dyDescent="0.35">
      <c r="A66" t="s">
        <v>11</v>
      </c>
      <c r="B66">
        <v>1</v>
      </c>
      <c r="C66">
        <v>62</v>
      </c>
      <c r="D66">
        <v>0</v>
      </c>
      <c r="E66" t="s">
        <v>18</v>
      </c>
    </row>
    <row r="67" spans="1:5" x14ac:dyDescent="0.35">
      <c r="A67" t="s">
        <v>11</v>
      </c>
      <c r="B67">
        <v>1</v>
      </c>
      <c r="C67">
        <v>62</v>
      </c>
      <c r="D67">
        <v>0</v>
      </c>
      <c r="E67" t="s">
        <v>18</v>
      </c>
    </row>
    <row r="68" spans="1:5" x14ac:dyDescent="0.35">
      <c r="A68" t="s">
        <v>11</v>
      </c>
      <c r="B68">
        <v>1</v>
      </c>
      <c r="C68">
        <v>62</v>
      </c>
      <c r="D68">
        <v>0</v>
      </c>
      <c r="E68" t="s">
        <v>18</v>
      </c>
    </row>
    <row r="69" spans="1:5" x14ac:dyDescent="0.35">
      <c r="A69" t="s">
        <v>11</v>
      </c>
      <c r="B69">
        <v>1</v>
      </c>
      <c r="C69">
        <v>62</v>
      </c>
      <c r="D69">
        <v>0</v>
      </c>
      <c r="E69" t="s">
        <v>18</v>
      </c>
    </row>
    <row r="70" spans="1:5" x14ac:dyDescent="0.35">
      <c r="A70" t="s">
        <v>11</v>
      </c>
      <c r="B70">
        <v>1</v>
      </c>
      <c r="C70">
        <v>62</v>
      </c>
      <c r="D70">
        <v>0</v>
      </c>
      <c r="E70" t="s">
        <v>18</v>
      </c>
    </row>
    <row r="71" spans="1:5" x14ac:dyDescent="0.35">
      <c r="A71" t="s">
        <v>11</v>
      </c>
      <c r="B71">
        <v>1</v>
      </c>
      <c r="C71">
        <v>62</v>
      </c>
      <c r="D71">
        <v>0</v>
      </c>
      <c r="E71" t="s">
        <v>18</v>
      </c>
    </row>
    <row r="72" spans="1:5" x14ac:dyDescent="0.35">
      <c r="A72" t="s">
        <v>11</v>
      </c>
      <c r="B72">
        <v>1</v>
      </c>
      <c r="C72">
        <v>62</v>
      </c>
      <c r="D72">
        <v>0</v>
      </c>
      <c r="E72" t="s">
        <v>18</v>
      </c>
    </row>
    <row r="73" spans="1:5" x14ac:dyDescent="0.35">
      <c r="A73" t="s">
        <v>11</v>
      </c>
      <c r="B73">
        <v>1</v>
      </c>
      <c r="C73">
        <v>62</v>
      </c>
      <c r="D73">
        <v>0</v>
      </c>
      <c r="E73" t="s">
        <v>18</v>
      </c>
    </row>
    <row r="74" spans="1:5" x14ac:dyDescent="0.35">
      <c r="A74" t="s">
        <v>11</v>
      </c>
      <c r="B74">
        <v>1</v>
      </c>
      <c r="C74">
        <v>62</v>
      </c>
      <c r="D74">
        <v>0</v>
      </c>
      <c r="E74" t="s">
        <v>18</v>
      </c>
    </row>
    <row r="75" spans="1:5" x14ac:dyDescent="0.35">
      <c r="A75" t="s">
        <v>11</v>
      </c>
      <c r="B75">
        <v>1</v>
      </c>
      <c r="C75">
        <v>62</v>
      </c>
      <c r="D75">
        <v>0</v>
      </c>
      <c r="E75" t="s">
        <v>18</v>
      </c>
    </row>
    <row r="76" spans="1:5" x14ac:dyDescent="0.35">
      <c r="A76" t="s">
        <v>11</v>
      </c>
      <c r="B76">
        <v>1</v>
      </c>
      <c r="C76">
        <v>62</v>
      </c>
      <c r="D76">
        <v>0</v>
      </c>
      <c r="E76" t="s">
        <v>18</v>
      </c>
    </row>
    <row r="77" spans="1:5" x14ac:dyDescent="0.35">
      <c r="A77" t="s">
        <v>11</v>
      </c>
      <c r="B77">
        <v>1</v>
      </c>
      <c r="C77">
        <v>62</v>
      </c>
      <c r="D77">
        <v>0</v>
      </c>
      <c r="E77" t="s">
        <v>18</v>
      </c>
    </row>
    <row r="78" spans="1:5" x14ac:dyDescent="0.35">
      <c r="A78" t="s">
        <v>11</v>
      </c>
      <c r="B78">
        <v>1</v>
      </c>
      <c r="C78">
        <v>62</v>
      </c>
      <c r="D78">
        <v>0</v>
      </c>
      <c r="E78" t="s">
        <v>18</v>
      </c>
    </row>
    <row r="79" spans="1:5" x14ac:dyDescent="0.35">
      <c r="A79" t="s">
        <v>11</v>
      </c>
      <c r="B79">
        <v>1</v>
      </c>
      <c r="C79">
        <v>62</v>
      </c>
      <c r="D79">
        <v>0</v>
      </c>
      <c r="E79" t="s">
        <v>18</v>
      </c>
    </row>
    <row r="80" spans="1:5" x14ac:dyDescent="0.35">
      <c r="A80" t="s">
        <v>11</v>
      </c>
      <c r="B80">
        <v>1</v>
      </c>
      <c r="C80">
        <v>62</v>
      </c>
      <c r="D80">
        <v>0</v>
      </c>
      <c r="E80" t="s">
        <v>18</v>
      </c>
    </row>
    <row r="81" spans="1:5" x14ac:dyDescent="0.35">
      <c r="A81" t="s">
        <v>11</v>
      </c>
      <c r="B81">
        <v>1</v>
      </c>
      <c r="C81">
        <v>62</v>
      </c>
      <c r="D81">
        <v>0</v>
      </c>
      <c r="E81" t="s">
        <v>18</v>
      </c>
    </row>
    <row r="82" spans="1:5" x14ac:dyDescent="0.35">
      <c r="A82" t="s">
        <v>11</v>
      </c>
      <c r="B82">
        <v>1</v>
      </c>
      <c r="C82">
        <v>62</v>
      </c>
      <c r="D82">
        <v>0</v>
      </c>
      <c r="E82" t="s">
        <v>18</v>
      </c>
    </row>
    <row r="83" spans="1:5" x14ac:dyDescent="0.35">
      <c r="A83" t="s">
        <v>11</v>
      </c>
      <c r="B83">
        <v>1</v>
      </c>
      <c r="C83">
        <v>62</v>
      </c>
      <c r="D83">
        <v>0</v>
      </c>
      <c r="E83" t="s">
        <v>18</v>
      </c>
    </row>
    <row r="84" spans="1:5" x14ac:dyDescent="0.35">
      <c r="A84" t="s">
        <v>11</v>
      </c>
      <c r="B84">
        <v>1</v>
      </c>
      <c r="C84">
        <v>62</v>
      </c>
      <c r="D84">
        <v>0</v>
      </c>
      <c r="E84" t="s">
        <v>18</v>
      </c>
    </row>
    <row r="85" spans="1:5" x14ac:dyDescent="0.35">
      <c r="A85" t="s">
        <v>11</v>
      </c>
      <c r="B85">
        <v>1</v>
      </c>
      <c r="C85">
        <v>62</v>
      </c>
      <c r="D85">
        <v>0</v>
      </c>
      <c r="E85" t="s">
        <v>18</v>
      </c>
    </row>
    <row r="86" spans="1:5" x14ac:dyDescent="0.35">
      <c r="A86" t="s">
        <v>11</v>
      </c>
      <c r="B86">
        <v>1</v>
      </c>
      <c r="C86">
        <v>62</v>
      </c>
      <c r="D86">
        <v>0</v>
      </c>
      <c r="E86" t="s">
        <v>18</v>
      </c>
    </row>
    <row r="87" spans="1:5" x14ac:dyDescent="0.35">
      <c r="A87" t="s">
        <v>11</v>
      </c>
      <c r="B87">
        <v>1</v>
      </c>
      <c r="C87">
        <v>62</v>
      </c>
      <c r="D87">
        <v>0</v>
      </c>
      <c r="E87" t="s">
        <v>18</v>
      </c>
    </row>
    <row r="88" spans="1:5" x14ac:dyDescent="0.35">
      <c r="A88" t="s">
        <v>11</v>
      </c>
      <c r="B88">
        <v>1</v>
      </c>
      <c r="C88">
        <v>62</v>
      </c>
      <c r="D88">
        <v>0</v>
      </c>
      <c r="E88" t="s">
        <v>18</v>
      </c>
    </row>
    <row r="89" spans="1:5" x14ac:dyDescent="0.35">
      <c r="A89" t="s">
        <v>11</v>
      </c>
      <c r="B89">
        <v>1</v>
      </c>
      <c r="C89">
        <v>62</v>
      </c>
      <c r="D89">
        <v>0</v>
      </c>
      <c r="E89" t="s">
        <v>18</v>
      </c>
    </row>
    <row r="90" spans="1:5" x14ac:dyDescent="0.35">
      <c r="A90" t="s">
        <v>11</v>
      </c>
      <c r="B90">
        <v>1</v>
      </c>
      <c r="C90">
        <v>62</v>
      </c>
      <c r="D90">
        <v>0</v>
      </c>
      <c r="E90" t="s">
        <v>18</v>
      </c>
    </row>
    <row r="91" spans="1:5" x14ac:dyDescent="0.35">
      <c r="A91" t="s">
        <v>11</v>
      </c>
      <c r="B91">
        <v>1</v>
      </c>
      <c r="C91">
        <v>62</v>
      </c>
      <c r="D91">
        <v>0</v>
      </c>
      <c r="E91" t="s">
        <v>18</v>
      </c>
    </row>
    <row r="92" spans="1:5" x14ac:dyDescent="0.35">
      <c r="A92" t="s">
        <v>11</v>
      </c>
      <c r="B92">
        <v>1</v>
      </c>
      <c r="C92">
        <v>62</v>
      </c>
      <c r="D92">
        <v>0</v>
      </c>
      <c r="E92" t="s">
        <v>18</v>
      </c>
    </row>
    <row r="93" spans="1:5" x14ac:dyDescent="0.35">
      <c r="A93" t="s">
        <v>11</v>
      </c>
      <c r="B93">
        <v>1</v>
      </c>
      <c r="C93">
        <v>62</v>
      </c>
      <c r="D93">
        <v>0</v>
      </c>
      <c r="E93" t="s">
        <v>18</v>
      </c>
    </row>
    <row r="94" spans="1:5" x14ac:dyDescent="0.35">
      <c r="A94" t="s">
        <v>11</v>
      </c>
      <c r="B94">
        <v>1</v>
      </c>
      <c r="C94">
        <v>62</v>
      </c>
      <c r="D94">
        <v>0</v>
      </c>
      <c r="E94" t="s">
        <v>18</v>
      </c>
    </row>
    <row r="95" spans="1:5" x14ac:dyDescent="0.35">
      <c r="A95" t="s">
        <v>11</v>
      </c>
      <c r="B95">
        <v>1</v>
      </c>
      <c r="C95">
        <v>62</v>
      </c>
      <c r="D95">
        <v>0</v>
      </c>
      <c r="E95" t="s">
        <v>18</v>
      </c>
    </row>
    <row r="96" spans="1:5" x14ac:dyDescent="0.35">
      <c r="A96" t="s">
        <v>11</v>
      </c>
      <c r="B96">
        <v>1</v>
      </c>
      <c r="C96">
        <v>62</v>
      </c>
      <c r="D96">
        <v>0</v>
      </c>
      <c r="E96" t="s">
        <v>18</v>
      </c>
    </row>
    <row r="97" spans="1:5" x14ac:dyDescent="0.35">
      <c r="A97" t="s">
        <v>11</v>
      </c>
      <c r="B97">
        <v>2</v>
      </c>
      <c r="C97">
        <v>42</v>
      </c>
      <c r="D97">
        <v>1</v>
      </c>
      <c r="E97" t="s">
        <v>51</v>
      </c>
    </row>
    <row r="98" spans="1:5" x14ac:dyDescent="0.35">
      <c r="A98" t="s">
        <v>11</v>
      </c>
      <c r="B98">
        <v>2</v>
      </c>
      <c r="C98">
        <v>42</v>
      </c>
      <c r="D98">
        <v>1</v>
      </c>
      <c r="E98" t="s">
        <v>51</v>
      </c>
    </row>
    <row r="99" spans="1:5" x14ac:dyDescent="0.35">
      <c r="A99" t="s">
        <v>11</v>
      </c>
      <c r="B99">
        <v>2</v>
      </c>
      <c r="C99">
        <v>43</v>
      </c>
      <c r="D99">
        <v>1</v>
      </c>
      <c r="E99" t="s">
        <v>51</v>
      </c>
    </row>
    <row r="100" spans="1:5" x14ac:dyDescent="0.35">
      <c r="A100" t="s">
        <v>11</v>
      </c>
      <c r="B100">
        <v>2</v>
      </c>
      <c r="C100">
        <v>44</v>
      </c>
      <c r="D100">
        <v>1</v>
      </c>
      <c r="E100" t="s">
        <v>51</v>
      </c>
    </row>
    <row r="101" spans="1:5" x14ac:dyDescent="0.35">
      <c r="A101" t="s">
        <v>11</v>
      </c>
      <c r="B101">
        <v>2</v>
      </c>
      <c r="C101">
        <v>47</v>
      </c>
      <c r="D101">
        <v>1</v>
      </c>
      <c r="E101" t="s">
        <v>51</v>
      </c>
    </row>
    <row r="102" spans="1:5" x14ac:dyDescent="0.35">
      <c r="A102" t="s">
        <v>11</v>
      </c>
      <c r="B102">
        <v>2</v>
      </c>
      <c r="C102">
        <v>47</v>
      </c>
      <c r="D102">
        <v>1</v>
      </c>
      <c r="E102" t="s">
        <v>51</v>
      </c>
    </row>
    <row r="103" spans="1:5" x14ac:dyDescent="0.35">
      <c r="A103" t="s">
        <v>11</v>
      </c>
      <c r="B103">
        <v>2</v>
      </c>
      <c r="C103">
        <v>47</v>
      </c>
      <c r="D103">
        <v>1</v>
      </c>
      <c r="E103" t="s">
        <v>51</v>
      </c>
    </row>
    <row r="104" spans="1:5" x14ac:dyDescent="0.35">
      <c r="A104" t="s">
        <v>11</v>
      </c>
      <c r="B104">
        <v>2</v>
      </c>
      <c r="C104">
        <v>47</v>
      </c>
      <c r="D104">
        <v>1</v>
      </c>
      <c r="E104" t="s">
        <v>51</v>
      </c>
    </row>
    <row r="105" spans="1:5" x14ac:dyDescent="0.35">
      <c r="A105" t="s">
        <v>11</v>
      </c>
      <c r="B105">
        <v>2</v>
      </c>
      <c r="C105">
        <v>47</v>
      </c>
      <c r="D105">
        <v>1</v>
      </c>
      <c r="E105" t="s">
        <v>51</v>
      </c>
    </row>
    <row r="106" spans="1:5" x14ac:dyDescent="0.35">
      <c r="A106" t="s">
        <v>11</v>
      </c>
      <c r="B106">
        <v>2</v>
      </c>
      <c r="C106">
        <v>48</v>
      </c>
      <c r="D106">
        <v>1</v>
      </c>
      <c r="E106" t="s">
        <v>51</v>
      </c>
    </row>
    <row r="107" spans="1:5" x14ac:dyDescent="0.35">
      <c r="A107" t="s">
        <v>11</v>
      </c>
      <c r="B107">
        <v>2</v>
      </c>
      <c r="C107">
        <v>48</v>
      </c>
      <c r="D107">
        <v>1</v>
      </c>
      <c r="E107" t="s">
        <v>51</v>
      </c>
    </row>
    <row r="108" spans="1:5" x14ac:dyDescent="0.35">
      <c r="A108" t="s">
        <v>11</v>
      </c>
      <c r="B108">
        <v>2</v>
      </c>
      <c r="C108">
        <v>48</v>
      </c>
      <c r="D108">
        <v>1</v>
      </c>
      <c r="E108" t="s">
        <v>51</v>
      </c>
    </row>
    <row r="109" spans="1:5" x14ac:dyDescent="0.35">
      <c r="A109" t="s">
        <v>11</v>
      </c>
      <c r="B109">
        <v>2</v>
      </c>
      <c r="C109">
        <v>48</v>
      </c>
      <c r="D109">
        <v>1</v>
      </c>
      <c r="E109" t="s">
        <v>51</v>
      </c>
    </row>
    <row r="110" spans="1:5" x14ac:dyDescent="0.35">
      <c r="A110" t="s">
        <v>11</v>
      </c>
      <c r="B110">
        <v>2</v>
      </c>
      <c r="C110">
        <v>48</v>
      </c>
      <c r="D110">
        <v>1</v>
      </c>
      <c r="E110" t="s">
        <v>51</v>
      </c>
    </row>
    <row r="111" spans="1:5" x14ac:dyDescent="0.35">
      <c r="A111" t="s">
        <v>11</v>
      </c>
      <c r="B111">
        <v>2</v>
      </c>
      <c r="C111">
        <v>48</v>
      </c>
      <c r="D111">
        <v>1</v>
      </c>
      <c r="E111" t="s">
        <v>51</v>
      </c>
    </row>
    <row r="112" spans="1:5" x14ac:dyDescent="0.35">
      <c r="A112" t="s">
        <v>11</v>
      </c>
      <c r="B112">
        <v>2</v>
      </c>
      <c r="C112">
        <v>49</v>
      </c>
      <c r="D112">
        <v>1</v>
      </c>
      <c r="E112" t="s">
        <v>51</v>
      </c>
    </row>
    <row r="113" spans="1:5" x14ac:dyDescent="0.35">
      <c r="A113" t="s">
        <v>11</v>
      </c>
      <c r="B113">
        <v>2</v>
      </c>
      <c r="C113">
        <v>49</v>
      </c>
      <c r="D113">
        <v>1</v>
      </c>
      <c r="E113" t="s">
        <v>51</v>
      </c>
    </row>
    <row r="114" spans="1:5" x14ac:dyDescent="0.35">
      <c r="A114" t="s">
        <v>11</v>
      </c>
      <c r="B114">
        <v>2</v>
      </c>
      <c r="C114">
        <v>49</v>
      </c>
      <c r="D114">
        <v>1</v>
      </c>
      <c r="E114" t="s">
        <v>51</v>
      </c>
    </row>
    <row r="115" spans="1:5" x14ac:dyDescent="0.35">
      <c r="A115" t="s">
        <v>11</v>
      </c>
      <c r="B115">
        <v>2</v>
      </c>
      <c r="C115">
        <v>50</v>
      </c>
      <c r="D115">
        <v>1</v>
      </c>
      <c r="E115" t="s">
        <v>51</v>
      </c>
    </row>
    <row r="116" spans="1:5" x14ac:dyDescent="0.35">
      <c r="A116" t="s">
        <v>11</v>
      </c>
      <c r="B116">
        <v>2</v>
      </c>
      <c r="C116">
        <v>50</v>
      </c>
      <c r="D116">
        <v>1</v>
      </c>
      <c r="E116" t="s">
        <v>51</v>
      </c>
    </row>
    <row r="117" spans="1:5" x14ac:dyDescent="0.35">
      <c r="A117" t="s">
        <v>11</v>
      </c>
      <c r="B117">
        <v>2</v>
      </c>
      <c r="C117">
        <v>51</v>
      </c>
      <c r="D117">
        <v>1</v>
      </c>
      <c r="E117" t="s">
        <v>51</v>
      </c>
    </row>
    <row r="118" spans="1:5" x14ac:dyDescent="0.35">
      <c r="A118" t="s">
        <v>11</v>
      </c>
      <c r="B118">
        <v>2</v>
      </c>
      <c r="C118">
        <v>51</v>
      </c>
      <c r="D118">
        <v>1</v>
      </c>
      <c r="E118" t="s">
        <v>51</v>
      </c>
    </row>
    <row r="119" spans="1:5" x14ac:dyDescent="0.35">
      <c r="A119" t="s">
        <v>11</v>
      </c>
      <c r="B119">
        <v>2</v>
      </c>
      <c r="C119">
        <v>51</v>
      </c>
      <c r="D119">
        <v>1</v>
      </c>
      <c r="E119" t="s">
        <v>51</v>
      </c>
    </row>
    <row r="120" spans="1:5" x14ac:dyDescent="0.35">
      <c r="A120" t="s">
        <v>11</v>
      </c>
      <c r="B120">
        <v>2</v>
      </c>
      <c r="C120">
        <v>52</v>
      </c>
      <c r="D120">
        <v>1</v>
      </c>
      <c r="E120" t="s">
        <v>51</v>
      </c>
    </row>
    <row r="121" spans="1:5" x14ac:dyDescent="0.35">
      <c r="A121" t="s">
        <v>11</v>
      </c>
      <c r="B121">
        <v>2</v>
      </c>
      <c r="C121">
        <v>52</v>
      </c>
      <c r="D121">
        <v>1</v>
      </c>
      <c r="E121" t="s">
        <v>51</v>
      </c>
    </row>
    <row r="122" spans="1:5" x14ac:dyDescent="0.35">
      <c r="A122" t="s">
        <v>11</v>
      </c>
      <c r="B122">
        <v>2</v>
      </c>
      <c r="C122">
        <v>60</v>
      </c>
      <c r="D122">
        <v>1</v>
      </c>
      <c r="E122" t="s">
        <v>51</v>
      </c>
    </row>
    <row r="123" spans="1:5" x14ac:dyDescent="0.35">
      <c r="A123" t="s">
        <v>11</v>
      </c>
      <c r="B123">
        <v>2</v>
      </c>
      <c r="C123">
        <v>40</v>
      </c>
      <c r="D123" s="39">
        <v>1</v>
      </c>
      <c r="E123" t="s">
        <v>50</v>
      </c>
    </row>
    <row r="124" spans="1:5" x14ac:dyDescent="0.35">
      <c r="A124" t="s">
        <v>11</v>
      </c>
      <c r="B124">
        <v>2</v>
      </c>
      <c r="C124">
        <v>40</v>
      </c>
      <c r="D124" s="39">
        <v>1</v>
      </c>
      <c r="E124" t="s">
        <v>50</v>
      </c>
    </row>
    <row r="125" spans="1:5" x14ac:dyDescent="0.35">
      <c r="A125" t="s">
        <v>11</v>
      </c>
      <c r="B125">
        <v>2</v>
      </c>
      <c r="C125">
        <v>41</v>
      </c>
      <c r="D125" s="39">
        <v>1</v>
      </c>
      <c r="E125" t="s">
        <v>50</v>
      </c>
    </row>
    <row r="126" spans="1:5" x14ac:dyDescent="0.35">
      <c r="A126" t="s">
        <v>11</v>
      </c>
      <c r="B126">
        <v>2</v>
      </c>
      <c r="C126">
        <v>42</v>
      </c>
      <c r="D126" s="39">
        <v>1</v>
      </c>
      <c r="E126" t="s">
        <v>50</v>
      </c>
    </row>
    <row r="127" spans="1:5" x14ac:dyDescent="0.35">
      <c r="A127" t="s">
        <v>11</v>
      </c>
      <c r="B127">
        <v>2</v>
      </c>
      <c r="C127">
        <v>42</v>
      </c>
      <c r="D127" s="39">
        <v>1</v>
      </c>
      <c r="E127" t="s">
        <v>50</v>
      </c>
    </row>
    <row r="128" spans="1:5" x14ac:dyDescent="0.35">
      <c r="A128" t="s">
        <v>11</v>
      </c>
      <c r="B128">
        <v>2</v>
      </c>
      <c r="C128">
        <v>43</v>
      </c>
      <c r="D128" s="39">
        <v>1</v>
      </c>
      <c r="E128" t="s">
        <v>50</v>
      </c>
    </row>
    <row r="129" spans="1:5" x14ac:dyDescent="0.35">
      <c r="A129" t="s">
        <v>11</v>
      </c>
      <c r="B129">
        <v>2</v>
      </c>
      <c r="C129">
        <v>43</v>
      </c>
      <c r="D129" s="39">
        <v>1</v>
      </c>
      <c r="E129" t="s">
        <v>50</v>
      </c>
    </row>
    <row r="130" spans="1:5" x14ac:dyDescent="0.35">
      <c r="A130" t="s">
        <v>11</v>
      </c>
      <c r="B130">
        <v>2</v>
      </c>
      <c r="C130">
        <v>43</v>
      </c>
      <c r="D130" s="39">
        <v>1</v>
      </c>
      <c r="E130" t="s">
        <v>50</v>
      </c>
    </row>
    <row r="131" spans="1:5" x14ac:dyDescent="0.35">
      <c r="A131" t="s">
        <v>11</v>
      </c>
      <c r="B131">
        <v>2</v>
      </c>
      <c r="C131">
        <v>44</v>
      </c>
      <c r="D131" s="39">
        <v>1</v>
      </c>
      <c r="E131" t="s">
        <v>50</v>
      </c>
    </row>
    <row r="132" spans="1:5" x14ac:dyDescent="0.35">
      <c r="A132" t="s">
        <v>11</v>
      </c>
      <c r="B132">
        <v>2</v>
      </c>
      <c r="C132">
        <v>45</v>
      </c>
      <c r="D132" s="39">
        <v>1</v>
      </c>
      <c r="E132" t="s">
        <v>50</v>
      </c>
    </row>
    <row r="133" spans="1:5" x14ac:dyDescent="0.35">
      <c r="A133" t="s">
        <v>11</v>
      </c>
      <c r="B133">
        <v>2</v>
      </c>
      <c r="C133">
        <v>46</v>
      </c>
      <c r="D133" s="39">
        <v>1</v>
      </c>
      <c r="E133" t="s">
        <v>50</v>
      </c>
    </row>
    <row r="134" spans="1:5" x14ac:dyDescent="0.35">
      <c r="A134" t="s">
        <v>11</v>
      </c>
      <c r="B134">
        <v>2</v>
      </c>
      <c r="C134">
        <v>46</v>
      </c>
      <c r="D134" s="39">
        <v>1</v>
      </c>
      <c r="E134" t="s">
        <v>50</v>
      </c>
    </row>
    <row r="135" spans="1:5" x14ac:dyDescent="0.35">
      <c r="A135" t="s">
        <v>11</v>
      </c>
      <c r="B135">
        <v>2</v>
      </c>
      <c r="C135">
        <v>46</v>
      </c>
      <c r="D135" s="39">
        <v>1</v>
      </c>
      <c r="E135" t="s">
        <v>50</v>
      </c>
    </row>
    <row r="136" spans="1:5" x14ac:dyDescent="0.35">
      <c r="A136" t="s">
        <v>11</v>
      </c>
      <c r="B136">
        <v>2</v>
      </c>
      <c r="C136">
        <v>47</v>
      </c>
      <c r="D136" s="39">
        <v>1</v>
      </c>
      <c r="E136" t="s">
        <v>50</v>
      </c>
    </row>
    <row r="137" spans="1:5" x14ac:dyDescent="0.35">
      <c r="A137" t="s">
        <v>11</v>
      </c>
      <c r="B137">
        <v>2</v>
      </c>
      <c r="C137">
        <v>47</v>
      </c>
      <c r="D137" s="39">
        <v>1</v>
      </c>
      <c r="E137" t="s">
        <v>50</v>
      </c>
    </row>
    <row r="138" spans="1:5" x14ac:dyDescent="0.35">
      <c r="A138" t="s">
        <v>11</v>
      </c>
      <c r="B138">
        <v>2</v>
      </c>
      <c r="C138">
        <v>49</v>
      </c>
      <c r="D138" s="39">
        <v>1</v>
      </c>
      <c r="E138" t="s">
        <v>50</v>
      </c>
    </row>
    <row r="139" spans="1:5" x14ac:dyDescent="0.35">
      <c r="A139" t="s">
        <v>11</v>
      </c>
      <c r="B139">
        <v>2</v>
      </c>
      <c r="C139">
        <v>62</v>
      </c>
      <c r="D139" s="39">
        <v>0</v>
      </c>
      <c r="E139" t="s">
        <v>18</v>
      </c>
    </row>
    <row r="140" spans="1:5" x14ac:dyDescent="0.35">
      <c r="A140" t="s">
        <v>11</v>
      </c>
      <c r="B140">
        <v>2</v>
      </c>
      <c r="C140">
        <v>62</v>
      </c>
      <c r="D140" s="39">
        <v>0</v>
      </c>
      <c r="E140" t="s">
        <v>18</v>
      </c>
    </row>
    <row r="141" spans="1:5" x14ac:dyDescent="0.35">
      <c r="A141" t="s">
        <v>11</v>
      </c>
      <c r="B141">
        <v>2</v>
      </c>
      <c r="C141">
        <v>62</v>
      </c>
      <c r="D141" s="39">
        <v>0</v>
      </c>
      <c r="E141" t="s">
        <v>18</v>
      </c>
    </row>
    <row r="142" spans="1:5" x14ac:dyDescent="0.35">
      <c r="A142" t="s">
        <v>11</v>
      </c>
      <c r="B142">
        <v>2</v>
      </c>
      <c r="C142">
        <v>62</v>
      </c>
      <c r="D142" s="39">
        <v>0</v>
      </c>
      <c r="E142" t="s">
        <v>18</v>
      </c>
    </row>
    <row r="143" spans="1:5" x14ac:dyDescent="0.35">
      <c r="A143" t="s">
        <v>11</v>
      </c>
      <c r="B143">
        <v>2</v>
      </c>
      <c r="C143">
        <v>62</v>
      </c>
      <c r="D143" s="39">
        <v>0</v>
      </c>
      <c r="E143" t="s">
        <v>18</v>
      </c>
    </row>
    <row r="144" spans="1:5" x14ac:dyDescent="0.35">
      <c r="A144" t="s">
        <v>11</v>
      </c>
      <c r="B144">
        <v>2</v>
      </c>
      <c r="C144">
        <v>62</v>
      </c>
      <c r="D144" s="39">
        <v>0</v>
      </c>
      <c r="E144" t="s">
        <v>18</v>
      </c>
    </row>
    <row r="145" spans="1:5" x14ac:dyDescent="0.35">
      <c r="A145" t="s">
        <v>11</v>
      </c>
      <c r="B145">
        <v>2</v>
      </c>
      <c r="C145">
        <v>62</v>
      </c>
      <c r="D145" s="39">
        <v>0</v>
      </c>
      <c r="E145" t="s">
        <v>18</v>
      </c>
    </row>
    <row r="146" spans="1:5" x14ac:dyDescent="0.35">
      <c r="A146" t="s">
        <v>11</v>
      </c>
      <c r="B146">
        <v>2</v>
      </c>
      <c r="C146">
        <v>62</v>
      </c>
      <c r="D146" s="39">
        <v>0</v>
      </c>
      <c r="E146" t="s">
        <v>18</v>
      </c>
    </row>
    <row r="147" spans="1:5" x14ac:dyDescent="0.35">
      <c r="A147" t="s">
        <v>11</v>
      </c>
      <c r="B147">
        <v>2</v>
      </c>
      <c r="C147">
        <v>62</v>
      </c>
      <c r="D147" s="39">
        <v>0</v>
      </c>
      <c r="E147" t="s">
        <v>18</v>
      </c>
    </row>
    <row r="148" spans="1:5" x14ac:dyDescent="0.35">
      <c r="A148" t="s">
        <v>11</v>
      </c>
      <c r="B148">
        <v>2</v>
      </c>
      <c r="C148">
        <v>62</v>
      </c>
      <c r="D148" s="39">
        <v>0</v>
      </c>
      <c r="E148" t="s">
        <v>18</v>
      </c>
    </row>
    <row r="149" spans="1:5" x14ac:dyDescent="0.35">
      <c r="A149" t="s">
        <v>11</v>
      </c>
      <c r="B149">
        <v>2</v>
      </c>
      <c r="C149">
        <v>62</v>
      </c>
      <c r="D149" s="39">
        <v>0</v>
      </c>
      <c r="E149" t="s">
        <v>18</v>
      </c>
    </row>
    <row r="150" spans="1:5" x14ac:dyDescent="0.35">
      <c r="A150" t="s">
        <v>11</v>
      </c>
      <c r="B150">
        <v>2</v>
      </c>
      <c r="C150">
        <v>62</v>
      </c>
      <c r="D150" s="39">
        <v>0</v>
      </c>
      <c r="E150" t="s">
        <v>18</v>
      </c>
    </row>
    <row r="151" spans="1:5" x14ac:dyDescent="0.35">
      <c r="A151" t="s">
        <v>11</v>
      </c>
      <c r="B151">
        <v>2</v>
      </c>
      <c r="C151">
        <v>62</v>
      </c>
      <c r="D151" s="39">
        <v>0</v>
      </c>
      <c r="E151" t="s">
        <v>18</v>
      </c>
    </row>
    <row r="152" spans="1:5" x14ac:dyDescent="0.35">
      <c r="A152" t="s">
        <v>11</v>
      </c>
      <c r="B152">
        <v>2</v>
      </c>
      <c r="C152">
        <v>62</v>
      </c>
      <c r="D152" s="39">
        <v>0</v>
      </c>
      <c r="E152" t="s">
        <v>18</v>
      </c>
    </row>
    <row r="153" spans="1:5" x14ac:dyDescent="0.35">
      <c r="A153" t="s">
        <v>11</v>
      </c>
      <c r="B153">
        <v>2</v>
      </c>
      <c r="C153">
        <v>62</v>
      </c>
      <c r="D153" s="39">
        <v>0</v>
      </c>
      <c r="E153" t="s">
        <v>18</v>
      </c>
    </row>
    <row r="154" spans="1:5" x14ac:dyDescent="0.35">
      <c r="A154" t="s">
        <v>11</v>
      </c>
      <c r="B154">
        <v>2</v>
      </c>
      <c r="C154">
        <v>62</v>
      </c>
      <c r="D154" s="39">
        <v>0</v>
      </c>
      <c r="E154" t="s">
        <v>18</v>
      </c>
    </row>
    <row r="155" spans="1:5" x14ac:dyDescent="0.35">
      <c r="A155" t="s">
        <v>11</v>
      </c>
      <c r="B155">
        <v>2</v>
      </c>
      <c r="C155">
        <v>62</v>
      </c>
      <c r="D155" s="39">
        <v>0</v>
      </c>
      <c r="E155" t="s">
        <v>18</v>
      </c>
    </row>
    <row r="156" spans="1:5" x14ac:dyDescent="0.35">
      <c r="A156" t="s">
        <v>11</v>
      </c>
      <c r="B156">
        <v>2</v>
      </c>
      <c r="C156">
        <v>62</v>
      </c>
      <c r="D156" s="39">
        <v>0</v>
      </c>
      <c r="E156" t="s">
        <v>18</v>
      </c>
    </row>
    <row r="157" spans="1:5" x14ac:dyDescent="0.35">
      <c r="A157" t="s">
        <v>11</v>
      </c>
      <c r="B157">
        <v>2</v>
      </c>
      <c r="C157">
        <v>62</v>
      </c>
      <c r="D157" s="39">
        <v>0</v>
      </c>
      <c r="E157" t="s">
        <v>18</v>
      </c>
    </row>
    <row r="158" spans="1:5" x14ac:dyDescent="0.35">
      <c r="A158" t="s">
        <v>11</v>
      </c>
      <c r="B158">
        <v>2</v>
      </c>
      <c r="C158">
        <v>62</v>
      </c>
      <c r="D158" s="39">
        <v>0</v>
      </c>
      <c r="E158" t="s">
        <v>18</v>
      </c>
    </row>
    <row r="159" spans="1:5" x14ac:dyDescent="0.35">
      <c r="A159" t="s">
        <v>11</v>
      </c>
      <c r="B159">
        <v>2</v>
      </c>
      <c r="C159">
        <v>62</v>
      </c>
      <c r="D159" s="39">
        <v>0</v>
      </c>
      <c r="E159" t="s">
        <v>18</v>
      </c>
    </row>
    <row r="160" spans="1:5" x14ac:dyDescent="0.35">
      <c r="A160" t="s">
        <v>11</v>
      </c>
      <c r="B160">
        <v>2</v>
      </c>
      <c r="C160">
        <v>62</v>
      </c>
      <c r="D160" s="39">
        <v>0</v>
      </c>
      <c r="E160" t="s">
        <v>18</v>
      </c>
    </row>
    <row r="161" spans="1:5" x14ac:dyDescent="0.35">
      <c r="A161" t="s">
        <v>11</v>
      </c>
      <c r="B161">
        <v>2</v>
      </c>
      <c r="C161">
        <v>62</v>
      </c>
      <c r="D161" s="39">
        <v>0</v>
      </c>
      <c r="E161" t="s">
        <v>18</v>
      </c>
    </row>
    <row r="162" spans="1:5" x14ac:dyDescent="0.35">
      <c r="A162" t="s">
        <v>11</v>
      </c>
      <c r="B162">
        <v>2</v>
      </c>
      <c r="C162">
        <v>62</v>
      </c>
      <c r="D162" s="39">
        <v>0</v>
      </c>
      <c r="E162" t="s">
        <v>18</v>
      </c>
    </row>
    <row r="163" spans="1:5" x14ac:dyDescent="0.35">
      <c r="A163" t="s">
        <v>11</v>
      </c>
      <c r="B163">
        <v>2</v>
      </c>
      <c r="C163">
        <v>62</v>
      </c>
      <c r="D163" s="39">
        <v>0</v>
      </c>
      <c r="E163" t="s">
        <v>18</v>
      </c>
    </row>
    <row r="164" spans="1:5" x14ac:dyDescent="0.35">
      <c r="A164" t="s">
        <v>11</v>
      </c>
      <c r="B164">
        <v>2</v>
      </c>
      <c r="C164">
        <v>62</v>
      </c>
      <c r="D164" s="39">
        <v>0</v>
      </c>
      <c r="E164" t="s">
        <v>18</v>
      </c>
    </row>
    <row r="165" spans="1:5" x14ac:dyDescent="0.35">
      <c r="A165" t="s">
        <v>11</v>
      </c>
      <c r="B165">
        <v>2</v>
      </c>
      <c r="C165">
        <v>62</v>
      </c>
      <c r="D165" s="39">
        <v>0</v>
      </c>
      <c r="E165" t="s">
        <v>18</v>
      </c>
    </row>
    <row r="166" spans="1:5" x14ac:dyDescent="0.35">
      <c r="A166" t="s">
        <v>11</v>
      </c>
      <c r="B166">
        <v>2</v>
      </c>
      <c r="C166">
        <v>62</v>
      </c>
      <c r="D166" s="39">
        <v>0</v>
      </c>
      <c r="E166" t="s">
        <v>18</v>
      </c>
    </row>
    <row r="167" spans="1:5" x14ac:dyDescent="0.35">
      <c r="A167" t="s">
        <v>11</v>
      </c>
      <c r="B167">
        <v>2</v>
      </c>
      <c r="C167">
        <v>62</v>
      </c>
      <c r="D167" s="39">
        <v>0</v>
      </c>
      <c r="E167" t="s">
        <v>18</v>
      </c>
    </row>
    <row r="168" spans="1:5" x14ac:dyDescent="0.35">
      <c r="A168" t="s">
        <v>11</v>
      </c>
      <c r="B168">
        <v>2</v>
      </c>
      <c r="C168">
        <v>62</v>
      </c>
      <c r="D168" s="39">
        <v>0</v>
      </c>
      <c r="E168" t="s">
        <v>18</v>
      </c>
    </row>
    <row r="169" spans="1:5" x14ac:dyDescent="0.35">
      <c r="A169" t="s">
        <v>11</v>
      </c>
      <c r="B169">
        <v>2</v>
      </c>
      <c r="C169">
        <v>62</v>
      </c>
      <c r="D169" s="39">
        <v>0</v>
      </c>
      <c r="E169" t="s">
        <v>18</v>
      </c>
    </row>
    <row r="170" spans="1:5" x14ac:dyDescent="0.35">
      <c r="A170" t="s">
        <v>11</v>
      </c>
      <c r="B170">
        <v>2</v>
      </c>
      <c r="C170">
        <v>62</v>
      </c>
      <c r="D170" s="39">
        <v>0</v>
      </c>
      <c r="E170" t="s">
        <v>18</v>
      </c>
    </row>
    <row r="171" spans="1:5" x14ac:dyDescent="0.35">
      <c r="A171" t="s">
        <v>11</v>
      </c>
      <c r="B171">
        <v>2</v>
      </c>
      <c r="C171">
        <v>62</v>
      </c>
      <c r="D171" s="39">
        <v>0</v>
      </c>
      <c r="E171" t="s">
        <v>18</v>
      </c>
    </row>
    <row r="172" spans="1:5" x14ac:dyDescent="0.35">
      <c r="A172" t="s">
        <v>11</v>
      </c>
      <c r="B172">
        <v>2</v>
      </c>
      <c r="C172">
        <v>62</v>
      </c>
      <c r="D172" s="39">
        <v>0</v>
      </c>
      <c r="E172" t="s">
        <v>18</v>
      </c>
    </row>
    <row r="173" spans="1:5" x14ac:dyDescent="0.35">
      <c r="A173" t="s">
        <v>11</v>
      </c>
      <c r="B173">
        <v>2</v>
      </c>
      <c r="C173">
        <v>62</v>
      </c>
      <c r="D173" s="39">
        <v>0</v>
      </c>
      <c r="E173" t="s">
        <v>18</v>
      </c>
    </row>
    <row r="174" spans="1:5" x14ac:dyDescent="0.35">
      <c r="A174" t="s">
        <v>11</v>
      </c>
      <c r="B174">
        <v>2</v>
      </c>
      <c r="C174">
        <v>62</v>
      </c>
      <c r="D174" s="39">
        <v>0</v>
      </c>
      <c r="E174" t="s">
        <v>18</v>
      </c>
    </row>
    <row r="175" spans="1:5" x14ac:dyDescent="0.35">
      <c r="A175" t="s">
        <v>11</v>
      </c>
      <c r="B175">
        <v>2</v>
      </c>
      <c r="C175">
        <v>62</v>
      </c>
      <c r="D175" s="39">
        <v>0</v>
      </c>
      <c r="E175" t="s">
        <v>18</v>
      </c>
    </row>
    <row r="176" spans="1:5" x14ac:dyDescent="0.35">
      <c r="A176" t="s">
        <v>11</v>
      </c>
      <c r="B176">
        <v>2</v>
      </c>
      <c r="C176">
        <v>62</v>
      </c>
      <c r="D176" s="39">
        <v>0</v>
      </c>
      <c r="E176" t="s">
        <v>18</v>
      </c>
    </row>
    <row r="177" spans="1:5" x14ac:dyDescent="0.35">
      <c r="A177" t="s">
        <v>11</v>
      </c>
      <c r="B177">
        <v>2</v>
      </c>
      <c r="C177">
        <v>62</v>
      </c>
      <c r="D177" s="39">
        <v>0</v>
      </c>
      <c r="E177" t="s">
        <v>18</v>
      </c>
    </row>
    <row r="178" spans="1:5" x14ac:dyDescent="0.35">
      <c r="A178" t="s">
        <v>11</v>
      </c>
      <c r="B178">
        <v>2</v>
      </c>
      <c r="C178">
        <v>62</v>
      </c>
      <c r="D178" s="39">
        <v>0</v>
      </c>
      <c r="E178" t="s">
        <v>18</v>
      </c>
    </row>
    <row r="179" spans="1:5" x14ac:dyDescent="0.35">
      <c r="A179" t="s">
        <v>11</v>
      </c>
      <c r="B179">
        <v>2</v>
      </c>
      <c r="C179">
        <v>62</v>
      </c>
      <c r="D179" s="39">
        <v>0</v>
      </c>
      <c r="E179" t="s">
        <v>18</v>
      </c>
    </row>
    <row r="180" spans="1:5" x14ac:dyDescent="0.35">
      <c r="A180" t="s">
        <v>11</v>
      </c>
      <c r="B180">
        <v>2</v>
      </c>
      <c r="C180">
        <v>62</v>
      </c>
      <c r="D180" s="39">
        <v>0</v>
      </c>
      <c r="E180" t="s">
        <v>18</v>
      </c>
    </row>
    <row r="181" spans="1:5" x14ac:dyDescent="0.35">
      <c r="A181" t="s">
        <v>11</v>
      </c>
      <c r="B181">
        <v>2</v>
      </c>
      <c r="C181">
        <v>62</v>
      </c>
      <c r="D181" s="39">
        <v>0</v>
      </c>
      <c r="E181" t="s">
        <v>18</v>
      </c>
    </row>
    <row r="182" spans="1:5" x14ac:dyDescent="0.35">
      <c r="A182" t="s">
        <v>11</v>
      </c>
      <c r="B182">
        <v>2</v>
      </c>
      <c r="C182">
        <v>62</v>
      </c>
      <c r="D182" s="39">
        <v>0</v>
      </c>
      <c r="E182" t="s">
        <v>18</v>
      </c>
    </row>
    <row r="183" spans="1:5" x14ac:dyDescent="0.35">
      <c r="A183" t="s">
        <v>11</v>
      </c>
      <c r="B183">
        <v>2</v>
      </c>
      <c r="C183">
        <v>62</v>
      </c>
      <c r="D183" s="39">
        <v>0</v>
      </c>
      <c r="E183" t="s">
        <v>18</v>
      </c>
    </row>
    <row r="184" spans="1:5" x14ac:dyDescent="0.35">
      <c r="A184" t="s">
        <v>11</v>
      </c>
      <c r="B184">
        <v>2</v>
      </c>
      <c r="C184">
        <v>62</v>
      </c>
      <c r="D184" s="39">
        <v>0</v>
      </c>
      <c r="E184" t="s">
        <v>18</v>
      </c>
    </row>
    <row r="185" spans="1:5" x14ac:dyDescent="0.35">
      <c r="A185" t="s">
        <v>11</v>
      </c>
      <c r="B185">
        <v>2</v>
      </c>
      <c r="C185">
        <v>62</v>
      </c>
      <c r="D185" s="39">
        <v>0</v>
      </c>
      <c r="E185" t="s">
        <v>18</v>
      </c>
    </row>
    <row r="186" spans="1:5" x14ac:dyDescent="0.35">
      <c r="A186" t="s">
        <v>11</v>
      </c>
      <c r="B186">
        <v>2</v>
      </c>
      <c r="C186">
        <v>62</v>
      </c>
      <c r="D186" s="39">
        <v>0</v>
      </c>
      <c r="E186" t="s">
        <v>18</v>
      </c>
    </row>
    <row r="187" spans="1:5" x14ac:dyDescent="0.35">
      <c r="A187" t="s">
        <v>11</v>
      </c>
      <c r="B187">
        <v>2</v>
      </c>
      <c r="C187">
        <v>62</v>
      </c>
      <c r="D187" s="39">
        <v>0</v>
      </c>
      <c r="E187" t="s">
        <v>18</v>
      </c>
    </row>
    <row r="188" spans="1:5" x14ac:dyDescent="0.35">
      <c r="A188" t="s">
        <v>11</v>
      </c>
      <c r="B188">
        <v>2</v>
      </c>
      <c r="C188">
        <v>62</v>
      </c>
      <c r="D188" s="39">
        <v>0</v>
      </c>
      <c r="E188" t="s">
        <v>18</v>
      </c>
    </row>
    <row r="189" spans="1:5" x14ac:dyDescent="0.35">
      <c r="A189" t="s">
        <v>12</v>
      </c>
      <c r="B189">
        <v>1</v>
      </c>
      <c r="C189">
        <v>42</v>
      </c>
      <c r="D189" s="39">
        <v>1</v>
      </c>
      <c r="E189" t="s">
        <v>51</v>
      </c>
    </row>
    <row r="190" spans="1:5" x14ac:dyDescent="0.35">
      <c r="A190" t="s">
        <v>12</v>
      </c>
      <c r="B190">
        <v>1</v>
      </c>
      <c r="C190">
        <v>42</v>
      </c>
      <c r="D190" s="39">
        <v>1</v>
      </c>
      <c r="E190" t="s">
        <v>51</v>
      </c>
    </row>
    <row r="191" spans="1:5" x14ac:dyDescent="0.35">
      <c r="A191" t="s">
        <v>12</v>
      </c>
      <c r="B191">
        <v>1</v>
      </c>
      <c r="C191">
        <v>42</v>
      </c>
      <c r="D191" s="39">
        <v>1</v>
      </c>
      <c r="E191" t="s">
        <v>51</v>
      </c>
    </row>
    <row r="192" spans="1:5" x14ac:dyDescent="0.35">
      <c r="A192" t="s">
        <v>12</v>
      </c>
      <c r="B192">
        <v>1</v>
      </c>
      <c r="C192">
        <v>43</v>
      </c>
      <c r="D192" s="39">
        <v>1</v>
      </c>
      <c r="E192" t="s">
        <v>51</v>
      </c>
    </row>
    <row r="193" spans="1:5" x14ac:dyDescent="0.35">
      <c r="A193" t="s">
        <v>12</v>
      </c>
      <c r="B193">
        <v>1</v>
      </c>
      <c r="C193">
        <v>43</v>
      </c>
      <c r="D193" s="39">
        <v>1</v>
      </c>
      <c r="E193" t="s">
        <v>51</v>
      </c>
    </row>
    <row r="194" spans="1:5" x14ac:dyDescent="0.35">
      <c r="A194" t="s">
        <v>12</v>
      </c>
      <c r="B194">
        <v>1</v>
      </c>
      <c r="C194">
        <v>43</v>
      </c>
      <c r="D194" s="39">
        <v>1</v>
      </c>
      <c r="E194" t="s">
        <v>51</v>
      </c>
    </row>
    <row r="195" spans="1:5" x14ac:dyDescent="0.35">
      <c r="A195" t="s">
        <v>12</v>
      </c>
      <c r="B195">
        <v>1</v>
      </c>
      <c r="C195">
        <v>44</v>
      </c>
      <c r="D195" s="39">
        <v>1</v>
      </c>
      <c r="E195" t="s">
        <v>51</v>
      </c>
    </row>
    <row r="196" spans="1:5" x14ac:dyDescent="0.35">
      <c r="A196" t="s">
        <v>12</v>
      </c>
      <c r="B196">
        <v>1</v>
      </c>
      <c r="C196">
        <v>45</v>
      </c>
      <c r="D196" s="39">
        <v>1</v>
      </c>
      <c r="E196" t="s">
        <v>51</v>
      </c>
    </row>
    <row r="197" spans="1:5" x14ac:dyDescent="0.35">
      <c r="A197" t="s">
        <v>12</v>
      </c>
      <c r="B197">
        <v>1</v>
      </c>
      <c r="C197">
        <v>46</v>
      </c>
      <c r="D197" s="39">
        <v>1</v>
      </c>
      <c r="E197" t="s">
        <v>51</v>
      </c>
    </row>
    <row r="198" spans="1:5" x14ac:dyDescent="0.35">
      <c r="A198" t="s">
        <v>12</v>
      </c>
      <c r="B198">
        <v>1</v>
      </c>
      <c r="C198">
        <v>46</v>
      </c>
      <c r="D198" s="39">
        <v>1</v>
      </c>
      <c r="E198" t="s">
        <v>51</v>
      </c>
    </row>
    <row r="199" spans="1:5" x14ac:dyDescent="0.35">
      <c r="A199" t="s">
        <v>12</v>
      </c>
      <c r="B199">
        <v>1</v>
      </c>
      <c r="C199">
        <v>46</v>
      </c>
      <c r="D199" s="39">
        <v>1</v>
      </c>
      <c r="E199" t="s">
        <v>51</v>
      </c>
    </row>
    <row r="200" spans="1:5" x14ac:dyDescent="0.35">
      <c r="A200" t="s">
        <v>12</v>
      </c>
      <c r="B200">
        <v>1</v>
      </c>
      <c r="C200">
        <v>46</v>
      </c>
      <c r="D200" s="39">
        <v>1</v>
      </c>
      <c r="E200" t="s">
        <v>51</v>
      </c>
    </row>
    <row r="201" spans="1:5" x14ac:dyDescent="0.35">
      <c r="A201" t="s">
        <v>12</v>
      </c>
      <c r="B201">
        <v>1</v>
      </c>
      <c r="C201">
        <v>48</v>
      </c>
      <c r="D201" s="39">
        <v>1</v>
      </c>
      <c r="E201" t="s">
        <v>51</v>
      </c>
    </row>
    <row r="202" spans="1:5" x14ac:dyDescent="0.35">
      <c r="A202" t="s">
        <v>12</v>
      </c>
      <c r="B202">
        <v>1</v>
      </c>
      <c r="C202">
        <v>48</v>
      </c>
      <c r="D202" s="39">
        <v>1</v>
      </c>
      <c r="E202" t="s">
        <v>51</v>
      </c>
    </row>
    <row r="203" spans="1:5" x14ac:dyDescent="0.35">
      <c r="A203" t="s">
        <v>12</v>
      </c>
      <c r="B203">
        <v>1</v>
      </c>
      <c r="C203">
        <v>48</v>
      </c>
      <c r="D203" s="39">
        <v>1</v>
      </c>
      <c r="E203" t="s">
        <v>51</v>
      </c>
    </row>
    <row r="204" spans="1:5" x14ac:dyDescent="0.35">
      <c r="A204" t="s">
        <v>12</v>
      </c>
      <c r="B204">
        <v>1</v>
      </c>
      <c r="C204">
        <v>49</v>
      </c>
      <c r="D204" s="39">
        <v>1</v>
      </c>
      <c r="E204" t="s">
        <v>51</v>
      </c>
    </row>
    <row r="205" spans="1:5" x14ac:dyDescent="0.35">
      <c r="A205" t="s">
        <v>12</v>
      </c>
      <c r="B205">
        <v>1</v>
      </c>
      <c r="C205">
        <v>49</v>
      </c>
      <c r="D205" s="39">
        <v>1</v>
      </c>
      <c r="E205" t="s">
        <v>51</v>
      </c>
    </row>
    <row r="206" spans="1:5" x14ac:dyDescent="0.35">
      <c r="A206" t="s">
        <v>12</v>
      </c>
      <c r="B206">
        <v>1</v>
      </c>
      <c r="C206">
        <v>50</v>
      </c>
      <c r="D206" s="39">
        <v>1</v>
      </c>
      <c r="E206" t="s">
        <v>51</v>
      </c>
    </row>
    <row r="207" spans="1:5" x14ac:dyDescent="0.35">
      <c r="A207" t="s">
        <v>12</v>
      </c>
      <c r="B207">
        <v>1</v>
      </c>
      <c r="C207">
        <v>50</v>
      </c>
      <c r="D207" s="39">
        <v>1</v>
      </c>
      <c r="E207" t="s">
        <v>51</v>
      </c>
    </row>
    <row r="208" spans="1:5" x14ac:dyDescent="0.35">
      <c r="A208" t="s">
        <v>12</v>
      </c>
      <c r="B208">
        <v>1</v>
      </c>
      <c r="C208">
        <v>50</v>
      </c>
      <c r="D208" s="39">
        <v>1</v>
      </c>
      <c r="E208" t="s">
        <v>51</v>
      </c>
    </row>
    <row r="209" spans="1:5" x14ac:dyDescent="0.35">
      <c r="A209" t="s">
        <v>12</v>
      </c>
      <c r="B209">
        <v>1</v>
      </c>
      <c r="C209">
        <v>52</v>
      </c>
      <c r="D209" s="39">
        <v>1</v>
      </c>
      <c r="E209" t="s">
        <v>51</v>
      </c>
    </row>
    <row r="210" spans="1:5" x14ac:dyDescent="0.35">
      <c r="A210" t="s">
        <v>12</v>
      </c>
      <c r="B210">
        <v>1</v>
      </c>
      <c r="C210">
        <v>52</v>
      </c>
      <c r="D210" s="39">
        <v>1</v>
      </c>
      <c r="E210" t="s">
        <v>51</v>
      </c>
    </row>
    <row r="211" spans="1:5" x14ac:dyDescent="0.35">
      <c r="A211" t="s">
        <v>12</v>
      </c>
      <c r="B211">
        <v>1</v>
      </c>
      <c r="C211">
        <v>52</v>
      </c>
      <c r="D211" s="39">
        <v>1</v>
      </c>
      <c r="E211" t="s">
        <v>51</v>
      </c>
    </row>
    <row r="212" spans="1:5" x14ac:dyDescent="0.35">
      <c r="A212" t="s">
        <v>12</v>
      </c>
      <c r="B212">
        <v>1</v>
      </c>
      <c r="C212">
        <v>52</v>
      </c>
      <c r="D212" s="39">
        <v>1</v>
      </c>
      <c r="E212" t="s">
        <v>51</v>
      </c>
    </row>
    <row r="213" spans="1:5" x14ac:dyDescent="0.35">
      <c r="A213" t="s">
        <v>12</v>
      </c>
      <c r="B213">
        <v>1</v>
      </c>
      <c r="C213">
        <v>53</v>
      </c>
      <c r="D213" s="39">
        <v>1</v>
      </c>
      <c r="E213" t="s">
        <v>51</v>
      </c>
    </row>
    <row r="214" spans="1:5" x14ac:dyDescent="0.35">
      <c r="A214" t="s">
        <v>12</v>
      </c>
      <c r="B214">
        <v>1</v>
      </c>
      <c r="C214">
        <v>40</v>
      </c>
      <c r="D214">
        <v>1</v>
      </c>
      <c r="E214" t="s">
        <v>50</v>
      </c>
    </row>
    <row r="215" spans="1:5" x14ac:dyDescent="0.35">
      <c r="A215" t="s">
        <v>12</v>
      </c>
      <c r="B215">
        <v>1</v>
      </c>
      <c r="C215">
        <v>41</v>
      </c>
      <c r="D215">
        <v>1</v>
      </c>
      <c r="E215" t="s">
        <v>50</v>
      </c>
    </row>
    <row r="216" spans="1:5" x14ac:dyDescent="0.35">
      <c r="A216" t="s">
        <v>12</v>
      </c>
      <c r="B216">
        <v>1</v>
      </c>
      <c r="C216">
        <v>42</v>
      </c>
      <c r="D216">
        <v>1</v>
      </c>
      <c r="E216" t="s">
        <v>50</v>
      </c>
    </row>
    <row r="217" spans="1:5" x14ac:dyDescent="0.35">
      <c r="A217" t="s">
        <v>12</v>
      </c>
      <c r="B217">
        <v>1</v>
      </c>
      <c r="C217">
        <v>42</v>
      </c>
      <c r="D217">
        <v>1</v>
      </c>
      <c r="E217" t="s">
        <v>50</v>
      </c>
    </row>
    <row r="218" spans="1:5" x14ac:dyDescent="0.35">
      <c r="A218" t="s">
        <v>12</v>
      </c>
      <c r="B218">
        <v>1</v>
      </c>
      <c r="C218">
        <v>43</v>
      </c>
      <c r="D218">
        <v>1</v>
      </c>
      <c r="E218" t="s">
        <v>50</v>
      </c>
    </row>
    <row r="219" spans="1:5" x14ac:dyDescent="0.35">
      <c r="A219" t="s">
        <v>12</v>
      </c>
      <c r="B219">
        <v>1</v>
      </c>
      <c r="C219">
        <v>43</v>
      </c>
      <c r="D219">
        <v>1</v>
      </c>
      <c r="E219" t="s">
        <v>50</v>
      </c>
    </row>
    <row r="220" spans="1:5" x14ac:dyDescent="0.35">
      <c r="A220" t="s">
        <v>12</v>
      </c>
      <c r="B220">
        <v>1</v>
      </c>
      <c r="C220">
        <v>43</v>
      </c>
      <c r="D220">
        <v>1</v>
      </c>
      <c r="E220" t="s">
        <v>50</v>
      </c>
    </row>
    <row r="221" spans="1:5" x14ac:dyDescent="0.35">
      <c r="A221" t="s">
        <v>12</v>
      </c>
      <c r="B221">
        <v>1</v>
      </c>
      <c r="C221">
        <v>43</v>
      </c>
      <c r="D221">
        <v>1</v>
      </c>
      <c r="E221" t="s">
        <v>50</v>
      </c>
    </row>
    <row r="222" spans="1:5" x14ac:dyDescent="0.35">
      <c r="A222" t="s">
        <v>12</v>
      </c>
      <c r="B222">
        <v>1</v>
      </c>
      <c r="C222">
        <v>44</v>
      </c>
      <c r="D222">
        <v>1</v>
      </c>
      <c r="E222" t="s">
        <v>50</v>
      </c>
    </row>
    <row r="223" spans="1:5" x14ac:dyDescent="0.35">
      <c r="A223" t="s">
        <v>12</v>
      </c>
      <c r="B223">
        <v>1</v>
      </c>
      <c r="C223">
        <v>44</v>
      </c>
      <c r="D223">
        <v>1</v>
      </c>
      <c r="E223" t="s">
        <v>50</v>
      </c>
    </row>
    <row r="224" spans="1:5" x14ac:dyDescent="0.35">
      <c r="A224" t="s">
        <v>12</v>
      </c>
      <c r="B224">
        <v>1</v>
      </c>
      <c r="C224">
        <v>44</v>
      </c>
      <c r="D224">
        <v>1</v>
      </c>
      <c r="E224" t="s">
        <v>50</v>
      </c>
    </row>
    <row r="225" spans="1:5" x14ac:dyDescent="0.35">
      <c r="A225" t="s">
        <v>12</v>
      </c>
      <c r="B225">
        <v>1</v>
      </c>
      <c r="C225">
        <v>46</v>
      </c>
      <c r="D225">
        <v>1</v>
      </c>
      <c r="E225" t="s">
        <v>50</v>
      </c>
    </row>
    <row r="226" spans="1:5" x14ac:dyDescent="0.35">
      <c r="A226" t="s">
        <v>12</v>
      </c>
      <c r="B226">
        <v>1</v>
      </c>
      <c r="C226">
        <v>46</v>
      </c>
      <c r="D226">
        <v>1</v>
      </c>
      <c r="E226" t="s">
        <v>50</v>
      </c>
    </row>
    <row r="227" spans="1:5" x14ac:dyDescent="0.35">
      <c r="A227" t="s">
        <v>12</v>
      </c>
      <c r="B227">
        <v>1</v>
      </c>
      <c r="C227">
        <v>47</v>
      </c>
      <c r="D227">
        <v>1</v>
      </c>
      <c r="E227" t="s">
        <v>50</v>
      </c>
    </row>
    <row r="228" spans="1:5" x14ac:dyDescent="0.35">
      <c r="A228" t="s">
        <v>12</v>
      </c>
      <c r="B228">
        <v>1</v>
      </c>
      <c r="C228">
        <v>47</v>
      </c>
      <c r="D228">
        <v>1</v>
      </c>
      <c r="E228" t="s">
        <v>50</v>
      </c>
    </row>
    <row r="229" spans="1:5" x14ac:dyDescent="0.35">
      <c r="A229" t="s">
        <v>12</v>
      </c>
      <c r="B229">
        <v>1</v>
      </c>
      <c r="C229">
        <v>47</v>
      </c>
      <c r="D229">
        <v>1</v>
      </c>
      <c r="E229" t="s">
        <v>50</v>
      </c>
    </row>
    <row r="230" spans="1:5" x14ac:dyDescent="0.35">
      <c r="A230" t="s">
        <v>12</v>
      </c>
      <c r="B230">
        <v>1</v>
      </c>
      <c r="C230">
        <v>47</v>
      </c>
      <c r="D230">
        <v>1</v>
      </c>
      <c r="E230" t="s">
        <v>50</v>
      </c>
    </row>
    <row r="231" spans="1:5" x14ac:dyDescent="0.35">
      <c r="A231" t="s">
        <v>12</v>
      </c>
      <c r="B231">
        <v>1</v>
      </c>
      <c r="C231">
        <v>47</v>
      </c>
      <c r="D231">
        <v>1</v>
      </c>
      <c r="E231" t="s">
        <v>50</v>
      </c>
    </row>
    <row r="232" spans="1:5" x14ac:dyDescent="0.35">
      <c r="A232" t="s">
        <v>12</v>
      </c>
      <c r="B232">
        <v>1</v>
      </c>
      <c r="C232">
        <v>47</v>
      </c>
      <c r="D232">
        <v>1</v>
      </c>
      <c r="E232" t="s">
        <v>50</v>
      </c>
    </row>
    <row r="233" spans="1:5" x14ac:dyDescent="0.35">
      <c r="A233" t="s">
        <v>12</v>
      </c>
      <c r="B233">
        <v>1</v>
      </c>
      <c r="C233">
        <v>47</v>
      </c>
      <c r="D233">
        <v>1</v>
      </c>
      <c r="E233" t="s">
        <v>50</v>
      </c>
    </row>
    <row r="234" spans="1:5" x14ac:dyDescent="0.35">
      <c r="A234" t="s">
        <v>12</v>
      </c>
      <c r="B234">
        <v>1</v>
      </c>
      <c r="C234">
        <v>47</v>
      </c>
      <c r="D234">
        <v>1</v>
      </c>
      <c r="E234" t="s">
        <v>50</v>
      </c>
    </row>
    <row r="235" spans="1:5" x14ac:dyDescent="0.35">
      <c r="A235" t="s">
        <v>12</v>
      </c>
      <c r="B235">
        <v>1</v>
      </c>
      <c r="C235">
        <v>49</v>
      </c>
      <c r="D235">
        <v>1</v>
      </c>
      <c r="E235" t="s">
        <v>50</v>
      </c>
    </row>
    <row r="236" spans="1:5" x14ac:dyDescent="0.35">
      <c r="A236" t="s">
        <v>12</v>
      </c>
      <c r="B236">
        <v>1</v>
      </c>
      <c r="C236">
        <v>49</v>
      </c>
      <c r="D236">
        <v>1</v>
      </c>
      <c r="E236" t="s">
        <v>50</v>
      </c>
    </row>
    <row r="237" spans="1:5" x14ac:dyDescent="0.35">
      <c r="A237" t="s">
        <v>12</v>
      </c>
      <c r="B237">
        <v>1</v>
      </c>
      <c r="C237">
        <v>50</v>
      </c>
      <c r="D237">
        <v>1</v>
      </c>
      <c r="E237" t="s">
        <v>50</v>
      </c>
    </row>
    <row r="238" spans="1:5" x14ac:dyDescent="0.35">
      <c r="A238" t="s">
        <v>12</v>
      </c>
      <c r="B238">
        <v>1</v>
      </c>
      <c r="C238">
        <v>52</v>
      </c>
      <c r="D238">
        <v>1</v>
      </c>
      <c r="E238" t="s">
        <v>50</v>
      </c>
    </row>
    <row r="239" spans="1:5" x14ac:dyDescent="0.35">
      <c r="A239" t="s">
        <v>12</v>
      </c>
      <c r="B239">
        <v>1</v>
      </c>
      <c r="C239">
        <v>62</v>
      </c>
      <c r="D239">
        <v>0</v>
      </c>
      <c r="E239" t="s">
        <v>18</v>
      </c>
    </row>
    <row r="240" spans="1:5" x14ac:dyDescent="0.35">
      <c r="A240" t="s">
        <v>12</v>
      </c>
      <c r="B240">
        <v>1</v>
      </c>
      <c r="C240">
        <v>62</v>
      </c>
      <c r="D240">
        <v>0</v>
      </c>
      <c r="E240" t="s">
        <v>18</v>
      </c>
    </row>
    <row r="241" spans="1:5" x14ac:dyDescent="0.35">
      <c r="A241" t="s">
        <v>12</v>
      </c>
      <c r="B241">
        <v>1</v>
      </c>
      <c r="C241">
        <v>62</v>
      </c>
      <c r="D241">
        <v>0</v>
      </c>
      <c r="E241" t="s">
        <v>18</v>
      </c>
    </row>
    <row r="242" spans="1:5" x14ac:dyDescent="0.35">
      <c r="A242" t="s">
        <v>12</v>
      </c>
      <c r="B242">
        <v>1</v>
      </c>
      <c r="C242">
        <v>62</v>
      </c>
      <c r="D242">
        <v>0</v>
      </c>
      <c r="E242" t="s">
        <v>18</v>
      </c>
    </row>
    <row r="243" spans="1:5" x14ac:dyDescent="0.35">
      <c r="A243" t="s">
        <v>12</v>
      </c>
      <c r="B243">
        <v>1</v>
      </c>
      <c r="C243">
        <v>62</v>
      </c>
      <c r="D243">
        <v>0</v>
      </c>
      <c r="E243" t="s">
        <v>18</v>
      </c>
    </row>
    <row r="244" spans="1:5" x14ac:dyDescent="0.35">
      <c r="A244" t="s">
        <v>12</v>
      </c>
      <c r="B244">
        <v>1</v>
      </c>
      <c r="C244">
        <v>62</v>
      </c>
      <c r="D244">
        <v>0</v>
      </c>
      <c r="E244" t="s">
        <v>18</v>
      </c>
    </row>
    <row r="245" spans="1:5" x14ac:dyDescent="0.35">
      <c r="A245" t="s">
        <v>12</v>
      </c>
      <c r="B245">
        <v>1</v>
      </c>
      <c r="C245">
        <v>62</v>
      </c>
      <c r="D245">
        <v>0</v>
      </c>
      <c r="E245" t="s">
        <v>18</v>
      </c>
    </row>
    <row r="246" spans="1:5" x14ac:dyDescent="0.35">
      <c r="A246" t="s">
        <v>12</v>
      </c>
      <c r="B246">
        <v>1</v>
      </c>
      <c r="C246">
        <v>62</v>
      </c>
      <c r="D246">
        <v>0</v>
      </c>
      <c r="E246" t="s">
        <v>18</v>
      </c>
    </row>
    <row r="247" spans="1:5" x14ac:dyDescent="0.35">
      <c r="A247" t="s">
        <v>12</v>
      </c>
      <c r="B247">
        <v>1</v>
      </c>
      <c r="C247">
        <v>62</v>
      </c>
      <c r="D247">
        <v>0</v>
      </c>
      <c r="E247" t="s">
        <v>18</v>
      </c>
    </row>
    <row r="248" spans="1:5" x14ac:dyDescent="0.35">
      <c r="A248" t="s">
        <v>12</v>
      </c>
      <c r="B248">
        <v>1</v>
      </c>
      <c r="C248">
        <v>62</v>
      </c>
      <c r="D248">
        <v>0</v>
      </c>
      <c r="E248" t="s">
        <v>18</v>
      </c>
    </row>
    <row r="249" spans="1:5" x14ac:dyDescent="0.35">
      <c r="A249" t="s">
        <v>12</v>
      </c>
      <c r="B249">
        <v>1</v>
      </c>
      <c r="C249">
        <v>62</v>
      </c>
      <c r="D249">
        <v>0</v>
      </c>
      <c r="E249" t="s">
        <v>18</v>
      </c>
    </row>
    <row r="250" spans="1:5" x14ac:dyDescent="0.35">
      <c r="A250" t="s">
        <v>12</v>
      </c>
      <c r="B250">
        <v>1</v>
      </c>
      <c r="C250">
        <v>62</v>
      </c>
      <c r="D250">
        <v>0</v>
      </c>
      <c r="E250" t="s">
        <v>18</v>
      </c>
    </row>
    <row r="251" spans="1:5" x14ac:dyDescent="0.35">
      <c r="A251" t="s">
        <v>12</v>
      </c>
      <c r="B251">
        <v>1</v>
      </c>
      <c r="C251">
        <v>62</v>
      </c>
      <c r="D251">
        <v>0</v>
      </c>
      <c r="E251" t="s">
        <v>18</v>
      </c>
    </row>
    <row r="252" spans="1:5" x14ac:dyDescent="0.35">
      <c r="A252" t="s">
        <v>12</v>
      </c>
      <c r="B252">
        <v>1</v>
      </c>
      <c r="C252">
        <v>62</v>
      </c>
      <c r="D252">
        <v>0</v>
      </c>
      <c r="E252" t="s">
        <v>18</v>
      </c>
    </row>
    <row r="253" spans="1:5" x14ac:dyDescent="0.35">
      <c r="A253" t="s">
        <v>12</v>
      </c>
      <c r="B253">
        <v>1</v>
      </c>
      <c r="C253">
        <v>62</v>
      </c>
      <c r="D253">
        <v>0</v>
      </c>
      <c r="E253" t="s">
        <v>18</v>
      </c>
    </row>
    <row r="254" spans="1:5" x14ac:dyDescent="0.35">
      <c r="A254" t="s">
        <v>12</v>
      </c>
      <c r="B254">
        <v>1</v>
      </c>
      <c r="C254">
        <v>62</v>
      </c>
      <c r="D254">
        <v>0</v>
      </c>
      <c r="E254" t="s">
        <v>18</v>
      </c>
    </row>
    <row r="255" spans="1:5" x14ac:dyDescent="0.35">
      <c r="A255" t="s">
        <v>12</v>
      </c>
      <c r="B255">
        <v>1</v>
      </c>
      <c r="C255">
        <v>62</v>
      </c>
      <c r="D255">
        <v>0</v>
      </c>
      <c r="E255" t="s">
        <v>18</v>
      </c>
    </row>
    <row r="256" spans="1:5" x14ac:dyDescent="0.35">
      <c r="A256" t="s">
        <v>12</v>
      </c>
      <c r="B256">
        <v>1</v>
      </c>
      <c r="C256">
        <v>62</v>
      </c>
      <c r="D256">
        <v>0</v>
      </c>
      <c r="E256" t="s">
        <v>18</v>
      </c>
    </row>
    <row r="257" spans="1:5" x14ac:dyDescent="0.35">
      <c r="A257" t="s">
        <v>12</v>
      </c>
      <c r="B257">
        <v>1</v>
      </c>
      <c r="C257">
        <v>62</v>
      </c>
      <c r="D257">
        <v>0</v>
      </c>
      <c r="E257" t="s">
        <v>18</v>
      </c>
    </row>
    <row r="258" spans="1:5" x14ac:dyDescent="0.35">
      <c r="A258" t="s">
        <v>12</v>
      </c>
      <c r="B258">
        <v>1</v>
      </c>
      <c r="C258">
        <v>62</v>
      </c>
      <c r="D258">
        <v>0</v>
      </c>
      <c r="E258" t="s">
        <v>18</v>
      </c>
    </row>
    <row r="259" spans="1:5" x14ac:dyDescent="0.35">
      <c r="A259" t="s">
        <v>12</v>
      </c>
      <c r="B259">
        <v>1</v>
      </c>
      <c r="C259">
        <v>62</v>
      </c>
      <c r="D259">
        <v>0</v>
      </c>
      <c r="E259" t="s">
        <v>18</v>
      </c>
    </row>
    <row r="260" spans="1:5" x14ac:dyDescent="0.35">
      <c r="A260" t="s">
        <v>12</v>
      </c>
      <c r="B260">
        <v>1</v>
      </c>
      <c r="C260">
        <v>62</v>
      </c>
      <c r="D260">
        <v>0</v>
      </c>
      <c r="E260" t="s">
        <v>18</v>
      </c>
    </row>
    <row r="261" spans="1:5" x14ac:dyDescent="0.35">
      <c r="A261" t="s">
        <v>12</v>
      </c>
      <c r="B261">
        <v>1</v>
      </c>
      <c r="C261">
        <v>62</v>
      </c>
      <c r="D261">
        <v>0</v>
      </c>
      <c r="E261" t="s">
        <v>18</v>
      </c>
    </row>
    <row r="262" spans="1:5" x14ac:dyDescent="0.35">
      <c r="A262" t="s">
        <v>12</v>
      </c>
      <c r="B262">
        <v>1</v>
      </c>
      <c r="C262">
        <v>62</v>
      </c>
      <c r="D262">
        <v>0</v>
      </c>
      <c r="E262" t="s">
        <v>18</v>
      </c>
    </row>
    <row r="263" spans="1:5" x14ac:dyDescent="0.35">
      <c r="A263" t="s">
        <v>12</v>
      </c>
      <c r="B263">
        <v>1</v>
      </c>
      <c r="C263">
        <v>62</v>
      </c>
      <c r="D263">
        <v>0</v>
      </c>
      <c r="E263" t="s">
        <v>18</v>
      </c>
    </row>
    <row r="264" spans="1:5" x14ac:dyDescent="0.35">
      <c r="A264" t="s">
        <v>12</v>
      </c>
      <c r="B264">
        <v>1</v>
      </c>
      <c r="C264">
        <v>62</v>
      </c>
      <c r="D264">
        <v>0</v>
      </c>
      <c r="E264" t="s">
        <v>18</v>
      </c>
    </row>
    <row r="265" spans="1:5" x14ac:dyDescent="0.35">
      <c r="A265" t="s">
        <v>12</v>
      </c>
      <c r="B265">
        <v>1</v>
      </c>
      <c r="C265">
        <v>62</v>
      </c>
      <c r="D265">
        <v>0</v>
      </c>
      <c r="E265" t="s">
        <v>18</v>
      </c>
    </row>
    <row r="266" spans="1:5" x14ac:dyDescent="0.35">
      <c r="A266" t="s">
        <v>12</v>
      </c>
      <c r="B266">
        <v>1</v>
      </c>
      <c r="C266">
        <v>62</v>
      </c>
      <c r="D266">
        <v>0</v>
      </c>
      <c r="E266" t="s">
        <v>18</v>
      </c>
    </row>
    <row r="267" spans="1:5" x14ac:dyDescent="0.35">
      <c r="A267" t="s">
        <v>12</v>
      </c>
      <c r="B267">
        <v>1</v>
      </c>
      <c r="C267">
        <v>62</v>
      </c>
      <c r="D267">
        <v>0</v>
      </c>
      <c r="E267" t="s">
        <v>18</v>
      </c>
    </row>
    <row r="268" spans="1:5" x14ac:dyDescent="0.35">
      <c r="A268" t="s">
        <v>12</v>
      </c>
      <c r="B268">
        <v>1</v>
      </c>
      <c r="C268">
        <v>62</v>
      </c>
      <c r="D268">
        <v>0</v>
      </c>
      <c r="E268" t="s">
        <v>18</v>
      </c>
    </row>
    <row r="269" spans="1:5" x14ac:dyDescent="0.35">
      <c r="A269" t="s">
        <v>12</v>
      </c>
      <c r="B269">
        <v>1</v>
      </c>
      <c r="C269">
        <v>62</v>
      </c>
      <c r="D269">
        <v>0</v>
      </c>
      <c r="E269" t="s">
        <v>18</v>
      </c>
    </row>
    <row r="270" spans="1:5" x14ac:dyDescent="0.35">
      <c r="A270" t="s">
        <v>12</v>
      </c>
      <c r="B270">
        <v>1</v>
      </c>
      <c r="C270">
        <v>62</v>
      </c>
      <c r="D270">
        <v>0</v>
      </c>
      <c r="E270" t="s">
        <v>18</v>
      </c>
    </row>
    <row r="271" spans="1:5" x14ac:dyDescent="0.35">
      <c r="A271" t="s">
        <v>12</v>
      </c>
      <c r="B271">
        <v>1</v>
      </c>
      <c r="C271">
        <v>62</v>
      </c>
      <c r="D271">
        <v>0</v>
      </c>
      <c r="E271" t="s">
        <v>18</v>
      </c>
    </row>
    <row r="272" spans="1:5" x14ac:dyDescent="0.35">
      <c r="A272" t="s">
        <v>12</v>
      </c>
      <c r="B272">
        <v>1</v>
      </c>
      <c r="C272">
        <v>62</v>
      </c>
      <c r="D272">
        <v>0</v>
      </c>
      <c r="E272" t="s">
        <v>18</v>
      </c>
    </row>
    <row r="273" spans="1:5" x14ac:dyDescent="0.35">
      <c r="A273" t="s">
        <v>12</v>
      </c>
      <c r="B273">
        <v>1</v>
      </c>
      <c r="C273">
        <v>62</v>
      </c>
      <c r="D273">
        <v>0</v>
      </c>
      <c r="E273" t="s">
        <v>18</v>
      </c>
    </row>
    <row r="274" spans="1:5" x14ac:dyDescent="0.35">
      <c r="A274" t="s">
        <v>12</v>
      </c>
      <c r="B274">
        <v>1</v>
      </c>
      <c r="C274">
        <v>62</v>
      </c>
      <c r="D274">
        <v>0</v>
      </c>
      <c r="E274" t="s">
        <v>18</v>
      </c>
    </row>
    <row r="275" spans="1:5" x14ac:dyDescent="0.35">
      <c r="A275" t="s">
        <v>12</v>
      </c>
      <c r="B275">
        <v>1</v>
      </c>
      <c r="C275">
        <v>62</v>
      </c>
      <c r="D275">
        <v>0</v>
      </c>
      <c r="E275" t="s">
        <v>18</v>
      </c>
    </row>
    <row r="276" spans="1:5" x14ac:dyDescent="0.35">
      <c r="A276" t="s">
        <v>12</v>
      </c>
      <c r="B276">
        <v>1</v>
      </c>
      <c r="C276">
        <v>62</v>
      </c>
      <c r="D276">
        <v>0</v>
      </c>
      <c r="E276" t="s">
        <v>18</v>
      </c>
    </row>
    <row r="277" spans="1:5" x14ac:dyDescent="0.35">
      <c r="A277" t="s">
        <v>12</v>
      </c>
      <c r="B277">
        <v>1</v>
      </c>
      <c r="C277">
        <v>62</v>
      </c>
      <c r="D277">
        <v>0</v>
      </c>
      <c r="E277" t="s">
        <v>18</v>
      </c>
    </row>
    <row r="278" spans="1:5" x14ac:dyDescent="0.35">
      <c r="A278" t="s">
        <v>12</v>
      </c>
      <c r="B278">
        <v>1</v>
      </c>
      <c r="C278">
        <v>62</v>
      </c>
      <c r="D278">
        <v>0</v>
      </c>
      <c r="E278" t="s">
        <v>18</v>
      </c>
    </row>
    <row r="279" spans="1:5" x14ac:dyDescent="0.35">
      <c r="A279" t="s">
        <v>12</v>
      </c>
      <c r="B279">
        <v>1</v>
      </c>
      <c r="C279">
        <v>62</v>
      </c>
      <c r="D279">
        <v>0</v>
      </c>
      <c r="E279" t="s">
        <v>18</v>
      </c>
    </row>
    <row r="280" spans="1:5" x14ac:dyDescent="0.35">
      <c r="A280" t="s">
        <v>12</v>
      </c>
      <c r="B280">
        <v>1</v>
      </c>
      <c r="C280">
        <v>62</v>
      </c>
      <c r="D280">
        <v>0</v>
      </c>
      <c r="E280" t="s">
        <v>18</v>
      </c>
    </row>
    <row r="281" spans="1:5" x14ac:dyDescent="0.35">
      <c r="A281" t="s">
        <v>12</v>
      </c>
      <c r="B281">
        <v>1</v>
      </c>
      <c r="C281">
        <v>62</v>
      </c>
      <c r="D281">
        <v>0</v>
      </c>
      <c r="E281" t="s">
        <v>18</v>
      </c>
    </row>
    <row r="282" spans="1:5" x14ac:dyDescent="0.35">
      <c r="A282" t="s">
        <v>12</v>
      </c>
      <c r="B282">
        <v>1</v>
      </c>
      <c r="C282">
        <v>62</v>
      </c>
      <c r="D282">
        <v>0</v>
      </c>
      <c r="E282" t="s">
        <v>18</v>
      </c>
    </row>
    <row r="283" spans="1:5" x14ac:dyDescent="0.35">
      <c r="A283" t="s">
        <v>12</v>
      </c>
      <c r="B283">
        <v>1</v>
      </c>
      <c r="C283">
        <v>62</v>
      </c>
      <c r="D283">
        <v>0</v>
      </c>
      <c r="E283" t="s">
        <v>18</v>
      </c>
    </row>
    <row r="284" spans="1:5" x14ac:dyDescent="0.35">
      <c r="A284" t="s">
        <v>12</v>
      </c>
      <c r="B284">
        <v>1</v>
      </c>
      <c r="C284">
        <v>62</v>
      </c>
      <c r="D284">
        <v>0</v>
      </c>
      <c r="E284" t="s">
        <v>18</v>
      </c>
    </row>
    <row r="285" spans="1:5" x14ac:dyDescent="0.35">
      <c r="A285" t="s">
        <v>12</v>
      </c>
      <c r="B285">
        <v>1</v>
      </c>
      <c r="C285">
        <v>62</v>
      </c>
      <c r="D285">
        <v>0</v>
      </c>
      <c r="E285" t="s">
        <v>18</v>
      </c>
    </row>
    <row r="286" spans="1:5" x14ac:dyDescent="0.35">
      <c r="A286" t="s">
        <v>12</v>
      </c>
      <c r="B286">
        <v>1</v>
      </c>
      <c r="C286">
        <v>62</v>
      </c>
      <c r="D286">
        <v>0</v>
      </c>
      <c r="E286" t="s">
        <v>18</v>
      </c>
    </row>
    <row r="287" spans="1:5" x14ac:dyDescent="0.35">
      <c r="A287" t="s">
        <v>12</v>
      </c>
      <c r="B287">
        <v>1</v>
      </c>
      <c r="C287">
        <v>62</v>
      </c>
      <c r="D287">
        <v>0</v>
      </c>
      <c r="E287" t="s">
        <v>18</v>
      </c>
    </row>
    <row r="288" spans="1:5" x14ac:dyDescent="0.35">
      <c r="A288" t="s">
        <v>12</v>
      </c>
      <c r="B288">
        <v>1</v>
      </c>
      <c r="C288">
        <v>62</v>
      </c>
      <c r="D288">
        <v>0</v>
      </c>
      <c r="E288" t="s">
        <v>18</v>
      </c>
    </row>
    <row r="289" spans="1:5" x14ac:dyDescent="0.35">
      <c r="A289" t="s">
        <v>12</v>
      </c>
      <c r="B289">
        <v>1</v>
      </c>
      <c r="C289">
        <v>62</v>
      </c>
      <c r="D289">
        <v>0</v>
      </c>
      <c r="E289" t="s">
        <v>18</v>
      </c>
    </row>
    <row r="290" spans="1:5" x14ac:dyDescent="0.35">
      <c r="A290" t="s">
        <v>12</v>
      </c>
      <c r="B290">
        <v>1</v>
      </c>
      <c r="C290">
        <v>62</v>
      </c>
      <c r="D290">
        <v>0</v>
      </c>
      <c r="E290" t="s">
        <v>18</v>
      </c>
    </row>
    <row r="291" spans="1:5" x14ac:dyDescent="0.35">
      <c r="A291" t="s">
        <v>12</v>
      </c>
      <c r="B291">
        <v>1</v>
      </c>
      <c r="C291">
        <v>62</v>
      </c>
      <c r="D291">
        <v>0</v>
      </c>
      <c r="E291" t="s">
        <v>18</v>
      </c>
    </row>
    <row r="292" spans="1:5" x14ac:dyDescent="0.35">
      <c r="A292" t="s">
        <v>12</v>
      </c>
      <c r="B292">
        <v>2</v>
      </c>
      <c r="C292">
        <v>42</v>
      </c>
      <c r="D292">
        <v>1</v>
      </c>
      <c r="E292" t="s">
        <v>51</v>
      </c>
    </row>
    <row r="293" spans="1:5" x14ac:dyDescent="0.35">
      <c r="A293" t="s">
        <v>12</v>
      </c>
      <c r="B293">
        <v>2</v>
      </c>
      <c r="C293">
        <v>43</v>
      </c>
      <c r="D293">
        <v>1</v>
      </c>
      <c r="E293" t="s">
        <v>51</v>
      </c>
    </row>
    <row r="294" spans="1:5" x14ac:dyDescent="0.35">
      <c r="A294" t="s">
        <v>12</v>
      </c>
      <c r="B294">
        <v>2</v>
      </c>
      <c r="C294">
        <v>43</v>
      </c>
      <c r="D294">
        <v>1</v>
      </c>
      <c r="E294" t="s">
        <v>51</v>
      </c>
    </row>
    <row r="295" spans="1:5" x14ac:dyDescent="0.35">
      <c r="A295" t="s">
        <v>12</v>
      </c>
      <c r="B295">
        <v>2</v>
      </c>
      <c r="C295">
        <v>43</v>
      </c>
      <c r="D295">
        <v>1</v>
      </c>
      <c r="E295" t="s">
        <v>51</v>
      </c>
    </row>
    <row r="296" spans="1:5" x14ac:dyDescent="0.35">
      <c r="A296" t="s">
        <v>12</v>
      </c>
      <c r="B296">
        <v>2</v>
      </c>
      <c r="C296">
        <v>44</v>
      </c>
      <c r="D296">
        <v>1</v>
      </c>
      <c r="E296" t="s">
        <v>51</v>
      </c>
    </row>
    <row r="297" spans="1:5" x14ac:dyDescent="0.35">
      <c r="A297" t="s">
        <v>12</v>
      </c>
      <c r="B297">
        <v>2</v>
      </c>
      <c r="C297">
        <v>44</v>
      </c>
      <c r="D297">
        <v>1</v>
      </c>
      <c r="E297" t="s">
        <v>51</v>
      </c>
    </row>
    <row r="298" spans="1:5" x14ac:dyDescent="0.35">
      <c r="A298" t="s">
        <v>12</v>
      </c>
      <c r="B298">
        <v>2</v>
      </c>
      <c r="C298">
        <v>44</v>
      </c>
      <c r="D298">
        <v>1</v>
      </c>
      <c r="E298" t="s">
        <v>51</v>
      </c>
    </row>
    <row r="299" spans="1:5" x14ac:dyDescent="0.35">
      <c r="A299" t="s">
        <v>12</v>
      </c>
      <c r="B299">
        <v>2</v>
      </c>
      <c r="C299">
        <v>44</v>
      </c>
      <c r="D299">
        <v>1</v>
      </c>
      <c r="E299" t="s">
        <v>51</v>
      </c>
    </row>
    <row r="300" spans="1:5" x14ac:dyDescent="0.35">
      <c r="A300" t="s">
        <v>12</v>
      </c>
      <c r="B300">
        <v>2</v>
      </c>
      <c r="C300">
        <v>44</v>
      </c>
      <c r="D300">
        <v>1</v>
      </c>
      <c r="E300" t="s">
        <v>51</v>
      </c>
    </row>
    <row r="301" spans="1:5" x14ac:dyDescent="0.35">
      <c r="A301" t="s">
        <v>12</v>
      </c>
      <c r="B301">
        <v>2</v>
      </c>
      <c r="C301">
        <v>45</v>
      </c>
      <c r="D301">
        <v>1</v>
      </c>
      <c r="E301" t="s">
        <v>51</v>
      </c>
    </row>
    <row r="302" spans="1:5" x14ac:dyDescent="0.35">
      <c r="A302" t="s">
        <v>12</v>
      </c>
      <c r="B302">
        <v>2</v>
      </c>
      <c r="C302">
        <v>45</v>
      </c>
      <c r="D302">
        <v>1</v>
      </c>
      <c r="E302" t="s">
        <v>51</v>
      </c>
    </row>
    <row r="303" spans="1:5" x14ac:dyDescent="0.35">
      <c r="A303" t="s">
        <v>12</v>
      </c>
      <c r="B303">
        <v>2</v>
      </c>
      <c r="C303">
        <v>47</v>
      </c>
      <c r="D303">
        <v>1</v>
      </c>
      <c r="E303" t="s">
        <v>51</v>
      </c>
    </row>
    <row r="304" spans="1:5" x14ac:dyDescent="0.35">
      <c r="A304" t="s">
        <v>12</v>
      </c>
      <c r="B304">
        <v>2</v>
      </c>
      <c r="C304">
        <v>47</v>
      </c>
      <c r="D304">
        <v>1</v>
      </c>
      <c r="E304" t="s">
        <v>51</v>
      </c>
    </row>
    <row r="305" spans="1:5" x14ac:dyDescent="0.35">
      <c r="A305" t="s">
        <v>12</v>
      </c>
      <c r="B305">
        <v>2</v>
      </c>
      <c r="C305">
        <v>47</v>
      </c>
      <c r="D305">
        <v>1</v>
      </c>
      <c r="E305" t="s">
        <v>51</v>
      </c>
    </row>
    <row r="306" spans="1:5" x14ac:dyDescent="0.35">
      <c r="A306" t="s">
        <v>12</v>
      </c>
      <c r="B306">
        <v>2</v>
      </c>
      <c r="C306">
        <v>47</v>
      </c>
      <c r="D306">
        <v>1</v>
      </c>
      <c r="E306" t="s">
        <v>51</v>
      </c>
    </row>
    <row r="307" spans="1:5" x14ac:dyDescent="0.35">
      <c r="A307" t="s">
        <v>12</v>
      </c>
      <c r="B307">
        <v>2</v>
      </c>
      <c r="C307">
        <v>48</v>
      </c>
      <c r="D307">
        <v>1</v>
      </c>
      <c r="E307" t="s">
        <v>51</v>
      </c>
    </row>
    <row r="308" spans="1:5" x14ac:dyDescent="0.35">
      <c r="A308" t="s">
        <v>12</v>
      </c>
      <c r="B308">
        <v>2</v>
      </c>
      <c r="C308">
        <v>48</v>
      </c>
      <c r="D308">
        <v>1</v>
      </c>
      <c r="E308" t="s">
        <v>51</v>
      </c>
    </row>
    <row r="309" spans="1:5" x14ac:dyDescent="0.35">
      <c r="A309" t="s">
        <v>12</v>
      </c>
      <c r="B309">
        <v>2</v>
      </c>
      <c r="C309">
        <v>48</v>
      </c>
      <c r="D309">
        <v>1</v>
      </c>
      <c r="E309" t="s">
        <v>51</v>
      </c>
    </row>
    <row r="310" spans="1:5" x14ac:dyDescent="0.35">
      <c r="A310" t="s">
        <v>12</v>
      </c>
      <c r="B310">
        <v>2</v>
      </c>
      <c r="C310">
        <v>48</v>
      </c>
      <c r="D310">
        <v>1</v>
      </c>
      <c r="E310" t="s">
        <v>51</v>
      </c>
    </row>
    <row r="311" spans="1:5" x14ac:dyDescent="0.35">
      <c r="A311" t="s">
        <v>12</v>
      </c>
      <c r="B311">
        <v>2</v>
      </c>
      <c r="C311">
        <v>49</v>
      </c>
      <c r="D311">
        <v>1</v>
      </c>
      <c r="E311" t="s">
        <v>51</v>
      </c>
    </row>
    <row r="312" spans="1:5" x14ac:dyDescent="0.35">
      <c r="A312" t="s">
        <v>12</v>
      </c>
      <c r="B312">
        <v>2</v>
      </c>
      <c r="C312">
        <v>49</v>
      </c>
      <c r="D312">
        <v>1</v>
      </c>
      <c r="E312" t="s">
        <v>51</v>
      </c>
    </row>
    <row r="313" spans="1:5" x14ac:dyDescent="0.35">
      <c r="A313" t="s">
        <v>12</v>
      </c>
      <c r="B313">
        <v>2</v>
      </c>
      <c r="C313">
        <v>49</v>
      </c>
      <c r="D313">
        <v>1</v>
      </c>
      <c r="E313" t="s">
        <v>51</v>
      </c>
    </row>
    <row r="314" spans="1:5" x14ac:dyDescent="0.35">
      <c r="A314" t="s">
        <v>12</v>
      </c>
      <c r="B314">
        <v>2</v>
      </c>
      <c r="C314">
        <v>50</v>
      </c>
      <c r="D314">
        <v>1</v>
      </c>
      <c r="E314" t="s">
        <v>51</v>
      </c>
    </row>
    <row r="315" spans="1:5" x14ac:dyDescent="0.35">
      <c r="A315" t="s">
        <v>12</v>
      </c>
      <c r="B315">
        <v>2</v>
      </c>
      <c r="C315">
        <v>50</v>
      </c>
      <c r="D315">
        <v>1</v>
      </c>
      <c r="E315" t="s">
        <v>51</v>
      </c>
    </row>
    <row r="316" spans="1:5" x14ac:dyDescent="0.35">
      <c r="A316" t="s">
        <v>12</v>
      </c>
      <c r="B316">
        <v>2</v>
      </c>
      <c r="C316">
        <v>51</v>
      </c>
      <c r="D316">
        <v>1</v>
      </c>
      <c r="E316" t="s">
        <v>51</v>
      </c>
    </row>
    <row r="317" spans="1:5" x14ac:dyDescent="0.35">
      <c r="A317" t="s">
        <v>12</v>
      </c>
      <c r="B317">
        <v>2</v>
      </c>
      <c r="C317">
        <v>41</v>
      </c>
      <c r="D317">
        <v>1</v>
      </c>
      <c r="E317" t="s">
        <v>50</v>
      </c>
    </row>
    <row r="318" spans="1:5" x14ac:dyDescent="0.35">
      <c r="A318" t="s">
        <v>12</v>
      </c>
      <c r="B318">
        <v>2</v>
      </c>
      <c r="C318">
        <v>41</v>
      </c>
      <c r="D318">
        <v>1</v>
      </c>
      <c r="E318" t="s">
        <v>50</v>
      </c>
    </row>
    <row r="319" spans="1:5" x14ac:dyDescent="0.35">
      <c r="A319" t="s">
        <v>12</v>
      </c>
      <c r="B319">
        <v>2</v>
      </c>
      <c r="C319">
        <v>41</v>
      </c>
      <c r="D319">
        <v>1</v>
      </c>
      <c r="E319" t="s">
        <v>50</v>
      </c>
    </row>
    <row r="320" spans="1:5" x14ac:dyDescent="0.35">
      <c r="A320" t="s">
        <v>12</v>
      </c>
      <c r="B320">
        <v>2</v>
      </c>
      <c r="C320">
        <v>41</v>
      </c>
      <c r="D320">
        <v>1</v>
      </c>
      <c r="E320" t="s">
        <v>50</v>
      </c>
    </row>
    <row r="321" spans="1:5" x14ac:dyDescent="0.35">
      <c r="A321" t="s">
        <v>12</v>
      </c>
      <c r="B321">
        <v>2</v>
      </c>
      <c r="C321">
        <v>42</v>
      </c>
      <c r="D321">
        <v>1</v>
      </c>
      <c r="E321" t="s">
        <v>50</v>
      </c>
    </row>
    <row r="322" spans="1:5" x14ac:dyDescent="0.35">
      <c r="A322" t="s">
        <v>12</v>
      </c>
      <c r="B322">
        <v>2</v>
      </c>
      <c r="C322">
        <v>42</v>
      </c>
      <c r="D322">
        <v>1</v>
      </c>
      <c r="E322" t="s">
        <v>50</v>
      </c>
    </row>
    <row r="323" spans="1:5" x14ac:dyDescent="0.35">
      <c r="A323" t="s">
        <v>12</v>
      </c>
      <c r="B323">
        <v>2</v>
      </c>
      <c r="C323">
        <v>42</v>
      </c>
      <c r="D323">
        <v>1</v>
      </c>
      <c r="E323" t="s">
        <v>50</v>
      </c>
    </row>
    <row r="324" spans="1:5" x14ac:dyDescent="0.35">
      <c r="A324" t="s">
        <v>12</v>
      </c>
      <c r="B324">
        <v>2</v>
      </c>
      <c r="C324">
        <v>42</v>
      </c>
      <c r="D324">
        <v>1</v>
      </c>
      <c r="E324" t="s">
        <v>50</v>
      </c>
    </row>
    <row r="325" spans="1:5" x14ac:dyDescent="0.35">
      <c r="A325" t="s">
        <v>12</v>
      </c>
      <c r="B325">
        <v>2</v>
      </c>
      <c r="C325">
        <v>43</v>
      </c>
      <c r="D325">
        <v>1</v>
      </c>
      <c r="E325" t="s">
        <v>50</v>
      </c>
    </row>
    <row r="326" spans="1:5" x14ac:dyDescent="0.35">
      <c r="A326" t="s">
        <v>12</v>
      </c>
      <c r="B326">
        <v>2</v>
      </c>
      <c r="C326">
        <v>43</v>
      </c>
      <c r="D326">
        <v>1</v>
      </c>
      <c r="E326" t="s">
        <v>50</v>
      </c>
    </row>
    <row r="327" spans="1:5" x14ac:dyDescent="0.35">
      <c r="A327" t="s">
        <v>12</v>
      </c>
      <c r="B327">
        <v>2</v>
      </c>
      <c r="C327">
        <v>43</v>
      </c>
      <c r="D327">
        <v>1</v>
      </c>
      <c r="E327" t="s">
        <v>50</v>
      </c>
    </row>
    <row r="328" spans="1:5" x14ac:dyDescent="0.35">
      <c r="A328" t="s">
        <v>12</v>
      </c>
      <c r="B328">
        <v>2</v>
      </c>
      <c r="C328">
        <v>43</v>
      </c>
      <c r="D328">
        <v>1</v>
      </c>
      <c r="E328" t="s">
        <v>50</v>
      </c>
    </row>
    <row r="329" spans="1:5" x14ac:dyDescent="0.35">
      <c r="A329" t="s">
        <v>12</v>
      </c>
      <c r="B329">
        <v>2</v>
      </c>
      <c r="C329">
        <v>44</v>
      </c>
      <c r="D329">
        <v>1</v>
      </c>
      <c r="E329" t="s">
        <v>50</v>
      </c>
    </row>
    <row r="330" spans="1:5" x14ac:dyDescent="0.35">
      <c r="A330" t="s">
        <v>12</v>
      </c>
      <c r="B330">
        <v>2</v>
      </c>
      <c r="C330">
        <v>46</v>
      </c>
      <c r="D330">
        <v>1</v>
      </c>
      <c r="E330" t="s">
        <v>50</v>
      </c>
    </row>
    <row r="331" spans="1:5" x14ac:dyDescent="0.35">
      <c r="A331" t="s">
        <v>12</v>
      </c>
      <c r="B331">
        <v>2</v>
      </c>
      <c r="C331">
        <v>46</v>
      </c>
      <c r="D331">
        <v>1</v>
      </c>
      <c r="E331" t="s">
        <v>50</v>
      </c>
    </row>
    <row r="332" spans="1:5" x14ac:dyDescent="0.35">
      <c r="A332" t="s">
        <v>12</v>
      </c>
      <c r="B332">
        <v>2</v>
      </c>
      <c r="C332">
        <v>46</v>
      </c>
      <c r="D332">
        <v>1</v>
      </c>
      <c r="E332" t="s">
        <v>50</v>
      </c>
    </row>
    <row r="333" spans="1:5" x14ac:dyDescent="0.35">
      <c r="A333" t="s">
        <v>12</v>
      </c>
      <c r="B333">
        <v>2</v>
      </c>
      <c r="C333">
        <v>46</v>
      </c>
      <c r="D333">
        <v>1</v>
      </c>
      <c r="E333" t="s">
        <v>50</v>
      </c>
    </row>
    <row r="334" spans="1:5" x14ac:dyDescent="0.35">
      <c r="A334" t="s">
        <v>12</v>
      </c>
      <c r="B334">
        <v>2</v>
      </c>
      <c r="C334">
        <v>47</v>
      </c>
      <c r="D334">
        <v>1</v>
      </c>
      <c r="E334" t="s">
        <v>50</v>
      </c>
    </row>
    <row r="335" spans="1:5" x14ac:dyDescent="0.35">
      <c r="A335" t="s">
        <v>12</v>
      </c>
      <c r="B335">
        <v>2</v>
      </c>
      <c r="C335">
        <v>47</v>
      </c>
      <c r="D335">
        <v>1</v>
      </c>
      <c r="E335" t="s">
        <v>50</v>
      </c>
    </row>
    <row r="336" spans="1:5" x14ac:dyDescent="0.35">
      <c r="A336" t="s">
        <v>12</v>
      </c>
      <c r="B336">
        <v>2</v>
      </c>
      <c r="C336">
        <v>47</v>
      </c>
      <c r="D336">
        <v>1</v>
      </c>
      <c r="E336" t="s">
        <v>50</v>
      </c>
    </row>
    <row r="337" spans="1:5" x14ac:dyDescent="0.35">
      <c r="A337" t="s">
        <v>12</v>
      </c>
      <c r="B337">
        <v>2</v>
      </c>
      <c r="C337">
        <v>47</v>
      </c>
      <c r="D337">
        <v>1</v>
      </c>
      <c r="E337" t="s">
        <v>50</v>
      </c>
    </row>
    <row r="338" spans="1:5" x14ac:dyDescent="0.35">
      <c r="A338" t="s">
        <v>12</v>
      </c>
      <c r="B338">
        <v>2</v>
      </c>
      <c r="C338">
        <v>47</v>
      </c>
      <c r="D338">
        <v>1</v>
      </c>
      <c r="E338" t="s">
        <v>50</v>
      </c>
    </row>
    <row r="339" spans="1:5" x14ac:dyDescent="0.35">
      <c r="A339" t="s">
        <v>12</v>
      </c>
      <c r="B339">
        <v>2</v>
      </c>
      <c r="C339">
        <v>48</v>
      </c>
      <c r="D339">
        <v>1</v>
      </c>
      <c r="E339" t="s">
        <v>50</v>
      </c>
    </row>
    <row r="340" spans="1:5" x14ac:dyDescent="0.35">
      <c r="A340" t="s">
        <v>12</v>
      </c>
      <c r="B340">
        <v>2</v>
      </c>
      <c r="C340">
        <v>62</v>
      </c>
      <c r="D340">
        <v>0</v>
      </c>
      <c r="E340" t="s">
        <v>18</v>
      </c>
    </row>
    <row r="341" spans="1:5" x14ac:dyDescent="0.35">
      <c r="A341" t="s">
        <v>12</v>
      </c>
      <c r="B341">
        <v>2</v>
      </c>
      <c r="C341">
        <v>62</v>
      </c>
      <c r="D341">
        <v>0</v>
      </c>
      <c r="E341" t="s">
        <v>18</v>
      </c>
    </row>
    <row r="342" spans="1:5" x14ac:dyDescent="0.35">
      <c r="A342" t="s">
        <v>12</v>
      </c>
      <c r="B342">
        <v>2</v>
      </c>
      <c r="C342">
        <v>62</v>
      </c>
      <c r="D342">
        <v>0</v>
      </c>
      <c r="E342" t="s">
        <v>18</v>
      </c>
    </row>
    <row r="343" spans="1:5" x14ac:dyDescent="0.35">
      <c r="A343" t="s">
        <v>12</v>
      </c>
      <c r="B343">
        <v>2</v>
      </c>
      <c r="C343">
        <v>62</v>
      </c>
      <c r="D343">
        <v>0</v>
      </c>
      <c r="E343" t="s">
        <v>18</v>
      </c>
    </row>
    <row r="344" spans="1:5" x14ac:dyDescent="0.35">
      <c r="A344" t="s">
        <v>12</v>
      </c>
      <c r="B344">
        <v>2</v>
      </c>
      <c r="C344">
        <v>62</v>
      </c>
      <c r="D344">
        <v>0</v>
      </c>
      <c r="E344" t="s">
        <v>18</v>
      </c>
    </row>
    <row r="345" spans="1:5" x14ac:dyDescent="0.35">
      <c r="A345" t="s">
        <v>12</v>
      </c>
      <c r="B345">
        <v>2</v>
      </c>
      <c r="C345">
        <v>62</v>
      </c>
      <c r="D345">
        <v>0</v>
      </c>
      <c r="E345" t="s">
        <v>18</v>
      </c>
    </row>
    <row r="346" spans="1:5" x14ac:dyDescent="0.35">
      <c r="A346" t="s">
        <v>12</v>
      </c>
      <c r="B346">
        <v>2</v>
      </c>
      <c r="C346">
        <v>62</v>
      </c>
      <c r="D346">
        <v>0</v>
      </c>
      <c r="E346" t="s">
        <v>18</v>
      </c>
    </row>
    <row r="347" spans="1:5" x14ac:dyDescent="0.35">
      <c r="A347" t="s">
        <v>12</v>
      </c>
      <c r="B347">
        <v>2</v>
      </c>
      <c r="C347">
        <v>62</v>
      </c>
      <c r="D347">
        <v>0</v>
      </c>
      <c r="E347" t="s">
        <v>18</v>
      </c>
    </row>
    <row r="348" spans="1:5" x14ac:dyDescent="0.35">
      <c r="A348" t="s">
        <v>12</v>
      </c>
      <c r="B348">
        <v>2</v>
      </c>
      <c r="C348">
        <v>62</v>
      </c>
      <c r="D348">
        <v>0</v>
      </c>
      <c r="E348" t="s">
        <v>18</v>
      </c>
    </row>
    <row r="349" spans="1:5" x14ac:dyDescent="0.35">
      <c r="A349" t="s">
        <v>12</v>
      </c>
      <c r="B349">
        <v>2</v>
      </c>
      <c r="C349">
        <v>62</v>
      </c>
      <c r="D349">
        <v>0</v>
      </c>
      <c r="E349" t="s">
        <v>18</v>
      </c>
    </row>
    <row r="350" spans="1:5" x14ac:dyDescent="0.35">
      <c r="A350" t="s">
        <v>12</v>
      </c>
      <c r="B350">
        <v>2</v>
      </c>
      <c r="C350">
        <v>62</v>
      </c>
      <c r="D350">
        <v>0</v>
      </c>
      <c r="E350" t="s">
        <v>18</v>
      </c>
    </row>
    <row r="351" spans="1:5" x14ac:dyDescent="0.35">
      <c r="A351" t="s">
        <v>12</v>
      </c>
      <c r="B351">
        <v>2</v>
      </c>
      <c r="C351">
        <v>62</v>
      </c>
      <c r="D351">
        <v>0</v>
      </c>
      <c r="E351" t="s">
        <v>18</v>
      </c>
    </row>
    <row r="352" spans="1:5" x14ac:dyDescent="0.35">
      <c r="A352" t="s">
        <v>12</v>
      </c>
      <c r="B352">
        <v>2</v>
      </c>
      <c r="C352">
        <v>62</v>
      </c>
      <c r="D352">
        <v>0</v>
      </c>
      <c r="E352" t="s">
        <v>18</v>
      </c>
    </row>
    <row r="353" spans="1:5" x14ac:dyDescent="0.35">
      <c r="A353" t="s">
        <v>12</v>
      </c>
      <c r="B353">
        <v>2</v>
      </c>
      <c r="C353">
        <v>62</v>
      </c>
      <c r="D353">
        <v>0</v>
      </c>
      <c r="E353" t="s">
        <v>18</v>
      </c>
    </row>
    <row r="354" spans="1:5" x14ac:dyDescent="0.35">
      <c r="A354" t="s">
        <v>12</v>
      </c>
      <c r="B354">
        <v>2</v>
      </c>
      <c r="C354">
        <v>62</v>
      </c>
      <c r="D354">
        <v>0</v>
      </c>
      <c r="E354" t="s">
        <v>18</v>
      </c>
    </row>
    <row r="355" spans="1:5" x14ac:dyDescent="0.35">
      <c r="A355" t="s">
        <v>12</v>
      </c>
      <c r="B355">
        <v>2</v>
      </c>
      <c r="C355">
        <v>62</v>
      </c>
      <c r="D355">
        <v>0</v>
      </c>
      <c r="E355" t="s">
        <v>18</v>
      </c>
    </row>
    <row r="356" spans="1:5" x14ac:dyDescent="0.35">
      <c r="A356" t="s">
        <v>12</v>
      </c>
      <c r="B356">
        <v>2</v>
      </c>
      <c r="C356">
        <v>62</v>
      </c>
      <c r="D356">
        <v>0</v>
      </c>
      <c r="E356" t="s">
        <v>18</v>
      </c>
    </row>
    <row r="357" spans="1:5" x14ac:dyDescent="0.35">
      <c r="A357" t="s">
        <v>12</v>
      </c>
      <c r="B357">
        <v>2</v>
      </c>
      <c r="C357">
        <v>62</v>
      </c>
      <c r="D357">
        <v>0</v>
      </c>
      <c r="E357" t="s">
        <v>18</v>
      </c>
    </row>
    <row r="358" spans="1:5" x14ac:dyDescent="0.35">
      <c r="A358" t="s">
        <v>12</v>
      </c>
      <c r="B358">
        <v>2</v>
      </c>
      <c r="C358">
        <v>62</v>
      </c>
      <c r="D358">
        <v>0</v>
      </c>
      <c r="E358" t="s">
        <v>18</v>
      </c>
    </row>
    <row r="359" spans="1:5" x14ac:dyDescent="0.35">
      <c r="A359" t="s">
        <v>12</v>
      </c>
      <c r="B359">
        <v>2</v>
      </c>
      <c r="C359">
        <v>62</v>
      </c>
      <c r="D359">
        <v>0</v>
      </c>
      <c r="E359" t="s">
        <v>18</v>
      </c>
    </row>
    <row r="360" spans="1:5" x14ac:dyDescent="0.35">
      <c r="A360" t="s">
        <v>12</v>
      </c>
      <c r="B360">
        <v>2</v>
      </c>
      <c r="C360">
        <v>62</v>
      </c>
      <c r="D360">
        <v>0</v>
      </c>
      <c r="E360" t="s">
        <v>18</v>
      </c>
    </row>
    <row r="361" spans="1:5" x14ac:dyDescent="0.35">
      <c r="A361" t="s">
        <v>12</v>
      </c>
      <c r="B361">
        <v>2</v>
      </c>
      <c r="C361">
        <v>62</v>
      </c>
      <c r="D361">
        <v>0</v>
      </c>
      <c r="E361" t="s">
        <v>18</v>
      </c>
    </row>
    <row r="362" spans="1:5" x14ac:dyDescent="0.35">
      <c r="A362" t="s">
        <v>12</v>
      </c>
      <c r="B362">
        <v>2</v>
      </c>
      <c r="C362">
        <v>62</v>
      </c>
      <c r="D362">
        <v>0</v>
      </c>
      <c r="E362" t="s">
        <v>18</v>
      </c>
    </row>
    <row r="363" spans="1:5" x14ac:dyDescent="0.35">
      <c r="A363" t="s">
        <v>12</v>
      </c>
      <c r="B363">
        <v>2</v>
      </c>
      <c r="C363">
        <v>62</v>
      </c>
      <c r="D363">
        <v>0</v>
      </c>
      <c r="E363" t="s">
        <v>18</v>
      </c>
    </row>
    <row r="364" spans="1:5" x14ac:dyDescent="0.35">
      <c r="A364" t="s">
        <v>12</v>
      </c>
      <c r="B364">
        <v>2</v>
      </c>
      <c r="C364">
        <v>62</v>
      </c>
      <c r="D364">
        <v>0</v>
      </c>
      <c r="E364" t="s">
        <v>18</v>
      </c>
    </row>
    <row r="365" spans="1:5" x14ac:dyDescent="0.35">
      <c r="A365" t="s">
        <v>12</v>
      </c>
      <c r="B365">
        <v>2</v>
      </c>
      <c r="C365">
        <v>62</v>
      </c>
      <c r="D365">
        <v>0</v>
      </c>
      <c r="E365" t="s">
        <v>18</v>
      </c>
    </row>
    <row r="366" spans="1:5" x14ac:dyDescent="0.35">
      <c r="A366" t="s">
        <v>12</v>
      </c>
      <c r="B366">
        <v>2</v>
      </c>
      <c r="C366">
        <v>62</v>
      </c>
      <c r="D366">
        <v>0</v>
      </c>
      <c r="E366" t="s">
        <v>18</v>
      </c>
    </row>
    <row r="367" spans="1:5" x14ac:dyDescent="0.35">
      <c r="A367" t="s">
        <v>12</v>
      </c>
      <c r="B367">
        <v>2</v>
      </c>
      <c r="C367">
        <v>62</v>
      </c>
      <c r="D367">
        <v>0</v>
      </c>
      <c r="E367" t="s">
        <v>18</v>
      </c>
    </row>
    <row r="368" spans="1:5" x14ac:dyDescent="0.35">
      <c r="A368" t="s">
        <v>12</v>
      </c>
      <c r="B368">
        <v>2</v>
      </c>
      <c r="C368">
        <v>62</v>
      </c>
      <c r="D368">
        <v>0</v>
      </c>
      <c r="E368" t="s">
        <v>18</v>
      </c>
    </row>
    <row r="369" spans="1:5" x14ac:dyDescent="0.35">
      <c r="A369" t="s">
        <v>12</v>
      </c>
      <c r="B369">
        <v>2</v>
      </c>
      <c r="C369">
        <v>62</v>
      </c>
      <c r="D369">
        <v>0</v>
      </c>
      <c r="E369" t="s">
        <v>18</v>
      </c>
    </row>
    <row r="370" spans="1:5" x14ac:dyDescent="0.35">
      <c r="A370" t="s">
        <v>12</v>
      </c>
      <c r="B370">
        <v>2</v>
      </c>
      <c r="C370">
        <v>62</v>
      </c>
      <c r="D370">
        <v>0</v>
      </c>
      <c r="E370" t="s">
        <v>18</v>
      </c>
    </row>
    <row r="371" spans="1:5" x14ac:dyDescent="0.35">
      <c r="A371" t="s">
        <v>12</v>
      </c>
      <c r="B371">
        <v>2</v>
      </c>
      <c r="C371">
        <v>62</v>
      </c>
      <c r="D371">
        <v>0</v>
      </c>
      <c r="E371" t="s">
        <v>18</v>
      </c>
    </row>
    <row r="372" spans="1:5" x14ac:dyDescent="0.35">
      <c r="A372" t="s">
        <v>12</v>
      </c>
      <c r="B372">
        <v>2</v>
      </c>
      <c r="C372">
        <v>62</v>
      </c>
      <c r="D372">
        <v>0</v>
      </c>
      <c r="E372" t="s">
        <v>18</v>
      </c>
    </row>
    <row r="373" spans="1:5" x14ac:dyDescent="0.35">
      <c r="A373" t="s">
        <v>12</v>
      </c>
      <c r="B373">
        <v>2</v>
      </c>
      <c r="C373">
        <v>62</v>
      </c>
      <c r="D373">
        <v>0</v>
      </c>
      <c r="E373" t="s">
        <v>18</v>
      </c>
    </row>
    <row r="374" spans="1:5" x14ac:dyDescent="0.35">
      <c r="A374" t="s">
        <v>12</v>
      </c>
      <c r="B374">
        <v>2</v>
      </c>
      <c r="C374">
        <v>62</v>
      </c>
      <c r="D374">
        <v>0</v>
      </c>
      <c r="E374" t="s">
        <v>18</v>
      </c>
    </row>
    <row r="375" spans="1:5" x14ac:dyDescent="0.35">
      <c r="A375" t="s">
        <v>12</v>
      </c>
      <c r="B375">
        <v>2</v>
      </c>
      <c r="C375">
        <v>62</v>
      </c>
      <c r="D375">
        <v>0</v>
      </c>
      <c r="E375" t="s">
        <v>18</v>
      </c>
    </row>
    <row r="376" spans="1:5" x14ac:dyDescent="0.35">
      <c r="A376" t="s">
        <v>12</v>
      </c>
      <c r="B376">
        <v>2</v>
      </c>
      <c r="C376">
        <v>62</v>
      </c>
      <c r="D376">
        <v>0</v>
      </c>
      <c r="E376" t="s">
        <v>18</v>
      </c>
    </row>
    <row r="377" spans="1:5" x14ac:dyDescent="0.35">
      <c r="A377" t="s">
        <v>12</v>
      </c>
      <c r="B377">
        <v>2</v>
      </c>
      <c r="C377">
        <v>62</v>
      </c>
      <c r="D377">
        <v>0</v>
      </c>
      <c r="E377" t="s">
        <v>18</v>
      </c>
    </row>
    <row r="378" spans="1:5" x14ac:dyDescent="0.35">
      <c r="A378" t="s">
        <v>12</v>
      </c>
      <c r="B378">
        <v>2</v>
      </c>
      <c r="C378">
        <v>62</v>
      </c>
      <c r="D378">
        <v>0</v>
      </c>
      <c r="E378" t="s">
        <v>18</v>
      </c>
    </row>
    <row r="379" spans="1:5" x14ac:dyDescent="0.35">
      <c r="A379" t="s">
        <v>12</v>
      </c>
      <c r="B379">
        <v>2</v>
      </c>
      <c r="C379">
        <v>62</v>
      </c>
      <c r="D379">
        <v>0</v>
      </c>
      <c r="E379" t="s">
        <v>18</v>
      </c>
    </row>
    <row r="380" spans="1:5" x14ac:dyDescent="0.35">
      <c r="A380" t="s">
        <v>12</v>
      </c>
      <c r="B380">
        <v>2</v>
      </c>
      <c r="C380">
        <v>62</v>
      </c>
      <c r="D380">
        <v>0</v>
      </c>
      <c r="E380" t="s">
        <v>18</v>
      </c>
    </row>
    <row r="381" spans="1:5" x14ac:dyDescent="0.35">
      <c r="A381" t="s">
        <v>12</v>
      </c>
      <c r="B381">
        <v>2</v>
      </c>
      <c r="C381">
        <v>62</v>
      </c>
      <c r="D381">
        <v>0</v>
      </c>
      <c r="E381" t="s">
        <v>18</v>
      </c>
    </row>
    <row r="382" spans="1:5" x14ac:dyDescent="0.35">
      <c r="A382" t="s">
        <v>12</v>
      </c>
      <c r="B382">
        <v>2</v>
      </c>
      <c r="C382">
        <v>62</v>
      </c>
      <c r="D382">
        <v>0</v>
      </c>
      <c r="E382" t="s">
        <v>18</v>
      </c>
    </row>
    <row r="383" spans="1:5" x14ac:dyDescent="0.35">
      <c r="A383" t="s">
        <v>12</v>
      </c>
      <c r="B383">
        <v>2</v>
      </c>
      <c r="C383">
        <v>62</v>
      </c>
      <c r="D383">
        <v>0</v>
      </c>
      <c r="E383" t="s">
        <v>18</v>
      </c>
    </row>
    <row r="384" spans="1:5" x14ac:dyDescent="0.35">
      <c r="A384" t="s">
        <v>12</v>
      </c>
      <c r="B384">
        <v>2</v>
      </c>
      <c r="C384">
        <v>62</v>
      </c>
      <c r="D384">
        <v>0</v>
      </c>
      <c r="E384" t="s">
        <v>18</v>
      </c>
    </row>
    <row r="385" spans="1:5" x14ac:dyDescent="0.35">
      <c r="A385" t="s">
        <v>12</v>
      </c>
      <c r="B385">
        <v>2</v>
      </c>
      <c r="C385">
        <v>62</v>
      </c>
      <c r="D385">
        <v>0</v>
      </c>
      <c r="E385" t="s">
        <v>18</v>
      </c>
    </row>
    <row r="386" spans="1:5" x14ac:dyDescent="0.35">
      <c r="A386" t="s">
        <v>12</v>
      </c>
      <c r="B386">
        <v>2</v>
      </c>
      <c r="C386">
        <v>62</v>
      </c>
      <c r="D386">
        <v>0</v>
      </c>
      <c r="E386" t="s">
        <v>18</v>
      </c>
    </row>
    <row r="387" spans="1:5" x14ac:dyDescent="0.35">
      <c r="A387" t="s">
        <v>12</v>
      </c>
      <c r="B387">
        <v>2</v>
      </c>
      <c r="C387">
        <v>62</v>
      </c>
      <c r="D387">
        <v>0</v>
      </c>
      <c r="E387" t="s">
        <v>18</v>
      </c>
    </row>
    <row r="388" spans="1:5" x14ac:dyDescent="0.35">
      <c r="A388" t="s">
        <v>12</v>
      </c>
      <c r="B388">
        <v>2</v>
      </c>
      <c r="C388">
        <v>62</v>
      </c>
      <c r="D388">
        <v>0</v>
      </c>
      <c r="E388" t="s">
        <v>18</v>
      </c>
    </row>
    <row r="389" spans="1:5" x14ac:dyDescent="0.35">
      <c r="A389" t="s">
        <v>12</v>
      </c>
      <c r="B389">
        <v>2</v>
      </c>
      <c r="C389">
        <v>62</v>
      </c>
      <c r="D389">
        <v>0</v>
      </c>
      <c r="E389" t="s">
        <v>18</v>
      </c>
    </row>
    <row r="390" spans="1:5" x14ac:dyDescent="0.35">
      <c r="A390" t="s">
        <v>12</v>
      </c>
      <c r="B390">
        <v>2</v>
      </c>
      <c r="C390">
        <v>62</v>
      </c>
      <c r="D390">
        <v>0</v>
      </c>
      <c r="E390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6"/>
  <sheetViews>
    <sheetView tabSelected="1" workbookViewId="0">
      <selection activeCell="F8" sqref="F8"/>
    </sheetView>
  </sheetViews>
  <sheetFormatPr defaultRowHeight="14.5" x14ac:dyDescent="0.35"/>
  <cols>
    <col min="4" max="4" width="9.81640625" customWidth="1"/>
  </cols>
  <sheetData>
    <row r="5" spans="3:4" x14ac:dyDescent="0.35">
      <c r="C5" t="s">
        <v>56</v>
      </c>
      <c r="D5" t="s">
        <v>46</v>
      </c>
    </row>
    <row r="6" spans="3:4" x14ac:dyDescent="0.35">
      <c r="C6" s="29">
        <v>67500</v>
      </c>
      <c r="D6">
        <v>17</v>
      </c>
    </row>
    <row r="7" spans="3:4" x14ac:dyDescent="0.35">
      <c r="C7" s="29"/>
    </row>
    <row r="8" spans="3:4" x14ac:dyDescent="0.35">
      <c r="C8" s="29">
        <v>38160</v>
      </c>
      <c r="D8">
        <v>24</v>
      </c>
    </row>
    <row r="9" spans="3:4" x14ac:dyDescent="0.35">
      <c r="C9" s="29"/>
    </row>
    <row r="10" spans="3:4" x14ac:dyDescent="0.35">
      <c r="C10" s="29">
        <v>20000</v>
      </c>
      <c r="D10">
        <v>31</v>
      </c>
    </row>
    <row r="11" spans="3:4" x14ac:dyDescent="0.35">
      <c r="C11" s="29"/>
    </row>
    <row r="12" spans="3:4" x14ac:dyDescent="0.35">
      <c r="C12" s="29">
        <v>22860</v>
      </c>
      <c r="D12">
        <v>39</v>
      </c>
    </row>
    <row r="13" spans="3:4" x14ac:dyDescent="0.35">
      <c r="C13" s="29"/>
    </row>
    <row r="14" spans="3:4" x14ac:dyDescent="0.35">
      <c r="C14" s="29">
        <v>78720</v>
      </c>
      <c r="D14">
        <v>46</v>
      </c>
    </row>
    <row r="15" spans="3:4" x14ac:dyDescent="0.35">
      <c r="C15" s="29"/>
    </row>
    <row r="16" spans="3:4" x14ac:dyDescent="0.35">
      <c r="C16" s="29">
        <v>32397</v>
      </c>
      <c r="D16">
        <v>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96"/>
  <sheetViews>
    <sheetView workbookViewId="0">
      <selection activeCell="D214" sqref="D214"/>
    </sheetView>
  </sheetViews>
  <sheetFormatPr defaultRowHeight="14.5" x14ac:dyDescent="0.35"/>
  <cols>
    <col min="4" max="4" width="11.7265625" customWidth="1"/>
    <col min="7" max="7" width="17.26953125" customWidth="1"/>
    <col min="8" max="8" width="15.1796875" customWidth="1"/>
  </cols>
  <sheetData>
    <row r="4" spans="4:8" x14ac:dyDescent="0.35">
      <c r="D4" t="s">
        <v>0</v>
      </c>
      <c r="E4" t="s">
        <v>1</v>
      </c>
      <c r="F4" t="s">
        <v>24</v>
      </c>
      <c r="G4" t="s">
        <v>39</v>
      </c>
      <c r="H4" t="s">
        <v>17</v>
      </c>
    </row>
    <row r="5" spans="4:8" hidden="1" x14ac:dyDescent="0.35">
      <c r="D5" t="s">
        <v>11</v>
      </c>
      <c r="E5">
        <v>1</v>
      </c>
      <c r="F5">
        <v>0</v>
      </c>
      <c r="G5">
        <v>18</v>
      </c>
      <c r="H5">
        <v>0</v>
      </c>
    </row>
    <row r="6" spans="4:8" hidden="1" x14ac:dyDescent="0.35">
      <c r="D6" t="s">
        <v>11</v>
      </c>
      <c r="E6">
        <v>2</v>
      </c>
      <c r="F6">
        <v>0</v>
      </c>
      <c r="G6">
        <v>18</v>
      </c>
      <c r="H6">
        <v>0</v>
      </c>
    </row>
    <row r="7" spans="4:8" hidden="1" x14ac:dyDescent="0.35">
      <c r="D7" t="s">
        <v>12</v>
      </c>
      <c r="E7">
        <v>3</v>
      </c>
      <c r="F7">
        <v>0</v>
      </c>
      <c r="G7">
        <v>18</v>
      </c>
      <c r="H7">
        <v>0</v>
      </c>
    </row>
    <row r="8" spans="4:8" hidden="1" x14ac:dyDescent="0.35">
      <c r="D8" t="s">
        <v>12</v>
      </c>
      <c r="E8">
        <v>4</v>
      </c>
      <c r="F8">
        <v>0</v>
      </c>
      <c r="G8">
        <v>18</v>
      </c>
      <c r="H8">
        <v>0</v>
      </c>
    </row>
    <row r="9" spans="4:8" hidden="1" x14ac:dyDescent="0.35">
      <c r="D9" t="s">
        <v>11</v>
      </c>
      <c r="E9">
        <v>1</v>
      </c>
      <c r="F9">
        <v>1</v>
      </c>
      <c r="G9">
        <v>19</v>
      </c>
      <c r="H9">
        <v>0</v>
      </c>
    </row>
    <row r="10" spans="4:8" hidden="1" x14ac:dyDescent="0.35">
      <c r="D10" t="s">
        <v>11</v>
      </c>
      <c r="E10">
        <v>2</v>
      </c>
      <c r="F10">
        <v>1</v>
      </c>
      <c r="G10">
        <v>19</v>
      </c>
      <c r="H10">
        <v>0</v>
      </c>
    </row>
    <row r="11" spans="4:8" hidden="1" x14ac:dyDescent="0.35">
      <c r="D11" t="s">
        <v>12</v>
      </c>
      <c r="E11">
        <v>3</v>
      </c>
      <c r="F11">
        <v>1</v>
      </c>
      <c r="G11">
        <v>19</v>
      </c>
      <c r="H11">
        <v>0</v>
      </c>
    </row>
    <row r="12" spans="4:8" hidden="1" x14ac:dyDescent="0.35">
      <c r="D12" t="s">
        <v>12</v>
      </c>
      <c r="E12">
        <v>4</v>
      </c>
      <c r="F12">
        <v>1</v>
      </c>
      <c r="G12">
        <v>19</v>
      </c>
      <c r="H12">
        <v>0</v>
      </c>
    </row>
    <row r="13" spans="4:8" hidden="1" x14ac:dyDescent="0.35">
      <c r="D13" t="s">
        <v>11</v>
      </c>
      <c r="E13">
        <v>1</v>
      </c>
      <c r="F13">
        <v>2</v>
      </c>
      <c r="G13">
        <v>20</v>
      </c>
      <c r="H13">
        <v>0</v>
      </c>
    </row>
    <row r="14" spans="4:8" hidden="1" x14ac:dyDescent="0.35">
      <c r="D14" t="s">
        <v>11</v>
      </c>
      <c r="E14">
        <v>2</v>
      </c>
      <c r="F14">
        <v>2</v>
      </c>
      <c r="G14">
        <v>20</v>
      </c>
      <c r="H14">
        <v>0</v>
      </c>
    </row>
    <row r="15" spans="4:8" hidden="1" x14ac:dyDescent="0.35">
      <c r="D15" t="s">
        <v>12</v>
      </c>
      <c r="E15">
        <v>3</v>
      </c>
      <c r="F15">
        <v>2</v>
      </c>
      <c r="G15">
        <v>20</v>
      </c>
      <c r="H15">
        <v>14</v>
      </c>
    </row>
    <row r="16" spans="4:8" hidden="1" x14ac:dyDescent="0.35">
      <c r="D16" t="s">
        <v>12</v>
      </c>
      <c r="E16">
        <v>4</v>
      </c>
      <c r="F16">
        <v>2</v>
      </c>
      <c r="G16">
        <v>20</v>
      </c>
      <c r="H16">
        <v>13</v>
      </c>
    </row>
    <row r="17" spans="4:8" hidden="1" x14ac:dyDescent="0.35">
      <c r="D17" t="s">
        <v>11</v>
      </c>
      <c r="E17">
        <v>1</v>
      </c>
      <c r="F17">
        <v>3</v>
      </c>
      <c r="G17">
        <v>21</v>
      </c>
      <c r="H17">
        <v>0</v>
      </c>
    </row>
    <row r="18" spans="4:8" hidden="1" x14ac:dyDescent="0.35">
      <c r="D18" t="s">
        <v>11</v>
      </c>
      <c r="E18">
        <v>2</v>
      </c>
      <c r="F18">
        <v>3</v>
      </c>
      <c r="G18">
        <v>21</v>
      </c>
      <c r="H18">
        <v>0</v>
      </c>
    </row>
    <row r="19" spans="4:8" hidden="1" x14ac:dyDescent="0.35">
      <c r="D19" t="s">
        <v>12</v>
      </c>
      <c r="E19">
        <v>3</v>
      </c>
      <c r="F19">
        <v>3</v>
      </c>
      <c r="G19">
        <v>21</v>
      </c>
      <c r="H19">
        <v>7</v>
      </c>
    </row>
    <row r="20" spans="4:8" hidden="1" x14ac:dyDescent="0.35">
      <c r="D20" t="s">
        <v>12</v>
      </c>
      <c r="E20">
        <v>4</v>
      </c>
      <c r="F20">
        <v>3</v>
      </c>
      <c r="G20">
        <v>21</v>
      </c>
      <c r="H20">
        <v>77</v>
      </c>
    </row>
    <row r="21" spans="4:8" hidden="1" x14ac:dyDescent="0.35">
      <c r="D21" t="s">
        <v>11</v>
      </c>
      <c r="E21">
        <v>1</v>
      </c>
      <c r="F21">
        <v>4</v>
      </c>
      <c r="G21">
        <v>22</v>
      </c>
      <c r="H21">
        <v>0</v>
      </c>
    </row>
    <row r="22" spans="4:8" hidden="1" x14ac:dyDescent="0.35">
      <c r="D22" t="s">
        <v>11</v>
      </c>
      <c r="E22">
        <v>2</v>
      </c>
      <c r="F22">
        <v>4</v>
      </c>
      <c r="G22">
        <v>22</v>
      </c>
      <c r="H22">
        <v>0</v>
      </c>
    </row>
    <row r="23" spans="4:8" hidden="1" x14ac:dyDescent="0.35">
      <c r="D23" t="s">
        <v>12</v>
      </c>
      <c r="E23">
        <v>3</v>
      </c>
      <c r="F23">
        <v>4</v>
      </c>
      <c r="G23">
        <v>22</v>
      </c>
      <c r="H23">
        <v>25</v>
      </c>
    </row>
    <row r="24" spans="4:8" hidden="1" x14ac:dyDescent="0.35">
      <c r="D24" t="s">
        <v>12</v>
      </c>
      <c r="E24">
        <v>4</v>
      </c>
      <c r="F24">
        <v>4</v>
      </c>
      <c r="G24">
        <v>22</v>
      </c>
      <c r="H24">
        <v>65</v>
      </c>
    </row>
    <row r="25" spans="4:8" hidden="1" x14ac:dyDescent="0.35">
      <c r="D25" t="s">
        <v>11</v>
      </c>
      <c r="E25">
        <v>1</v>
      </c>
      <c r="F25">
        <v>5</v>
      </c>
      <c r="G25">
        <v>23</v>
      </c>
      <c r="H25">
        <v>0</v>
      </c>
    </row>
    <row r="26" spans="4:8" hidden="1" x14ac:dyDescent="0.35">
      <c r="D26" t="s">
        <v>11</v>
      </c>
      <c r="E26">
        <v>2</v>
      </c>
      <c r="F26">
        <v>5</v>
      </c>
      <c r="G26">
        <v>23</v>
      </c>
      <c r="H26">
        <v>0</v>
      </c>
    </row>
    <row r="27" spans="4:8" hidden="1" x14ac:dyDescent="0.35">
      <c r="D27" t="s">
        <v>12</v>
      </c>
      <c r="E27">
        <v>3</v>
      </c>
      <c r="F27">
        <v>5</v>
      </c>
      <c r="G27">
        <v>23</v>
      </c>
      <c r="H27">
        <v>0</v>
      </c>
    </row>
    <row r="28" spans="4:8" hidden="1" x14ac:dyDescent="0.35">
      <c r="D28" t="s">
        <v>12</v>
      </c>
      <c r="E28">
        <v>4</v>
      </c>
      <c r="F28">
        <v>5</v>
      </c>
      <c r="G28">
        <v>23</v>
      </c>
      <c r="H28">
        <v>0</v>
      </c>
    </row>
    <row r="29" spans="4:8" hidden="1" x14ac:dyDescent="0.35">
      <c r="D29" t="s">
        <v>11</v>
      </c>
      <c r="E29">
        <v>1</v>
      </c>
      <c r="F29">
        <v>6</v>
      </c>
      <c r="G29">
        <v>24</v>
      </c>
      <c r="H29">
        <v>0</v>
      </c>
    </row>
    <row r="30" spans="4:8" hidden="1" x14ac:dyDescent="0.35">
      <c r="D30" t="s">
        <v>11</v>
      </c>
      <c r="E30">
        <v>2</v>
      </c>
      <c r="F30">
        <v>6</v>
      </c>
      <c r="G30">
        <v>24</v>
      </c>
      <c r="H30">
        <v>0</v>
      </c>
    </row>
    <row r="31" spans="4:8" hidden="1" x14ac:dyDescent="0.35">
      <c r="D31" t="s">
        <v>12</v>
      </c>
      <c r="E31">
        <v>3</v>
      </c>
      <c r="F31">
        <v>6</v>
      </c>
      <c r="G31">
        <v>24</v>
      </c>
      <c r="H31">
        <v>0</v>
      </c>
    </row>
    <row r="32" spans="4:8" hidden="1" x14ac:dyDescent="0.35">
      <c r="D32" t="s">
        <v>12</v>
      </c>
      <c r="E32">
        <v>4</v>
      </c>
      <c r="F32">
        <v>6</v>
      </c>
      <c r="G32">
        <v>24</v>
      </c>
      <c r="H32">
        <v>0</v>
      </c>
    </row>
    <row r="33" spans="4:8" hidden="1" x14ac:dyDescent="0.35">
      <c r="D33" t="s">
        <v>11</v>
      </c>
      <c r="E33">
        <v>1</v>
      </c>
      <c r="F33">
        <v>7</v>
      </c>
      <c r="G33">
        <v>25</v>
      </c>
      <c r="H33">
        <v>0</v>
      </c>
    </row>
    <row r="34" spans="4:8" hidden="1" x14ac:dyDescent="0.35">
      <c r="D34" t="s">
        <v>11</v>
      </c>
      <c r="E34">
        <v>2</v>
      </c>
      <c r="F34">
        <v>7</v>
      </c>
      <c r="G34">
        <v>25</v>
      </c>
      <c r="H34">
        <v>0</v>
      </c>
    </row>
    <row r="35" spans="4:8" hidden="1" x14ac:dyDescent="0.35">
      <c r="D35" t="s">
        <v>12</v>
      </c>
      <c r="E35">
        <v>3</v>
      </c>
      <c r="F35">
        <v>7</v>
      </c>
      <c r="G35">
        <v>25</v>
      </c>
      <c r="H35">
        <v>0</v>
      </c>
    </row>
    <row r="36" spans="4:8" hidden="1" x14ac:dyDescent="0.35">
      <c r="D36" t="s">
        <v>12</v>
      </c>
      <c r="E36">
        <v>4</v>
      </c>
      <c r="F36">
        <v>7</v>
      </c>
      <c r="G36">
        <v>25</v>
      </c>
      <c r="H36">
        <v>0</v>
      </c>
    </row>
    <row r="37" spans="4:8" hidden="1" x14ac:dyDescent="0.35">
      <c r="D37" t="s">
        <v>11</v>
      </c>
      <c r="E37">
        <v>1</v>
      </c>
      <c r="F37">
        <v>1</v>
      </c>
      <c r="G37">
        <v>26</v>
      </c>
      <c r="H37">
        <v>0</v>
      </c>
    </row>
    <row r="38" spans="4:8" hidden="1" x14ac:dyDescent="0.35">
      <c r="D38" t="s">
        <v>11</v>
      </c>
      <c r="E38">
        <v>2</v>
      </c>
      <c r="F38">
        <v>1</v>
      </c>
      <c r="G38">
        <v>26</v>
      </c>
      <c r="H38">
        <v>0</v>
      </c>
    </row>
    <row r="39" spans="4:8" hidden="1" x14ac:dyDescent="0.35">
      <c r="D39" t="s">
        <v>12</v>
      </c>
      <c r="E39">
        <v>3</v>
      </c>
      <c r="F39">
        <v>1</v>
      </c>
      <c r="G39">
        <v>26</v>
      </c>
      <c r="H39">
        <v>1</v>
      </c>
    </row>
    <row r="40" spans="4:8" hidden="1" x14ac:dyDescent="0.35">
      <c r="D40" t="s">
        <v>12</v>
      </c>
      <c r="E40">
        <v>4</v>
      </c>
      <c r="F40">
        <v>1</v>
      </c>
      <c r="G40">
        <v>26</v>
      </c>
      <c r="H40">
        <v>3</v>
      </c>
    </row>
    <row r="41" spans="4:8" hidden="1" x14ac:dyDescent="0.35">
      <c r="D41" t="s">
        <v>11</v>
      </c>
      <c r="E41">
        <v>1</v>
      </c>
      <c r="F41">
        <v>2</v>
      </c>
      <c r="G41">
        <v>27</v>
      </c>
      <c r="H41">
        <v>0</v>
      </c>
    </row>
    <row r="42" spans="4:8" hidden="1" x14ac:dyDescent="0.35">
      <c r="D42" t="s">
        <v>11</v>
      </c>
      <c r="E42">
        <v>2</v>
      </c>
      <c r="F42">
        <v>2</v>
      </c>
      <c r="G42">
        <v>27</v>
      </c>
      <c r="H42">
        <v>0</v>
      </c>
    </row>
    <row r="43" spans="4:8" hidden="1" x14ac:dyDescent="0.35">
      <c r="D43" t="s">
        <v>12</v>
      </c>
      <c r="E43">
        <v>3</v>
      </c>
      <c r="F43">
        <v>2</v>
      </c>
      <c r="G43">
        <v>27</v>
      </c>
      <c r="H43">
        <v>0</v>
      </c>
    </row>
    <row r="44" spans="4:8" hidden="1" x14ac:dyDescent="0.35">
      <c r="D44" t="s">
        <v>12</v>
      </c>
      <c r="E44">
        <v>4</v>
      </c>
      <c r="F44">
        <v>2</v>
      </c>
      <c r="G44">
        <v>27</v>
      </c>
      <c r="H44">
        <v>24</v>
      </c>
    </row>
    <row r="45" spans="4:8" hidden="1" x14ac:dyDescent="0.35">
      <c r="D45" t="s">
        <v>11</v>
      </c>
      <c r="E45">
        <v>1</v>
      </c>
      <c r="F45">
        <v>3</v>
      </c>
      <c r="G45">
        <v>28</v>
      </c>
      <c r="H45">
        <v>0</v>
      </c>
    </row>
    <row r="46" spans="4:8" hidden="1" x14ac:dyDescent="0.35">
      <c r="D46" t="s">
        <v>11</v>
      </c>
      <c r="E46">
        <v>2</v>
      </c>
      <c r="F46">
        <v>3</v>
      </c>
      <c r="G46">
        <v>28</v>
      </c>
      <c r="H46">
        <v>0</v>
      </c>
    </row>
    <row r="47" spans="4:8" hidden="1" x14ac:dyDescent="0.35">
      <c r="D47" t="s">
        <v>12</v>
      </c>
      <c r="E47">
        <v>3</v>
      </c>
      <c r="F47">
        <v>3</v>
      </c>
      <c r="G47">
        <v>28</v>
      </c>
      <c r="H47">
        <v>24</v>
      </c>
    </row>
    <row r="48" spans="4:8" hidden="1" x14ac:dyDescent="0.35">
      <c r="D48" t="s">
        <v>12</v>
      </c>
      <c r="E48">
        <v>4</v>
      </c>
      <c r="F48">
        <v>3</v>
      </c>
      <c r="G48">
        <v>28</v>
      </c>
      <c r="H48">
        <v>33</v>
      </c>
    </row>
    <row r="49" spans="4:8" hidden="1" x14ac:dyDescent="0.35">
      <c r="D49" t="s">
        <v>11</v>
      </c>
      <c r="E49">
        <v>1</v>
      </c>
      <c r="F49">
        <v>4</v>
      </c>
      <c r="G49">
        <v>29</v>
      </c>
      <c r="H49">
        <v>0</v>
      </c>
    </row>
    <row r="50" spans="4:8" hidden="1" x14ac:dyDescent="0.35">
      <c r="D50" t="s">
        <v>11</v>
      </c>
      <c r="E50">
        <v>2</v>
      </c>
      <c r="F50">
        <v>4</v>
      </c>
      <c r="G50">
        <v>29</v>
      </c>
      <c r="H50">
        <v>0</v>
      </c>
    </row>
    <row r="51" spans="4:8" hidden="1" x14ac:dyDescent="0.35">
      <c r="D51" t="s">
        <v>12</v>
      </c>
      <c r="E51">
        <v>3</v>
      </c>
      <c r="F51">
        <v>4</v>
      </c>
      <c r="G51">
        <v>29</v>
      </c>
      <c r="H51">
        <v>2</v>
      </c>
    </row>
    <row r="52" spans="4:8" hidden="1" x14ac:dyDescent="0.35">
      <c r="D52" t="s">
        <v>12</v>
      </c>
      <c r="E52">
        <v>4</v>
      </c>
      <c r="F52">
        <v>4</v>
      </c>
      <c r="G52">
        <v>29</v>
      </c>
      <c r="H52">
        <v>6</v>
      </c>
    </row>
    <row r="53" spans="4:8" hidden="1" x14ac:dyDescent="0.35">
      <c r="D53" t="s">
        <v>11</v>
      </c>
      <c r="E53">
        <v>1</v>
      </c>
      <c r="F53">
        <v>5</v>
      </c>
      <c r="G53">
        <v>30</v>
      </c>
      <c r="H53">
        <v>0</v>
      </c>
    </row>
    <row r="54" spans="4:8" hidden="1" x14ac:dyDescent="0.35">
      <c r="D54" t="s">
        <v>11</v>
      </c>
      <c r="E54">
        <v>2</v>
      </c>
      <c r="F54">
        <v>5</v>
      </c>
      <c r="G54">
        <v>30</v>
      </c>
      <c r="H54">
        <v>0</v>
      </c>
    </row>
    <row r="55" spans="4:8" hidden="1" x14ac:dyDescent="0.35">
      <c r="D55" t="s">
        <v>12</v>
      </c>
      <c r="E55">
        <v>3</v>
      </c>
      <c r="F55">
        <v>5</v>
      </c>
      <c r="G55">
        <v>30</v>
      </c>
      <c r="H55">
        <v>18</v>
      </c>
    </row>
    <row r="56" spans="4:8" hidden="1" x14ac:dyDescent="0.35">
      <c r="D56" t="s">
        <v>12</v>
      </c>
      <c r="E56">
        <v>4</v>
      </c>
      <c r="F56">
        <v>5</v>
      </c>
      <c r="G56">
        <v>30</v>
      </c>
      <c r="H56">
        <v>2</v>
      </c>
    </row>
    <row r="57" spans="4:8" hidden="1" x14ac:dyDescent="0.35">
      <c r="D57" t="s">
        <v>11</v>
      </c>
      <c r="E57">
        <v>1</v>
      </c>
      <c r="F57">
        <v>6</v>
      </c>
      <c r="G57">
        <v>31</v>
      </c>
      <c r="H57">
        <v>0</v>
      </c>
    </row>
    <row r="58" spans="4:8" hidden="1" x14ac:dyDescent="0.35">
      <c r="D58" t="s">
        <v>11</v>
      </c>
      <c r="E58">
        <v>2</v>
      </c>
      <c r="F58">
        <v>6</v>
      </c>
      <c r="G58">
        <v>31</v>
      </c>
      <c r="H58">
        <v>0</v>
      </c>
    </row>
    <row r="59" spans="4:8" hidden="1" x14ac:dyDescent="0.35">
      <c r="D59" t="s">
        <v>12</v>
      </c>
      <c r="E59">
        <v>3</v>
      </c>
      <c r="F59">
        <v>6</v>
      </c>
      <c r="G59">
        <v>31</v>
      </c>
      <c r="H59">
        <v>12</v>
      </c>
    </row>
    <row r="60" spans="4:8" hidden="1" x14ac:dyDescent="0.35">
      <c r="D60" t="s">
        <v>12</v>
      </c>
      <c r="E60">
        <v>4</v>
      </c>
      <c r="F60">
        <v>6</v>
      </c>
      <c r="G60">
        <v>31</v>
      </c>
      <c r="H60">
        <v>4</v>
      </c>
    </row>
    <row r="61" spans="4:8" hidden="1" x14ac:dyDescent="0.35">
      <c r="D61" t="s">
        <v>11</v>
      </c>
      <c r="E61">
        <v>1</v>
      </c>
      <c r="F61">
        <v>7</v>
      </c>
      <c r="G61">
        <v>32</v>
      </c>
      <c r="H61">
        <v>0</v>
      </c>
    </row>
    <row r="62" spans="4:8" hidden="1" x14ac:dyDescent="0.35">
      <c r="D62" t="s">
        <v>11</v>
      </c>
      <c r="E62">
        <v>2</v>
      </c>
      <c r="F62">
        <v>7</v>
      </c>
      <c r="G62">
        <v>32</v>
      </c>
      <c r="H62">
        <v>0</v>
      </c>
    </row>
    <row r="63" spans="4:8" hidden="1" x14ac:dyDescent="0.35">
      <c r="D63" t="s">
        <v>12</v>
      </c>
      <c r="E63">
        <v>3</v>
      </c>
      <c r="F63">
        <v>7</v>
      </c>
      <c r="G63">
        <v>32</v>
      </c>
      <c r="H63">
        <v>1</v>
      </c>
    </row>
    <row r="64" spans="4:8" hidden="1" x14ac:dyDescent="0.35">
      <c r="D64" t="s">
        <v>12</v>
      </c>
      <c r="E64">
        <v>4</v>
      </c>
      <c r="F64">
        <v>7</v>
      </c>
      <c r="G64">
        <v>32</v>
      </c>
      <c r="H64">
        <v>28</v>
      </c>
    </row>
    <row r="65" spans="4:8" hidden="1" x14ac:dyDescent="0.35">
      <c r="D65" t="s">
        <v>11</v>
      </c>
      <c r="E65">
        <v>1</v>
      </c>
      <c r="F65">
        <v>1</v>
      </c>
      <c r="G65">
        <v>33</v>
      </c>
      <c r="H65">
        <v>0</v>
      </c>
    </row>
    <row r="66" spans="4:8" hidden="1" x14ac:dyDescent="0.35">
      <c r="D66" t="s">
        <v>11</v>
      </c>
      <c r="E66">
        <v>2</v>
      </c>
      <c r="F66">
        <v>1</v>
      </c>
      <c r="G66">
        <v>33</v>
      </c>
      <c r="H66">
        <v>0</v>
      </c>
    </row>
    <row r="67" spans="4:8" hidden="1" x14ac:dyDescent="0.35">
      <c r="D67" t="s">
        <v>12</v>
      </c>
      <c r="E67">
        <v>3</v>
      </c>
      <c r="F67">
        <v>1</v>
      </c>
      <c r="G67">
        <v>33</v>
      </c>
      <c r="H67">
        <v>2</v>
      </c>
    </row>
    <row r="68" spans="4:8" hidden="1" x14ac:dyDescent="0.35">
      <c r="D68" t="s">
        <v>12</v>
      </c>
      <c r="E68">
        <v>4</v>
      </c>
      <c r="F68">
        <v>1</v>
      </c>
      <c r="G68">
        <v>33</v>
      </c>
      <c r="H68">
        <v>24</v>
      </c>
    </row>
    <row r="69" spans="4:8" hidden="1" x14ac:dyDescent="0.35">
      <c r="D69" t="s">
        <v>11</v>
      </c>
      <c r="E69">
        <v>1</v>
      </c>
      <c r="F69">
        <v>2</v>
      </c>
      <c r="G69">
        <v>34</v>
      </c>
      <c r="H69">
        <v>0</v>
      </c>
    </row>
    <row r="70" spans="4:8" hidden="1" x14ac:dyDescent="0.35">
      <c r="D70" t="s">
        <v>11</v>
      </c>
      <c r="E70">
        <v>2</v>
      </c>
      <c r="F70">
        <v>2</v>
      </c>
      <c r="G70">
        <v>34</v>
      </c>
      <c r="H70">
        <v>0</v>
      </c>
    </row>
    <row r="71" spans="4:8" hidden="1" x14ac:dyDescent="0.35">
      <c r="D71" t="s">
        <v>12</v>
      </c>
      <c r="E71">
        <v>3</v>
      </c>
      <c r="F71">
        <v>2</v>
      </c>
      <c r="G71">
        <v>34</v>
      </c>
      <c r="H71">
        <v>1</v>
      </c>
    </row>
    <row r="72" spans="4:8" hidden="1" x14ac:dyDescent="0.35">
      <c r="D72" t="s">
        <v>12</v>
      </c>
      <c r="E72">
        <v>4</v>
      </c>
      <c r="F72">
        <v>2</v>
      </c>
      <c r="G72">
        <v>34</v>
      </c>
      <c r="H72">
        <v>13</v>
      </c>
    </row>
    <row r="73" spans="4:8" hidden="1" x14ac:dyDescent="0.35">
      <c r="D73" t="s">
        <v>11</v>
      </c>
      <c r="E73">
        <v>1</v>
      </c>
      <c r="F73">
        <v>3</v>
      </c>
      <c r="G73">
        <v>35</v>
      </c>
      <c r="H73">
        <v>0</v>
      </c>
    </row>
    <row r="74" spans="4:8" hidden="1" x14ac:dyDescent="0.35">
      <c r="D74" t="s">
        <v>11</v>
      </c>
      <c r="E74">
        <v>2</v>
      </c>
      <c r="F74">
        <v>3</v>
      </c>
      <c r="G74">
        <v>35</v>
      </c>
      <c r="H74">
        <v>0</v>
      </c>
    </row>
    <row r="75" spans="4:8" hidden="1" x14ac:dyDescent="0.35">
      <c r="D75" t="s">
        <v>12</v>
      </c>
      <c r="E75">
        <v>3</v>
      </c>
      <c r="F75">
        <v>3</v>
      </c>
      <c r="G75">
        <v>35</v>
      </c>
      <c r="H75">
        <v>7</v>
      </c>
    </row>
    <row r="76" spans="4:8" hidden="1" x14ac:dyDescent="0.35">
      <c r="D76" t="s">
        <v>12</v>
      </c>
      <c r="E76">
        <v>4</v>
      </c>
      <c r="F76">
        <v>3</v>
      </c>
      <c r="G76">
        <v>35</v>
      </c>
      <c r="H76">
        <v>12</v>
      </c>
    </row>
    <row r="77" spans="4:8" hidden="1" x14ac:dyDescent="0.35">
      <c r="D77" t="s">
        <v>11</v>
      </c>
      <c r="E77">
        <v>1</v>
      </c>
      <c r="F77">
        <v>4</v>
      </c>
      <c r="G77">
        <v>36</v>
      </c>
      <c r="H77">
        <v>0</v>
      </c>
    </row>
    <row r="78" spans="4:8" hidden="1" x14ac:dyDescent="0.35">
      <c r="D78" t="s">
        <v>11</v>
      </c>
      <c r="E78">
        <v>2</v>
      </c>
      <c r="F78">
        <v>4</v>
      </c>
      <c r="G78">
        <v>36</v>
      </c>
      <c r="H78">
        <v>0</v>
      </c>
    </row>
    <row r="79" spans="4:8" hidden="1" x14ac:dyDescent="0.35">
      <c r="D79" t="s">
        <v>12</v>
      </c>
      <c r="E79">
        <v>3</v>
      </c>
      <c r="F79">
        <v>4</v>
      </c>
      <c r="G79">
        <v>36</v>
      </c>
      <c r="H79">
        <v>14</v>
      </c>
    </row>
    <row r="80" spans="4:8" hidden="1" x14ac:dyDescent="0.35">
      <c r="D80" t="s">
        <v>12</v>
      </c>
      <c r="E80">
        <v>4</v>
      </c>
      <c r="F80">
        <v>4</v>
      </c>
      <c r="G80">
        <v>36</v>
      </c>
      <c r="H80">
        <v>23</v>
      </c>
    </row>
    <row r="81" spans="4:8" hidden="1" x14ac:dyDescent="0.35">
      <c r="D81" t="s">
        <v>11</v>
      </c>
      <c r="E81">
        <v>1</v>
      </c>
      <c r="F81">
        <v>5</v>
      </c>
      <c r="G81">
        <v>37</v>
      </c>
      <c r="H81">
        <v>0</v>
      </c>
    </row>
    <row r="82" spans="4:8" hidden="1" x14ac:dyDescent="0.35">
      <c r="D82" t="s">
        <v>11</v>
      </c>
      <c r="E82">
        <v>2</v>
      </c>
      <c r="F82">
        <v>5</v>
      </c>
      <c r="G82">
        <v>37</v>
      </c>
      <c r="H82">
        <v>0</v>
      </c>
    </row>
    <row r="83" spans="4:8" hidden="1" x14ac:dyDescent="0.35">
      <c r="D83" t="s">
        <v>12</v>
      </c>
      <c r="E83">
        <v>3</v>
      </c>
      <c r="F83">
        <v>5</v>
      </c>
      <c r="G83">
        <v>37</v>
      </c>
      <c r="H83">
        <v>25</v>
      </c>
    </row>
    <row r="84" spans="4:8" hidden="1" x14ac:dyDescent="0.35">
      <c r="D84" t="s">
        <v>12</v>
      </c>
      <c r="E84">
        <v>4</v>
      </c>
      <c r="F84">
        <v>5</v>
      </c>
      <c r="G84">
        <v>37</v>
      </c>
      <c r="H84">
        <v>22</v>
      </c>
    </row>
    <row r="85" spans="4:8" hidden="1" x14ac:dyDescent="0.35">
      <c r="D85" t="s">
        <v>11</v>
      </c>
      <c r="E85">
        <v>1</v>
      </c>
      <c r="F85">
        <v>6</v>
      </c>
      <c r="G85">
        <v>38</v>
      </c>
      <c r="H85">
        <v>0</v>
      </c>
    </row>
    <row r="86" spans="4:8" hidden="1" x14ac:dyDescent="0.35">
      <c r="D86" t="s">
        <v>11</v>
      </c>
      <c r="E86">
        <v>2</v>
      </c>
      <c r="F86">
        <v>6</v>
      </c>
      <c r="G86">
        <v>38</v>
      </c>
      <c r="H86">
        <v>0</v>
      </c>
    </row>
    <row r="87" spans="4:8" hidden="1" x14ac:dyDescent="0.35">
      <c r="D87" t="s">
        <v>12</v>
      </c>
      <c r="E87">
        <v>3</v>
      </c>
      <c r="F87">
        <v>6</v>
      </c>
      <c r="G87">
        <v>38</v>
      </c>
      <c r="H87">
        <v>0</v>
      </c>
    </row>
    <row r="88" spans="4:8" hidden="1" x14ac:dyDescent="0.35">
      <c r="D88" t="s">
        <v>12</v>
      </c>
      <c r="E88">
        <v>4</v>
      </c>
      <c r="F88">
        <v>6</v>
      </c>
      <c r="G88">
        <v>38</v>
      </c>
      <c r="H88">
        <v>2</v>
      </c>
    </row>
    <row r="89" spans="4:8" hidden="1" x14ac:dyDescent="0.35">
      <c r="D89" t="s">
        <v>11</v>
      </c>
      <c r="E89">
        <v>1</v>
      </c>
      <c r="F89">
        <v>7</v>
      </c>
      <c r="G89">
        <v>39</v>
      </c>
      <c r="H89">
        <v>0</v>
      </c>
    </row>
    <row r="90" spans="4:8" hidden="1" x14ac:dyDescent="0.35">
      <c r="D90" t="s">
        <v>11</v>
      </c>
      <c r="E90">
        <v>2</v>
      </c>
      <c r="F90">
        <v>7</v>
      </c>
      <c r="G90">
        <v>39</v>
      </c>
      <c r="H90">
        <v>0</v>
      </c>
    </row>
    <row r="91" spans="4:8" hidden="1" x14ac:dyDescent="0.35">
      <c r="D91" t="s">
        <v>12</v>
      </c>
      <c r="E91">
        <v>3</v>
      </c>
      <c r="F91">
        <v>7</v>
      </c>
      <c r="G91">
        <v>39</v>
      </c>
      <c r="H91">
        <v>0</v>
      </c>
    </row>
    <row r="92" spans="4:8" hidden="1" x14ac:dyDescent="0.35">
      <c r="D92" t="s">
        <v>12</v>
      </c>
      <c r="E92">
        <v>4</v>
      </c>
      <c r="F92">
        <v>7</v>
      </c>
      <c r="G92">
        <v>39</v>
      </c>
      <c r="H92">
        <v>1</v>
      </c>
    </row>
    <row r="93" spans="4:8" hidden="1" x14ac:dyDescent="0.35">
      <c r="D93" t="s">
        <v>11</v>
      </c>
      <c r="E93">
        <v>1</v>
      </c>
      <c r="F93">
        <v>8</v>
      </c>
      <c r="G93">
        <v>40</v>
      </c>
      <c r="H93">
        <v>0</v>
      </c>
    </row>
    <row r="94" spans="4:8" hidden="1" x14ac:dyDescent="0.35">
      <c r="D94" t="s">
        <v>11</v>
      </c>
      <c r="E94">
        <v>2</v>
      </c>
      <c r="F94">
        <v>8</v>
      </c>
      <c r="G94">
        <v>40</v>
      </c>
      <c r="H94">
        <v>0</v>
      </c>
    </row>
    <row r="95" spans="4:8" hidden="1" x14ac:dyDescent="0.35">
      <c r="D95" t="s">
        <v>12</v>
      </c>
      <c r="E95">
        <v>3</v>
      </c>
      <c r="F95">
        <v>8</v>
      </c>
      <c r="G95">
        <v>40</v>
      </c>
      <c r="H95">
        <v>0</v>
      </c>
    </row>
    <row r="96" spans="4:8" hidden="1" x14ac:dyDescent="0.35">
      <c r="D96" t="s">
        <v>12</v>
      </c>
      <c r="E96">
        <v>4</v>
      </c>
      <c r="F96">
        <v>8</v>
      </c>
      <c r="G96">
        <v>40</v>
      </c>
      <c r="H96">
        <v>1</v>
      </c>
    </row>
    <row r="97" spans="4:8" hidden="1" x14ac:dyDescent="0.35">
      <c r="D97" t="s">
        <v>11</v>
      </c>
      <c r="E97">
        <v>1</v>
      </c>
      <c r="F97">
        <v>1</v>
      </c>
      <c r="G97">
        <v>41</v>
      </c>
      <c r="H97">
        <v>0</v>
      </c>
    </row>
    <row r="98" spans="4:8" hidden="1" x14ac:dyDescent="0.35">
      <c r="D98" t="s">
        <v>11</v>
      </c>
      <c r="E98">
        <v>2</v>
      </c>
      <c r="F98">
        <v>1</v>
      </c>
      <c r="G98">
        <v>41</v>
      </c>
      <c r="H98">
        <v>0</v>
      </c>
    </row>
    <row r="99" spans="4:8" hidden="1" x14ac:dyDescent="0.35">
      <c r="D99" t="s">
        <v>12</v>
      </c>
      <c r="E99">
        <v>3</v>
      </c>
      <c r="F99">
        <v>1</v>
      </c>
      <c r="G99">
        <v>41</v>
      </c>
      <c r="H99">
        <v>9</v>
      </c>
    </row>
    <row r="100" spans="4:8" hidden="1" x14ac:dyDescent="0.35">
      <c r="D100" t="s">
        <v>12</v>
      </c>
      <c r="E100">
        <v>4</v>
      </c>
      <c r="F100">
        <v>1</v>
      </c>
      <c r="G100">
        <v>41</v>
      </c>
      <c r="H100">
        <v>0</v>
      </c>
    </row>
    <row r="101" spans="4:8" hidden="1" x14ac:dyDescent="0.35">
      <c r="D101" t="s">
        <v>11</v>
      </c>
      <c r="E101">
        <v>1</v>
      </c>
      <c r="F101">
        <v>2</v>
      </c>
      <c r="G101">
        <v>42</v>
      </c>
      <c r="H101">
        <v>0</v>
      </c>
    </row>
    <row r="102" spans="4:8" hidden="1" x14ac:dyDescent="0.35">
      <c r="D102" t="s">
        <v>11</v>
      </c>
      <c r="E102">
        <v>2</v>
      </c>
      <c r="F102">
        <v>2</v>
      </c>
      <c r="G102">
        <v>42</v>
      </c>
      <c r="H102">
        <v>0</v>
      </c>
    </row>
    <row r="103" spans="4:8" hidden="1" x14ac:dyDescent="0.35">
      <c r="D103" t="s">
        <v>12</v>
      </c>
      <c r="E103">
        <v>3</v>
      </c>
      <c r="F103">
        <v>2</v>
      </c>
      <c r="G103">
        <v>42</v>
      </c>
      <c r="H103">
        <v>14</v>
      </c>
    </row>
    <row r="104" spans="4:8" hidden="1" x14ac:dyDescent="0.35">
      <c r="D104" t="s">
        <v>12</v>
      </c>
      <c r="E104">
        <v>4</v>
      </c>
      <c r="F104">
        <v>2</v>
      </c>
      <c r="G104">
        <v>42</v>
      </c>
      <c r="H104">
        <v>0</v>
      </c>
    </row>
    <row r="105" spans="4:8" hidden="1" x14ac:dyDescent="0.35">
      <c r="D105" t="s">
        <v>11</v>
      </c>
      <c r="E105">
        <v>1</v>
      </c>
      <c r="F105">
        <v>3</v>
      </c>
      <c r="G105">
        <v>43</v>
      </c>
      <c r="H105">
        <v>0</v>
      </c>
    </row>
    <row r="106" spans="4:8" hidden="1" x14ac:dyDescent="0.35">
      <c r="D106" t="s">
        <v>11</v>
      </c>
      <c r="E106">
        <v>2</v>
      </c>
      <c r="F106">
        <v>3</v>
      </c>
      <c r="G106">
        <v>43</v>
      </c>
      <c r="H106">
        <v>0</v>
      </c>
    </row>
    <row r="107" spans="4:8" hidden="1" x14ac:dyDescent="0.35">
      <c r="D107" t="s">
        <v>12</v>
      </c>
      <c r="E107">
        <v>3</v>
      </c>
      <c r="F107">
        <v>3</v>
      </c>
      <c r="G107">
        <v>43</v>
      </c>
      <c r="H107">
        <v>15</v>
      </c>
    </row>
    <row r="108" spans="4:8" hidden="1" x14ac:dyDescent="0.35">
      <c r="D108" t="s">
        <v>12</v>
      </c>
      <c r="E108">
        <v>4</v>
      </c>
      <c r="F108">
        <v>3</v>
      </c>
      <c r="G108">
        <v>43</v>
      </c>
      <c r="H108">
        <v>9</v>
      </c>
    </row>
    <row r="109" spans="4:8" hidden="1" x14ac:dyDescent="0.35">
      <c r="D109" t="s">
        <v>11</v>
      </c>
      <c r="E109">
        <v>1</v>
      </c>
      <c r="F109">
        <v>4</v>
      </c>
      <c r="G109">
        <v>44</v>
      </c>
      <c r="H109">
        <v>0</v>
      </c>
    </row>
    <row r="110" spans="4:8" hidden="1" x14ac:dyDescent="0.35">
      <c r="D110" t="s">
        <v>11</v>
      </c>
      <c r="E110">
        <v>2</v>
      </c>
      <c r="F110">
        <v>4</v>
      </c>
      <c r="G110">
        <v>44</v>
      </c>
      <c r="H110">
        <v>0</v>
      </c>
    </row>
    <row r="111" spans="4:8" hidden="1" x14ac:dyDescent="0.35">
      <c r="D111" t="s">
        <v>12</v>
      </c>
      <c r="E111">
        <v>3</v>
      </c>
      <c r="F111">
        <v>4</v>
      </c>
      <c r="G111">
        <v>44</v>
      </c>
      <c r="H111">
        <v>80</v>
      </c>
    </row>
    <row r="112" spans="4:8" hidden="1" x14ac:dyDescent="0.35">
      <c r="D112" t="s">
        <v>12</v>
      </c>
      <c r="E112">
        <v>4</v>
      </c>
      <c r="F112">
        <v>4</v>
      </c>
      <c r="G112">
        <v>44</v>
      </c>
      <c r="H112">
        <v>112</v>
      </c>
    </row>
    <row r="113" spans="4:8" hidden="1" x14ac:dyDescent="0.35">
      <c r="D113" t="s">
        <v>11</v>
      </c>
      <c r="E113">
        <v>1</v>
      </c>
      <c r="F113">
        <v>5</v>
      </c>
      <c r="G113">
        <v>45</v>
      </c>
      <c r="H113">
        <v>0</v>
      </c>
    </row>
    <row r="114" spans="4:8" hidden="1" x14ac:dyDescent="0.35">
      <c r="D114" t="s">
        <v>11</v>
      </c>
      <c r="E114">
        <v>2</v>
      </c>
      <c r="F114">
        <v>5</v>
      </c>
      <c r="G114">
        <v>45</v>
      </c>
      <c r="H114">
        <v>0</v>
      </c>
    </row>
    <row r="115" spans="4:8" hidden="1" x14ac:dyDescent="0.35">
      <c r="D115" t="s">
        <v>12</v>
      </c>
      <c r="E115">
        <v>3</v>
      </c>
      <c r="F115">
        <v>5</v>
      </c>
      <c r="G115">
        <v>45</v>
      </c>
      <c r="H115">
        <v>159</v>
      </c>
    </row>
    <row r="116" spans="4:8" hidden="1" x14ac:dyDescent="0.35">
      <c r="D116" t="s">
        <v>12</v>
      </c>
      <c r="E116">
        <v>4</v>
      </c>
      <c r="F116">
        <v>5</v>
      </c>
      <c r="G116">
        <v>45</v>
      </c>
      <c r="H116">
        <v>277</v>
      </c>
    </row>
    <row r="117" spans="4:8" hidden="1" x14ac:dyDescent="0.35">
      <c r="D117" t="s">
        <v>11</v>
      </c>
      <c r="E117">
        <v>1</v>
      </c>
      <c r="F117">
        <v>6</v>
      </c>
      <c r="G117">
        <v>46</v>
      </c>
      <c r="H117">
        <v>0</v>
      </c>
    </row>
    <row r="118" spans="4:8" hidden="1" x14ac:dyDescent="0.35">
      <c r="D118" t="s">
        <v>11</v>
      </c>
      <c r="E118">
        <v>2</v>
      </c>
      <c r="F118">
        <v>6</v>
      </c>
      <c r="G118">
        <v>46</v>
      </c>
      <c r="H118">
        <v>0</v>
      </c>
    </row>
    <row r="119" spans="4:8" hidden="1" x14ac:dyDescent="0.35">
      <c r="D119" t="s">
        <v>12</v>
      </c>
      <c r="E119">
        <v>3</v>
      </c>
      <c r="F119">
        <v>6</v>
      </c>
      <c r="G119">
        <v>46</v>
      </c>
      <c r="H119">
        <v>73</v>
      </c>
    </row>
    <row r="120" spans="4:8" hidden="1" x14ac:dyDescent="0.35">
      <c r="D120" t="s">
        <v>12</v>
      </c>
      <c r="E120">
        <v>4</v>
      </c>
      <c r="F120">
        <v>6</v>
      </c>
      <c r="G120">
        <v>46</v>
      </c>
      <c r="H120">
        <v>143</v>
      </c>
    </row>
    <row r="121" spans="4:8" hidden="1" x14ac:dyDescent="0.35">
      <c r="D121" t="s">
        <v>11</v>
      </c>
      <c r="E121">
        <v>1</v>
      </c>
      <c r="F121">
        <v>7</v>
      </c>
      <c r="G121">
        <v>47</v>
      </c>
      <c r="H121">
        <v>0</v>
      </c>
    </row>
    <row r="122" spans="4:8" hidden="1" x14ac:dyDescent="0.35">
      <c r="D122" t="s">
        <v>11</v>
      </c>
      <c r="E122">
        <v>2</v>
      </c>
      <c r="F122">
        <v>7</v>
      </c>
      <c r="G122">
        <v>47</v>
      </c>
      <c r="H122">
        <v>0</v>
      </c>
    </row>
    <row r="123" spans="4:8" hidden="1" x14ac:dyDescent="0.35">
      <c r="D123" t="s">
        <v>12</v>
      </c>
      <c r="E123">
        <v>3</v>
      </c>
      <c r="F123">
        <v>7</v>
      </c>
      <c r="G123">
        <v>47</v>
      </c>
      <c r="H123">
        <v>3</v>
      </c>
    </row>
    <row r="124" spans="4:8" hidden="1" x14ac:dyDescent="0.35">
      <c r="D124" t="s">
        <v>12</v>
      </c>
      <c r="E124">
        <v>4</v>
      </c>
      <c r="F124">
        <v>7</v>
      </c>
      <c r="G124">
        <v>47</v>
      </c>
      <c r="H124">
        <v>17</v>
      </c>
    </row>
    <row r="125" spans="4:8" hidden="1" x14ac:dyDescent="0.35">
      <c r="D125" t="s">
        <v>11</v>
      </c>
      <c r="E125">
        <v>1</v>
      </c>
      <c r="F125">
        <v>1</v>
      </c>
      <c r="G125">
        <v>48</v>
      </c>
      <c r="H125">
        <v>0</v>
      </c>
    </row>
    <row r="126" spans="4:8" hidden="1" x14ac:dyDescent="0.35">
      <c r="D126" t="s">
        <v>11</v>
      </c>
      <c r="E126">
        <v>2</v>
      </c>
      <c r="F126">
        <v>1</v>
      </c>
      <c r="G126">
        <v>48</v>
      </c>
      <c r="H126">
        <v>0</v>
      </c>
    </row>
    <row r="127" spans="4:8" hidden="1" x14ac:dyDescent="0.35">
      <c r="D127" t="s">
        <v>12</v>
      </c>
      <c r="E127">
        <v>3</v>
      </c>
      <c r="F127">
        <v>1</v>
      </c>
      <c r="G127">
        <v>48</v>
      </c>
      <c r="H127">
        <v>0</v>
      </c>
    </row>
    <row r="128" spans="4:8" hidden="1" x14ac:dyDescent="0.35">
      <c r="D128" t="s">
        <v>12</v>
      </c>
      <c r="E128">
        <v>4</v>
      </c>
      <c r="F128">
        <v>1</v>
      </c>
      <c r="G128">
        <v>48</v>
      </c>
      <c r="H128">
        <v>1</v>
      </c>
    </row>
    <row r="129" spans="4:8" hidden="1" x14ac:dyDescent="0.35">
      <c r="D129" t="s">
        <v>11</v>
      </c>
      <c r="E129">
        <v>1</v>
      </c>
      <c r="F129">
        <v>2</v>
      </c>
      <c r="G129">
        <v>49</v>
      </c>
      <c r="H129">
        <v>0</v>
      </c>
    </row>
    <row r="130" spans="4:8" hidden="1" x14ac:dyDescent="0.35">
      <c r="D130" t="s">
        <v>11</v>
      </c>
      <c r="E130">
        <v>2</v>
      </c>
      <c r="F130">
        <v>2</v>
      </c>
      <c r="G130">
        <v>49</v>
      </c>
      <c r="H130">
        <v>0</v>
      </c>
    </row>
    <row r="131" spans="4:8" hidden="1" x14ac:dyDescent="0.35">
      <c r="D131" t="s">
        <v>12</v>
      </c>
      <c r="E131">
        <v>3</v>
      </c>
      <c r="F131">
        <v>2</v>
      </c>
      <c r="G131">
        <v>49</v>
      </c>
      <c r="H131">
        <v>3</v>
      </c>
    </row>
    <row r="132" spans="4:8" hidden="1" x14ac:dyDescent="0.35">
      <c r="D132" t="s">
        <v>12</v>
      </c>
      <c r="E132">
        <v>4</v>
      </c>
      <c r="F132">
        <v>2</v>
      </c>
      <c r="G132">
        <v>49</v>
      </c>
      <c r="H132">
        <v>1</v>
      </c>
    </row>
    <row r="133" spans="4:8" hidden="1" x14ac:dyDescent="0.35">
      <c r="D133" t="s">
        <v>11</v>
      </c>
      <c r="E133">
        <v>1</v>
      </c>
      <c r="F133">
        <v>3</v>
      </c>
      <c r="G133">
        <v>50</v>
      </c>
      <c r="H133">
        <v>0</v>
      </c>
    </row>
    <row r="134" spans="4:8" hidden="1" x14ac:dyDescent="0.35">
      <c r="D134" t="s">
        <v>11</v>
      </c>
      <c r="E134">
        <v>2</v>
      </c>
      <c r="F134">
        <v>3</v>
      </c>
      <c r="G134">
        <v>50</v>
      </c>
      <c r="H134">
        <v>0</v>
      </c>
    </row>
    <row r="135" spans="4:8" hidden="1" x14ac:dyDescent="0.35">
      <c r="D135" t="s">
        <v>12</v>
      </c>
      <c r="E135">
        <v>3</v>
      </c>
      <c r="F135">
        <v>3</v>
      </c>
      <c r="G135">
        <v>50</v>
      </c>
      <c r="H135">
        <v>2</v>
      </c>
    </row>
    <row r="136" spans="4:8" hidden="1" x14ac:dyDescent="0.35">
      <c r="D136" t="s">
        <v>12</v>
      </c>
      <c r="E136">
        <v>4</v>
      </c>
      <c r="F136">
        <v>3</v>
      </c>
      <c r="G136">
        <v>50</v>
      </c>
      <c r="H136">
        <v>1</v>
      </c>
    </row>
    <row r="137" spans="4:8" hidden="1" x14ac:dyDescent="0.35">
      <c r="D137" t="s">
        <v>11</v>
      </c>
      <c r="E137">
        <v>1</v>
      </c>
      <c r="F137">
        <v>4</v>
      </c>
      <c r="G137">
        <v>51</v>
      </c>
      <c r="H137">
        <v>0</v>
      </c>
    </row>
    <row r="138" spans="4:8" hidden="1" x14ac:dyDescent="0.35">
      <c r="D138" t="s">
        <v>11</v>
      </c>
      <c r="E138">
        <v>2</v>
      </c>
      <c r="F138">
        <v>4</v>
      </c>
      <c r="G138">
        <v>51</v>
      </c>
      <c r="H138">
        <v>0</v>
      </c>
    </row>
    <row r="139" spans="4:8" hidden="1" x14ac:dyDescent="0.35">
      <c r="D139" t="s">
        <v>12</v>
      </c>
      <c r="E139">
        <v>3</v>
      </c>
      <c r="F139">
        <v>4</v>
      </c>
      <c r="G139">
        <v>51</v>
      </c>
      <c r="H139">
        <v>70</v>
      </c>
    </row>
    <row r="140" spans="4:8" hidden="1" x14ac:dyDescent="0.35">
      <c r="D140" t="s">
        <v>12</v>
      </c>
      <c r="E140">
        <v>4</v>
      </c>
      <c r="F140">
        <v>4</v>
      </c>
      <c r="G140">
        <v>51</v>
      </c>
      <c r="H140">
        <v>68</v>
      </c>
    </row>
    <row r="141" spans="4:8" hidden="1" x14ac:dyDescent="0.35">
      <c r="D141" t="s">
        <v>11</v>
      </c>
      <c r="E141">
        <v>1</v>
      </c>
      <c r="F141">
        <v>5</v>
      </c>
      <c r="G141">
        <v>52</v>
      </c>
      <c r="H141">
        <v>0</v>
      </c>
    </row>
    <row r="142" spans="4:8" hidden="1" x14ac:dyDescent="0.35">
      <c r="D142" t="s">
        <v>11</v>
      </c>
      <c r="E142">
        <v>2</v>
      </c>
      <c r="F142">
        <v>5</v>
      </c>
      <c r="G142">
        <v>52</v>
      </c>
      <c r="H142">
        <v>0</v>
      </c>
    </row>
    <row r="143" spans="4:8" hidden="1" x14ac:dyDescent="0.35">
      <c r="D143" t="s">
        <v>12</v>
      </c>
      <c r="E143">
        <v>3</v>
      </c>
      <c r="F143">
        <v>5</v>
      </c>
      <c r="G143">
        <v>52</v>
      </c>
      <c r="H143">
        <v>136</v>
      </c>
    </row>
    <row r="144" spans="4:8" hidden="1" x14ac:dyDescent="0.35">
      <c r="D144" t="s">
        <v>12</v>
      </c>
      <c r="E144">
        <v>4</v>
      </c>
      <c r="F144">
        <v>5</v>
      </c>
      <c r="G144">
        <v>52</v>
      </c>
      <c r="H144">
        <v>103</v>
      </c>
    </row>
    <row r="145" spans="4:8" hidden="1" x14ac:dyDescent="0.35">
      <c r="D145" t="s">
        <v>11</v>
      </c>
      <c r="E145">
        <v>1</v>
      </c>
      <c r="F145">
        <v>6</v>
      </c>
      <c r="G145">
        <v>53</v>
      </c>
      <c r="H145">
        <v>0</v>
      </c>
    </row>
    <row r="146" spans="4:8" hidden="1" x14ac:dyDescent="0.35">
      <c r="D146" t="s">
        <v>11</v>
      </c>
      <c r="E146">
        <v>2</v>
      </c>
      <c r="F146">
        <v>6</v>
      </c>
      <c r="G146">
        <v>53</v>
      </c>
      <c r="H146">
        <v>0</v>
      </c>
    </row>
    <row r="147" spans="4:8" hidden="1" x14ac:dyDescent="0.35">
      <c r="D147" t="s">
        <v>12</v>
      </c>
      <c r="E147">
        <v>3</v>
      </c>
      <c r="F147">
        <v>6</v>
      </c>
      <c r="G147">
        <v>53</v>
      </c>
      <c r="H147">
        <v>92</v>
      </c>
    </row>
    <row r="148" spans="4:8" hidden="1" x14ac:dyDescent="0.35">
      <c r="D148" t="s">
        <v>12</v>
      </c>
      <c r="E148">
        <v>4</v>
      </c>
      <c r="F148">
        <v>6</v>
      </c>
      <c r="G148">
        <v>53</v>
      </c>
      <c r="H148">
        <v>120</v>
      </c>
    </row>
    <row r="149" spans="4:8" hidden="1" x14ac:dyDescent="0.35">
      <c r="D149" t="s">
        <v>11</v>
      </c>
      <c r="E149">
        <v>1</v>
      </c>
      <c r="F149">
        <v>7</v>
      </c>
      <c r="G149">
        <v>54</v>
      </c>
      <c r="H149">
        <v>0</v>
      </c>
    </row>
    <row r="150" spans="4:8" hidden="1" x14ac:dyDescent="0.35">
      <c r="D150" t="s">
        <v>11</v>
      </c>
      <c r="E150">
        <v>2</v>
      </c>
      <c r="F150">
        <v>7</v>
      </c>
      <c r="G150">
        <v>54</v>
      </c>
      <c r="H150">
        <v>0</v>
      </c>
    </row>
    <row r="151" spans="4:8" hidden="1" x14ac:dyDescent="0.35">
      <c r="D151" t="s">
        <v>12</v>
      </c>
      <c r="E151">
        <v>3</v>
      </c>
      <c r="F151">
        <v>7</v>
      </c>
      <c r="G151">
        <v>54</v>
      </c>
      <c r="H151">
        <v>17</v>
      </c>
    </row>
    <row r="152" spans="4:8" hidden="1" x14ac:dyDescent="0.35">
      <c r="D152" t="s">
        <v>12</v>
      </c>
      <c r="E152">
        <v>4</v>
      </c>
      <c r="F152">
        <v>7</v>
      </c>
      <c r="G152">
        <v>54</v>
      </c>
      <c r="H152">
        <v>21</v>
      </c>
    </row>
    <row r="153" spans="4:8" hidden="1" x14ac:dyDescent="0.35">
      <c r="D153" t="s">
        <v>11</v>
      </c>
      <c r="E153">
        <v>1</v>
      </c>
      <c r="F153">
        <v>1</v>
      </c>
      <c r="G153">
        <v>55</v>
      </c>
      <c r="H153">
        <v>0</v>
      </c>
    </row>
    <row r="154" spans="4:8" hidden="1" x14ac:dyDescent="0.35">
      <c r="D154" t="s">
        <v>11</v>
      </c>
      <c r="E154">
        <v>2</v>
      </c>
      <c r="F154">
        <v>1</v>
      </c>
      <c r="G154">
        <v>55</v>
      </c>
      <c r="H154">
        <v>0</v>
      </c>
    </row>
    <row r="155" spans="4:8" hidden="1" x14ac:dyDescent="0.35">
      <c r="D155" t="s">
        <v>12</v>
      </c>
      <c r="E155">
        <v>3</v>
      </c>
      <c r="F155">
        <v>1</v>
      </c>
      <c r="G155">
        <v>55</v>
      </c>
      <c r="H155">
        <v>7</v>
      </c>
    </row>
    <row r="156" spans="4:8" hidden="1" x14ac:dyDescent="0.35">
      <c r="D156" t="s">
        <v>12</v>
      </c>
      <c r="E156">
        <v>4</v>
      </c>
      <c r="F156">
        <v>1</v>
      </c>
      <c r="G156">
        <v>55</v>
      </c>
      <c r="H156">
        <v>1</v>
      </c>
    </row>
    <row r="157" spans="4:8" hidden="1" x14ac:dyDescent="0.35">
      <c r="D157" t="s">
        <v>11</v>
      </c>
      <c r="E157">
        <v>1</v>
      </c>
      <c r="F157">
        <v>2</v>
      </c>
      <c r="G157">
        <v>56</v>
      </c>
      <c r="H157">
        <v>0</v>
      </c>
    </row>
    <row r="158" spans="4:8" hidden="1" x14ac:dyDescent="0.35">
      <c r="D158" t="s">
        <v>11</v>
      </c>
      <c r="E158">
        <v>2</v>
      </c>
      <c r="F158">
        <v>2</v>
      </c>
      <c r="G158">
        <v>56</v>
      </c>
      <c r="H158">
        <v>0</v>
      </c>
    </row>
    <row r="159" spans="4:8" hidden="1" x14ac:dyDescent="0.35">
      <c r="D159" t="s">
        <v>12</v>
      </c>
      <c r="E159">
        <v>3</v>
      </c>
      <c r="F159">
        <v>2</v>
      </c>
      <c r="G159">
        <v>56</v>
      </c>
      <c r="H159">
        <v>0</v>
      </c>
    </row>
    <row r="160" spans="4:8" hidden="1" x14ac:dyDescent="0.35">
      <c r="D160" t="s">
        <v>12</v>
      </c>
      <c r="E160">
        <v>4</v>
      </c>
      <c r="F160">
        <v>2</v>
      </c>
      <c r="G160">
        <v>56</v>
      </c>
      <c r="H160">
        <v>7</v>
      </c>
    </row>
    <row r="161" spans="4:8" hidden="1" x14ac:dyDescent="0.35">
      <c r="D161" t="s">
        <v>11</v>
      </c>
      <c r="E161">
        <v>1</v>
      </c>
      <c r="F161">
        <v>3</v>
      </c>
      <c r="G161">
        <v>57</v>
      </c>
      <c r="H161">
        <v>0</v>
      </c>
    </row>
    <row r="162" spans="4:8" hidden="1" x14ac:dyDescent="0.35">
      <c r="D162" t="s">
        <v>11</v>
      </c>
      <c r="E162">
        <v>2</v>
      </c>
      <c r="F162">
        <v>3</v>
      </c>
      <c r="G162">
        <v>57</v>
      </c>
      <c r="H162">
        <v>0</v>
      </c>
    </row>
    <row r="163" spans="4:8" hidden="1" x14ac:dyDescent="0.35">
      <c r="D163" t="s">
        <v>12</v>
      </c>
      <c r="E163">
        <v>3</v>
      </c>
      <c r="F163">
        <v>3</v>
      </c>
      <c r="G163">
        <v>57</v>
      </c>
      <c r="H163">
        <v>1</v>
      </c>
    </row>
    <row r="164" spans="4:8" hidden="1" x14ac:dyDescent="0.35">
      <c r="D164" t="s">
        <v>12</v>
      </c>
      <c r="E164">
        <v>4</v>
      </c>
      <c r="F164">
        <v>3</v>
      </c>
      <c r="G164">
        <v>57</v>
      </c>
      <c r="H164">
        <v>1</v>
      </c>
    </row>
    <row r="165" spans="4:8" hidden="1" x14ac:dyDescent="0.35">
      <c r="D165" t="s">
        <v>11</v>
      </c>
      <c r="E165">
        <v>1</v>
      </c>
      <c r="F165">
        <v>4</v>
      </c>
      <c r="G165">
        <v>58</v>
      </c>
      <c r="H165">
        <v>0</v>
      </c>
    </row>
    <row r="166" spans="4:8" hidden="1" x14ac:dyDescent="0.35">
      <c r="D166" t="s">
        <v>11</v>
      </c>
      <c r="E166">
        <v>2</v>
      </c>
      <c r="F166">
        <v>4</v>
      </c>
      <c r="G166">
        <v>58</v>
      </c>
      <c r="H166">
        <v>0</v>
      </c>
    </row>
    <row r="167" spans="4:8" hidden="1" x14ac:dyDescent="0.35">
      <c r="D167" t="s">
        <v>12</v>
      </c>
      <c r="E167">
        <v>3</v>
      </c>
      <c r="F167">
        <v>4</v>
      </c>
      <c r="G167">
        <v>58</v>
      </c>
      <c r="H167">
        <v>102</v>
      </c>
    </row>
    <row r="168" spans="4:8" hidden="1" x14ac:dyDescent="0.35">
      <c r="D168" t="s">
        <v>12</v>
      </c>
      <c r="E168">
        <v>4</v>
      </c>
      <c r="F168">
        <v>4</v>
      </c>
      <c r="G168">
        <v>58</v>
      </c>
      <c r="H168">
        <v>54</v>
      </c>
    </row>
    <row r="169" spans="4:8" hidden="1" x14ac:dyDescent="0.35">
      <c r="D169" t="s">
        <v>11</v>
      </c>
      <c r="E169">
        <v>1</v>
      </c>
      <c r="F169">
        <v>5</v>
      </c>
      <c r="G169">
        <v>59</v>
      </c>
      <c r="H169">
        <v>0</v>
      </c>
    </row>
    <row r="170" spans="4:8" hidden="1" x14ac:dyDescent="0.35">
      <c r="D170" t="s">
        <v>11</v>
      </c>
      <c r="E170">
        <v>2</v>
      </c>
      <c r="F170">
        <v>5</v>
      </c>
      <c r="G170">
        <v>59</v>
      </c>
      <c r="H170">
        <v>0</v>
      </c>
    </row>
    <row r="171" spans="4:8" hidden="1" x14ac:dyDescent="0.35">
      <c r="D171" t="s">
        <v>12</v>
      </c>
      <c r="E171">
        <v>3</v>
      </c>
      <c r="F171">
        <v>5</v>
      </c>
      <c r="G171">
        <v>59</v>
      </c>
      <c r="H171">
        <v>290</v>
      </c>
    </row>
    <row r="172" spans="4:8" hidden="1" x14ac:dyDescent="0.35">
      <c r="D172" t="s">
        <v>12</v>
      </c>
      <c r="E172">
        <v>4</v>
      </c>
      <c r="F172">
        <v>5</v>
      </c>
      <c r="G172">
        <v>59</v>
      </c>
      <c r="H172">
        <v>234</v>
      </c>
    </row>
    <row r="173" spans="4:8" hidden="1" x14ac:dyDescent="0.35">
      <c r="D173" t="s">
        <v>11</v>
      </c>
      <c r="E173">
        <v>1</v>
      </c>
      <c r="F173">
        <v>6</v>
      </c>
      <c r="G173">
        <v>60</v>
      </c>
      <c r="H173">
        <v>0</v>
      </c>
    </row>
    <row r="174" spans="4:8" hidden="1" x14ac:dyDescent="0.35">
      <c r="D174" t="s">
        <v>11</v>
      </c>
      <c r="E174">
        <v>2</v>
      </c>
      <c r="F174">
        <v>6</v>
      </c>
      <c r="G174">
        <v>60</v>
      </c>
      <c r="H174">
        <v>0</v>
      </c>
    </row>
    <row r="175" spans="4:8" hidden="1" x14ac:dyDescent="0.35">
      <c r="D175" t="s">
        <v>12</v>
      </c>
      <c r="E175">
        <v>3</v>
      </c>
      <c r="F175">
        <v>6</v>
      </c>
      <c r="G175">
        <v>60</v>
      </c>
      <c r="H175">
        <v>171</v>
      </c>
    </row>
    <row r="176" spans="4:8" hidden="1" x14ac:dyDescent="0.35">
      <c r="D176" t="s">
        <v>12</v>
      </c>
      <c r="E176">
        <v>4</v>
      </c>
      <c r="F176">
        <v>6</v>
      </c>
      <c r="G176">
        <v>60</v>
      </c>
      <c r="H176">
        <v>100</v>
      </c>
    </row>
    <row r="177" spans="4:8" hidden="1" x14ac:dyDescent="0.35">
      <c r="D177" t="s">
        <v>11</v>
      </c>
      <c r="E177">
        <v>1</v>
      </c>
      <c r="F177">
        <v>7</v>
      </c>
      <c r="G177">
        <v>61</v>
      </c>
      <c r="H177">
        <v>0</v>
      </c>
    </row>
    <row r="178" spans="4:8" hidden="1" x14ac:dyDescent="0.35">
      <c r="D178" t="s">
        <v>11</v>
      </c>
      <c r="E178">
        <v>2</v>
      </c>
      <c r="F178">
        <v>7</v>
      </c>
      <c r="G178">
        <v>61</v>
      </c>
      <c r="H178">
        <v>0</v>
      </c>
    </row>
    <row r="179" spans="4:8" hidden="1" x14ac:dyDescent="0.35">
      <c r="D179" t="s">
        <v>12</v>
      </c>
      <c r="E179">
        <v>3</v>
      </c>
      <c r="F179">
        <v>7</v>
      </c>
      <c r="G179">
        <v>61</v>
      </c>
      <c r="H179">
        <v>273</v>
      </c>
    </row>
    <row r="180" spans="4:8" hidden="1" x14ac:dyDescent="0.35">
      <c r="D180" t="s">
        <v>12</v>
      </c>
      <c r="E180">
        <v>4</v>
      </c>
      <c r="F180">
        <v>7</v>
      </c>
      <c r="G180">
        <v>61</v>
      </c>
      <c r="H180">
        <v>209</v>
      </c>
    </row>
    <row r="181" spans="4:8" hidden="1" x14ac:dyDescent="0.35">
      <c r="D181" t="s">
        <v>11</v>
      </c>
      <c r="E181">
        <v>1</v>
      </c>
      <c r="F181">
        <v>8</v>
      </c>
      <c r="G181">
        <v>62</v>
      </c>
      <c r="H181">
        <v>0</v>
      </c>
    </row>
    <row r="182" spans="4:8" hidden="1" x14ac:dyDescent="0.35">
      <c r="D182" t="s">
        <v>11</v>
      </c>
      <c r="E182">
        <v>2</v>
      </c>
      <c r="F182">
        <v>8</v>
      </c>
      <c r="G182">
        <v>62</v>
      </c>
      <c r="H182">
        <v>0</v>
      </c>
    </row>
    <row r="183" spans="4:8" hidden="1" x14ac:dyDescent="0.35">
      <c r="D183" t="s">
        <v>12</v>
      </c>
      <c r="E183">
        <v>3</v>
      </c>
      <c r="F183">
        <v>8</v>
      </c>
      <c r="G183">
        <v>62</v>
      </c>
      <c r="H183">
        <v>374</v>
      </c>
    </row>
    <row r="184" spans="4:8" hidden="1" x14ac:dyDescent="0.35">
      <c r="D184" t="s">
        <v>12</v>
      </c>
      <c r="E184">
        <v>4</v>
      </c>
      <c r="F184">
        <v>8</v>
      </c>
      <c r="G184">
        <v>62</v>
      </c>
      <c r="H184">
        <v>449</v>
      </c>
    </row>
    <row r="185" spans="4:8" hidden="1" x14ac:dyDescent="0.35">
      <c r="D185" t="s">
        <v>11</v>
      </c>
      <c r="E185">
        <v>1</v>
      </c>
      <c r="F185">
        <v>9</v>
      </c>
      <c r="G185">
        <v>63</v>
      </c>
      <c r="H185">
        <v>0</v>
      </c>
    </row>
    <row r="186" spans="4:8" hidden="1" x14ac:dyDescent="0.35">
      <c r="D186" t="s">
        <v>11</v>
      </c>
      <c r="E186">
        <v>2</v>
      </c>
      <c r="F186">
        <v>9</v>
      </c>
      <c r="G186">
        <v>63</v>
      </c>
      <c r="H186">
        <v>0</v>
      </c>
    </row>
    <row r="187" spans="4:8" x14ac:dyDescent="0.35">
      <c r="D187" t="s">
        <v>12</v>
      </c>
      <c r="E187">
        <v>3</v>
      </c>
      <c r="F187">
        <v>9</v>
      </c>
      <c r="G187">
        <v>63</v>
      </c>
      <c r="H187">
        <v>45</v>
      </c>
    </row>
    <row r="188" spans="4:8" x14ac:dyDescent="0.35">
      <c r="D188" t="s">
        <v>12</v>
      </c>
      <c r="E188">
        <v>4</v>
      </c>
      <c r="F188">
        <v>9</v>
      </c>
      <c r="G188">
        <v>63</v>
      </c>
      <c r="H188">
        <v>129</v>
      </c>
    </row>
    <row r="189" spans="4:8" hidden="1" x14ac:dyDescent="0.35">
      <c r="D189" t="s">
        <v>11</v>
      </c>
      <c r="E189">
        <v>1</v>
      </c>
      <c r="F189">
        <v>10</v>
      </c>
      <c r="G189">
        <v>64</v>
      </c>
      <c r="H189" t="s">
        <v>18</v>
      </c>
    </row>
    <row r="190" spans="4:8" hidden="1" x14ac:dyDescent="0.35">
      <c r="D190" t="s">
        <v>11</v>
      </c>
      <c r="E190">
        <v>2</v>
      </c>
      <c r="F190">
        <v>10</v>
      </c>
      <c r="G190">
        <v>64</v>
      </c>
      <c r="H190" t="s">
        <v>18</v>
      </c>
    </row>
    <row r="191" spans="4:8" hidden="1" x14ac:dyDescent="0.35">
      <c r="D191" t="s">
        <v>12</v>
      </c>
      <c r="E191">
        <v>3</v>
      </c>
      <c r="F191">
        <v>10</v>
      </c>
      <c r="G191">
        <v>64</v>
      </c>
      <c r="H191" t="s">
        <v>18</v>
      </c>
    </row>
    <row r="192" spans="4:8" hidden="1" x14ac:dyDescent="0.35">
      <c r="D192" t="s">
        <v>12</v>
      </c>
      <c r="E192">
        <v>4</v>
      </c>
      <c r="F192">
        <v>10</v>
      </c>
      <c r="G192">
        <v>64</v>
      </c>
      <c r="H192" t="s">
        <v>18</v>
      </c>
    </row>
    <row r="193" spans="4:8" hidden="1" x14ac:dyDescent="0.35">
      <c r="D193" t="s">
        <v>11</v>
      </c>
      <c r="E193">
        <v>1</v>
      </c>
      <c r="F193">
        <v>11</v>
      </c>
      <c r="G193">
        <v>65</v>
      </c>
      <c r="H193">
        <v>0</v>
      </c>
    </row>
    <row r="194" spans="4:8" hidden="1" x14ac:dyDescent="0.35">
      <c r="D194" t="s">
        <v>11</v>
      </c>
      <c r="E194">
        <v>2</v>
      </c>
      <c r="F194">
        <v>11</v>
      </c>
      <c r="G194">
        <v>65</v>
      </c>
      <c r="H194">
        <v>0</v>
      </c>
    </row>
    <row r="195" spans="4:8" hidden="1" x14ac:dyDescent="0.35">
      <c r="D195" t="s">
        <v>12</v>
      </c>
      <c r="E195">
        <v>3</v>
      </c>
      <c r="F195">
        <v>11</v>
      </c>
      <c r="G195">
        <v>65</v>
      </c>
      <c r="H195">
        <v>73</v>
      </c>
    </row>
    <row r="196" spans="4:8" hidden="1" x14ac:dyDescent="0.35">
      <c r="D196" t="s">
        <v>12</v>
      </c>
      <c r="E196">
        <v>4</v>
      </c>
      <c r="F196">
        <v>11</v>
      </c>
      <c r="G196">
        <v>65</v>
      </c>
      <c r="H196">
        <v>244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workbookViewId="0">
      <selection activeCell="A4" sqref="A4"/>
    </sheetView>
  </sheetViews>
  <sheetFormatPr defaultRowHeight="14.5" x14ac:dyDescent="0.35"/>
  <cols>
    <col min="1" max="1" width="12.453125" customWidth="1"/>
    <col min="2" max="2" width="22.81640625" customWidth="1"/>
    <col min="3" max="3" width="1.81640625" customWidth="1"/>
    <col min="4" max="5" width="2.81640625" customWidth="1"/>
    <col min="6" max="6" width="2.81640625" bestFit="1" customWidth="1"/>
    <col min="7" max="7" width="2.81640625" customWidth="1"/>
    <col min="8" max="9" width="1.81640625" customWidth="1"/>
    <col min="10" max="10" width="6.7265625" customWidth="1"/>
    <col min="11" max="11" width="1.81640625" customWidth="1"/>
    <col min="12" max="12" width="10.7265625" bestFit="1" customWidth="1"/>
  </cols>
  <sheetData>
    <row r="2" spans="1:2" x14ac:dyDescent="0.35">
      <c r="A2" s="27" t="s">
        <v>0</v>
      </c>
      <c r="B2" t="s">
        <v>12</v>
      </c>
    </row>
    <row r="4" spans="1:2" x14ac:dyDescent="0.35">
      <c r="A4" s="27" t="s">
        <v>27</v>
      </c>
      <c r="B4" t="s">
        <v>28</v>
      </c>
    </row>
    <row r="5" spans="1:2" x14ac:dyDescent="0.35">
      <c r="A5" s="28">
        <v>0</v>
      </c>
      <c r="B5" s="29">
        <v>0</v>
      </c>
    </row>
    <row r="6" spans="1:2" x14ac:dyDescent="0.35">
      <c r="A6" s="28">
        <v>1</v>
      </c>
      <c r="B6" s="29">
        <v>4.875</v>
      </c>
    </row>
    <row r="7" spans="1:2" x14ac:dyDescent="0.35">
      <c r="A7" s="28">
        <v>2</v>
      </c>
      <c r="B7" s="29">
        <v>9.875</v>
      </c>
    </row>
    <row r="8" spans="1:2" x14ac:dyDescent="0.35">
      <c r="A8" s="28">
        <v>3</v>
      </c>
      <c r="B8" s="29">
        <v>26.666666666666668</v>
      </c>
    </row>
    <row r="9" spans="1:2" x14ac:dyDescent="0.35">
      <c r="A9" s="28">
        <v>4</v>
      </c>
      <c r="B9" s="29">
        <v>22.5</v>
      </c>
    </row>
    <row r="10" spans="1:2" x14ac:dyDescent="0.35">
      <c r="A10" s="28">
        <v>5</v>
      </c>
      <c r="B10" s="29">
        <v>11.166666666666666</v>
      </c>
    </row>
    <row r="11" spans="1:2" x14ac:dyDescent="0.35">
      <c r="A11" s="28">
        <v>6</v>
      </c>
      <c r="B11" s="29">
        <v>3</v>
      </c>
    </row>
    <row r="12" spans="1:2" x14ac:dyDescent="0.35">
      <c r="A12" s="28">
        <v>7</v>
      </c>
      <c r="B12" s="29">
        <v>5</v>
      </c>
    </row>
    <row r="13" spans="1:2" x14ac:dyDescent="0.35">
      <c r="A13" s="28" t="s">
        <v>25</v>
      </c>
      <c r="B13" s="29"/>
    </row>
    <row r="14" spans="1:2" x14ac:dyDescent="0.35">
      <c r="A14" s="28">
        <v>8</v>
      </c>
      <c r="B14" s="29">
        <v>0.5</v>
      </c>
    </row>
    <row r="15" spans="1:2" x14ac:dyDescent="0.35">
      <c r="A15" s="28" t="s">
        <v>26</v>
      </c>
      <c r="B15" s="29">
        <v>10.58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0"/>
  <sheetViews>
    <sheetView topLeftCell="A221" workbookViewId="0">
      <selection activeCell="K379" sqref="K379"/>
    </sheetView>
  </sheetViews>
  <sheetFormatPr defaultRowHeight="14.5" x14ac:dyDescent="0.35"/>
  <cols>
    <col min="1" max="1" width="12.54296875" customWidth="1"/>
    <col min="2" max="2" width="5.54296875" customWidth="1"/>
    <col min="3" max="3" width="11.54296875" customWidth="1"/>
    <col min="4" max="4" width="7.1796875" customWidth="1"/>
    <col min="5" max="5" width="8.54296875" customWidth="1"/>
  </cols>
  <sheetData>
    <row r="1" spans="1:5" x14ac:dyDescent="0.35">
      <c r="A1" t="s">
        <v>0</v>
      </c>
      <c r="B1" t="s">
        <v>1</v>
      </c>
      <c r="C1" t="s">
        <v>36</v>
      </c>
      <c r="D1" t="s">
        <v>37</v>
      </c>
      <c r="E1" t="s">
        <v>38</v>
      </c>
    </row>
    <row r="2" spans="1:5" x14ac:dyDescent="0.35">
      <c r="A2" t="s">
        <v>11</v>
      </c>
      <c r="B2">
        <v>1</v>
      </c>
      <c r="C2">
        <v>19</v>
      </c>
      <c r="D2">
        <v>94</v>
      </c>
      <c r="E2">
        <v>1</v>
      </c>
    </row>
    <row r="3" spans="1:5" x14ac:dyDescent="0.35">
      <c r="A3" t="s">
        <v>11</v>
      </c>
      <c r="B3">
        <v>1</v>
      </c>
      <c r="C3">
        <v>19</v>
      </c>
      <c r="D3">
        <v>93</v>
      </c>
      <c r="E3">
        <v>1</v>
      </c>
    </row>
    <row r="4" spans="1:5" x14ac:dyDescent="0.35">
      <c r="A4" t="s">
        <v>11</v>
      </c>
      <c r="B4">
        <v>1</v>
      </c>
      <c r="C4">
        <v>19</v>
      </c>
      <c r="D4">
        <v>92</v>
      </c>
      <c r="E4">
        <v>1</v>
      </c>
    </row>
    <row r="5" spans="1:5" x14ac:dyDescent="0.35">
      <c r="A5" t="s">
        <v>11</v>
      </c>
      <c r="B5">
        <v>1</v>
      </c>
      <c r="C5">
        <v>19</v>
      </c>
      <c r="D5">
        <v>91</v>
      </c>
      <c r="E5">
        <v>1</v>
      </c>
    </row>
    <row r="6" spans="1:5" x14ac:dyDescent="0.35">
      <c r="A6" t="s">
        <v>11</v>
      </c>
      <c r="B6">
        <v>1</v>
      </c>
      <c r="C6">
        <v>19</v>
      </c>
      <c r="D6">
        <v>90</v>
      </c>
      <c r="E6">
        <v>1</v>
      </c>
    </row>
    <row r="7" spans="1:5" x14ac:dyDescent="0.35">
      <c r="A7" t="s">
        <v>11</v>
      </c>
      <c r="B7">
        <v>1</v>
      </c>
      <c r="C7">
        <v>20</v>
      </c>
      <c r="D7">
        <v>89</v>
      </c>
      <c r="E7">
        <v>1</v>
      </c>
    </row>
    <row r="8" spans="1:5" x14ac:dyDescent="0.35">
      <c r="A8" t="s">
        <v>11</v>
      </c>
      <c r="B8">
        <v>1</v>
      </c>
      <c r="C8">
        <v>20</v>
      </c>
      <c r="D8">
        <v>88</v>
      </c>
      <c r="E8">
        <v>1</v>
      </c>
    </row>
    <row r="9" spans="1:5" x14ac:dyDescent="0.35">
      <c r="A9" t="s">
        <v>11</v>
      </c>
      <c r="B9">
        <v>1</v>
      </c>
      <c r="C9">
        <v>21</v>
      </c>
      <c r="D9">
        <v>87</v>
      </c>
      <c r="E9">
        <v>1</v>
      </c>
    </row>
    <row r="10" spans="1:5" x14ac:dyDescent="0.35">
      <c r="A10" t="s">
        <v>11</v>
      </c>
      <c r="B10">
        <v>1</v>
      </c>
      <c r="C10">
        <v>21</v>
      </c>
      <c r="D10">
        <v>86</v>
      </c>
      <c r="E10">
        <v>1</v>
      </c>
    </row>
    <row r="11" spans="1:5" x14ac:dyDescent="0.35">
      <c r="A11" t="s">
        <v>11</v>
      </c>
      <c r="B11">
        <v>1</v>
      </c>
      <c r="C11">
        <v>21</v>
      </c>
      <c r="D11">
        <v>85</v>
      </c>
      <c r="E11">
        <v>1</v>
      </c>
    </row>
    <row r="12" spans="1:5" x14ac:dyDescent="0.35">
      <c r="A12" t="s">
        <v>11</v>
      </c>
      <c r="B12">
        <v>1</v>
      </c>
      <c r="C12">
        <v>21</v>
      </c>
      <c r="D12">
        <v>84</v>
      </c>
      <c r="E12">
        <v>1</v>
      </c>
    </row>
    <row r="13" spans="1:5" x14ac:dyDescent="0.35">
      <c r="A13" t="s">
        <v>11</v>
      </c>
      <c r="B13">
        <v>1</v>
      </c>
      <c r="C13">
        <v>22</v>
      </c>
      <c r="D13">
        <v>83</v>
      </c>
      <c r="E13">
        <v>1</v>
      </c>
    </row>
    <row r="14" spans="1:5" x14ac:dyDescent="0.35">
      <c r="A14" t="s">
        <v>11</v>
      </c>
      <c r="B14">
        <v>1</v>
      </c>
      <c r="C14">
        <v>22</v>
      </c>
      <c r="D14">
        <v>82</v>
      </c>
      <c r="E14">
        <v>1</v>
      </c>
    </row>
    <row r="15" spans="1:5" x14ac:dyDescent="0.35">
      <c r="A15" t="s">
        <v>11</v>
      </c>
      <c r="B15">
        <v>1</v>
      </c>
      <c r="C15">
        <v>22</v>
      </c>
      <c r="D15">
        <v>81</v>
      </c>
      <c r="E15">
        <v>1</v>
      </c>
    </row>
    <row r="16" spans="1:5" x14ac:dyDescent="0.35">
      <c r="A16" t="s">
        <v>11</v>
      </c>
      <c r="B16">
        <v>1</v>
      </c>
      <c r="C16">
        <v>22</v>
      </c>
      <c r="D16">
        <v>80</v>
      </c>
      <c r="E16">
        <v>1</v>
      </c>
    </row>
    <row r="17" spans="1:5" x14ac:dyDescent="0.35">
      <c r="A17" t="s">
        <v>11</v>
      </c>
      <c r="B17">
        <v>1</v>
      </c>
      <c r="C17">
        <v>22</v>
      </c>
      <c r="D17">
        <v>79</v>
      </c>
      <c r="E17">
        <v>1</v>
      </c>
    </row>
    <row r="18" spans="1:5" x14ac:dyDescent="0.35">
      <c r="A18" t="s">
        <v>11</v>
      </c>
      <c r="B18">
        <v>1</v>
      </c>
      <c r="C18">
        <v>23</v>
      </c>
      <c r="D18">
        <v>78</v>
      </c>
      <c r="E18">
        <v>1</v>
      </c>
    </row>
    <row r="19" spans="1:5" x14ac:dyDescent="0.35">
      <c r="A19" t="s">
        <v>11</v>
      </c>
      <c r="B19">
        <v>1</v>
      </c>
      <c r="C19">
        <v>24</v>
      </c>
      <c r="D19">
        <v>77</v>
      </c>
      <c r="E19">
        <v>1</v>
      </c>
    </row>
    <row r="20" spans="1:5" x14ac:dyDescent="0.35">
      <c r="A20" t="s">
        <v>11</v>
      </c>
      <c r="B20">
        <v>1</v>
      </c>
      <c r="C20">
        <v>25</v>
      </c>
      <c r="D20">
        <v>76</v>
      </c>
      <c r="E20">
        <v>1</v>
      </c>
    </row>
    <row r="21" spans="1:5" x14ac:dyDescent="0.35">
      <c r="A21" t="s">
        <v>11</v>
      </c>
      <c r="B21">
        <v>1</v>
      </c>
      <c r="C21">
        <v>26</v>
      </c>
      <c r="D21">
        <v>75</v>
      </c>
      <c r="E21">
        <v>1</v>
      </c>
    </row>
    <row r="22" spans="1:5" x14ac:dyDescent="0.35">
      <c r="A22" t="s">
        <v>11</v>
      </c>
      <c r="B22">
        <v>1</v>
      </c>
      <c r="C22">
        <v>26</v>
      </c>
      <c r="D22">
        <v>74</v>
      </c>
      <c r="E22">
        <v>1</v>
      </c>
    </row>
    <row r="23" spans="1:5" x14ac:dyDescent="0.35">
      <c r="A23" t="s">
        <v>11</v>
      </c>
      <c r="B23">
        <v>1</v>
      </c>
      <c r="C23">
        <v>26</v>
      </c>
      <c r="D23">
        <v>73</v>
      </c>
      <c r="E23">
        <v>1</v>
      </c>
    </row>
    <row r="24" spans="1:5" x14ac:dyDescent="0.35">
      <c r="A24" t="s">
        <v>11</v>
      </c>
      <c r="B24">
        <v>1</v>
      </c>
      <c r="C24">
        <v>26</v>
      </c>
      <c r="D24">
        <v>72</v>
      </c>
      <c r="E24">
        <v>1</v>
      </c>
    </row>
    <row r="25" spans="1:5" x14ac:dyDescent="0.35">
      <c r="A25" t="s">
        <v>11</v>
      </c>
      <c r="B25">
        <v>1</v>
      </c>
      <c r="C25">
        <v>26</v>
      </c>
      <c r="D25">
        <v>71</v>
      </c>
      <c r="E25">
        <v>1</v>
      </c>
    </row>
    <row r="26" spans="1:5" x14ac:dyDescent="0.35">
      <c r="A26" t="s">
        <v>11</v>
      </c>
      <c r="B26">
        <v>1</v>
      </c>
      <c r="C26">
        <v>30</v>
      </c>
      <c r="D26">
        <v>70</v>
      </c>
      <c r="E26">
        <v>1</v>
      </c>
    </row>
    <row r="27" spans="1:5" x14ac:dyDescent="0.35">
      <c r="A27" t="s">
        <v>11</v>
      </c>
      <c r="B27">
        <v>1</v>
      </c>
      <c r="C27">
        <v>31</v>
      </c>
      <c r="D27">
        <v>69</v>
      </c>
      <c r="E27">
        <v>1</v>
      </c>
    </row>
    <row r="28" spans="1:5" x14ac:dyDescent="0.35">
      <c r="A28" t="s">
        <v>11</v>
      </c>
      <c r="B28">
        <v>1</v>
      </c>
      <c r="C28">
        <v>32</v>
      </c>
      <c r="D28">
        <v>68</v>
      </c>
      <c r="E28">
        <v>1</v>
      </c>
    </row>
    <row r="29" spans="1:5" x14ac:dyDescent="0.35">
      <c r="A29" t="s">
        <v>11</v>
      </c>
      <c r="B29">
        <v>1</v>
      </c>
      <c r="C29">
        <v>32</v>
      </c>
      <c r="D29">
        <v>67</v>
      </c>
      <c r="E29">
        <v>1</v>
      </c>
    </row>
    <row r="30" spans="1:5" x14ac:dyDescent="0.35">
      <c r="A30" t="s">
        <v>11</v>
      </c>
      <c r="B30">
        <v>1</v>
      </c>
      <c r="C30">
        <v>32</v>
      </c>
      <c r="D30">
        <v>66</v>
      </c>
      <c r="E30">
        <v>1</v>
      </c>
    </row>
    <row r="31" spans="1:5" x14ac:dyDescent="0.35">
      <c r="A31" t="s">
        <v>11</v>
      </c>
      <c r="B31">
        <v>1</v>
      </c>
      <c r="C31">
        <v>34</v>
      </c>
      <c r="D31">
        <v>65</v>
      </c>
      <c r="E31">
        <v>1</v>
      </c>
    </row>
    <row r="32" spans="1:5" x14ac:dyDescent="0.35">
      <c r="A32" t="s">
        <v>11</v>
      </c>
      <c r="B32">
        <v>1</v>
      </c>
      <c r="C32">
        <v>41</v>
      </c>
      <c r="D32">
        <v>64</v>
      </c>
      <c r="E32">
        <v>1</v>
      </c>
    </row>
    <row r="33" spans="1:5" x14ac:dyDescent="0.35">
      <c r="A33" t="s">
        <v>11</v>
      </c>
      <c r="B33">
        <v>1</v>
      </c>
      <c r="C33">
        <v>46</v>
      </c>
      <c r="D33">
        <v>63</v>
      </c>
      <c r="E33">
        <v>1</v>
      </c>
    </row>
    <row r="34" spans="1:5" x14ac:dyDescent="0.35">
      <c r="A34" t="s">
        <v>11</v>
      </c>
      <c r="B34">
        <v>1</v>
      </c>
      <c r="C34">
        <v>48</v>
      </c>
      <c r="D34">
        <v>62</v>
      </c>
      <c r="E34">
        <v>1</v>
      </c>
    </row>
    <row r="35" spans="1:5" x14ac:dyDescent="0.35">
      <c r="A35" t="s">
        <v>11</v>
      </c>
      <c r="B35">
        <v>1</v>
      </c>
      <c r="C35">
        <v>49</v>
      </c>
      <c r="D35">
        <v>61</v>
      </c>
      <c r="E35">
        <v>1</v>
      </c>
    </row>
    <row r="36" spans="1:5" x14ac:dyDescent="0.35">
      <c r="A36" t="s">
        <v>11</v>
      </c>
      <c r="B36">
        <v>1</v>
      </c>
      <c r="C36">
        <v>50</v>
      </c>
      <c r="D36">
        <v>60</v>
      </c>
      <c r="E36">
        <v>1</v>
      </c>
    </row>
    <row r="37" spans="1:5" x14ac:dyDescent="0.35">
      <c r="A37" t="s">
        <v>11</v>
      </c>
      <c r="B37">
        <v>1</v>
      </c>
      <c r="C37">
        <v>50</v>
      </c>
      <c r="D37">
        <v>59</v>
      </c>
      <c r="E37">
        <v>1</v>
      </c>
    </row>
    <row r="38" spans="1:5" x14ac:dyDescent="0.35">
      <c r="A38" t="s">
        <v>11</v>
      </c>
      <c r="B38">
        <v>1</v>
      </c>
      <c r="C38">
        <v>50</v>
      </c>
      <c r="D38">
        <v>58</v>
      </c>
      <c r="E38">
        <v>1</v>
      </c>
    </row>
    <row r="39" spans="1:5" x14ac:dyDescent="0.35">
      <c r="A39" t="s">
        <v>11</v>
      </c>
      <c r="B39">
        <v>1</v>
      </c>
      <c r="C39">
        <v>50</v>
      </c>
      <c r="D39">
        <v>57</v>
      </c>
      <c r="E39">
        <v>1</v>
      </c>
    </row>
    <row r="40" spans="1:5" x14ac:dyDescent="0.35">
      <c r="A40" t="s">
        <v>11</v>
      </c>
      <c r="B40">
        <v>1</v>
      </c>
      <c r="C40">
        <v>51</v>
      </c>
      <c r="D40">
        <v>56</v>
      </c>
      <c r="E40">
        <v>1</v>
      </c>
    </row>
    <row r="41" spans="1:5" x14ac:dyDescent="0.35">
      <c r="A41" t="s">
        <v>11</v>
      </c>
      <c r="B41">
        <v>1</v>
      </c>
      <c r="C41">
        <v>51</v>
      </c>
      <c r="D41">
        <v>55</v>
      </c>
      <c r="E41">
        <v>1</v>
      </c>
    </row>
    <row r="42" spans="1:5" x14ac:dyDescent="0.35">
      <c r="A42" t="s">
        <v>11</v>
      </c>
      <c r="B42">
        <v>1</v>
      </c>
      <c r="C42">
        <v>51</v>
      </c>
      <c r="D42">
        <v>54</v>
      </c>
      <c r="E42">
        <v>1</v>
      </c>
    </row>
    <row r="43" spans="1:5" x14ac:dyDescent="0.35">
      <c r="A43" t="s">
        <v>11</v>
      </c>
      <c r="B43">
        <v>1</v>
      </c>
      <c r="C43">
        <v>52</v>
      </c>
      <c r="D43">
        <v>53</v>
      </c>
      <c r="E43">
        <v>1</v>
      </c>
    </row>
    <row r="44" spans="1:5" x14ac:dyDescent="0.35">
      <c r="A44" t="s">
        <v>11</v>
      </c>
      <c r="B44">
        <v>1</v>
      </c>
      <c r="C44">
        <v>54</v>
      </c>
      <c r="D44">
        <v>52</v>
      </c>
      <c r="E44">
        <v>1</v>
      </c>
    </row>
    <row r="45" spans="1:5" x14ac:dyDescent="0.35">
      <c r="A45" t="s">
        <v>11</v>
      </c>
      <c r="B45">
        <v>1</v>
      </c>
      <c r="C45">
        <v>54</v>
      </c>
      <c r="D45">
        <v>51</v>
      </c>
      <c r="E45">
        <v>1</v>
      </c>
    </row>
    <row r="46" spans="1:5" x14ac:dyDescent="0.35">
      <c r="A46" t="s">
        <v>11</v>
      </c>
      <c r="B46">
        <v>1</v>
      </c>
      <c r="C46">
        <v>54</v>
      </c>
      <c r="D46">
        <v>50</v>
      </c>
      <c r="E46">
        <v>1</v>
      </c>
    </row>
    <row r="47" spans="1:5" x14ac:dyDescent="0.35">
      <c r="A47" t="s">
        <v>11</v>
      </c>
      <c r="B47">
        <v>1</v>
      </c>
      <c r="C47">
        <v>55</v>
      </c>
      <c r="D47">
        <v>49</v>
      </c>
      <c r="E47">
        <v>1</v>
      </c>
    </row>
    <row r="48" spans="1:5" x14ac:dyDescent="0.35">
      <c r="A48" t="s">
        <v>11</v>
      </c>
      <c r="B48">
        <v>1</v>
      </c>
      <c r="C48">
        <v>55</v>
      </c>
      <c r="D48">
        <v>48</v>
      </c>
      <c r="E48">
        <v>1</v>
      </c>
    </row>
    <row r="49" spans="1:5" x14ac:dyDescent="0.35">
      <c r="A49" t="s">
        <v>11</v>
      </c>
      <c r="B49">
        <v>1</v>
      </c>
      <c r="C49">
        <v>57</v>
      </c>
      <c r="D49">
        <v>47</v>
      </c>
      <c r="E49">
        <v>1</v>
      </c>
    </row>
    <row r="50" spans="1:5" x14ac:dyDescent="0.35">
      <c r="A50" t="s">
        <v>11</v>
      </c>
      <c r="B50">
        <v>1</v>
      </c>
      <c r="C50">
        <v>58</v>
      </c>
      <c r="D50">
        <v>46</v>
      </c>
      <c r="E50">
        <v>1</v>
      </c>
    </row>
    <row r="51" spans="1:5" x14ac:dyDescent="0.35">
      <c r="A51" t="s">
        <v>11</v>
      </c>
      <c r="B51">
        <v>1</v>
      </c>
      <c r="C51">
        <v>59</v>
      </c>
      <c r="D51">
        <v>45</v>
      </c>
      <c r="E51">
        <v>1</v>
      </c>
    </row>
    <row r="52" spans="1:5" x14ac:dyDescent="0.35">
      <c r="A52" t="s">
        <v>11</v>
      </c>
      <c r="B52">
        <v>1</v>
      </c>
      <c r="C52">
        <v>62</v>
      </c>
      <c r="D52">
        <v>44</v>
      </c>
      <c r="E52">
        <v>1</v>
      </c>
    </row>
    <row r="53" spans="1:5" x14ac:dyDescent="0.35">
      <c r="A53" t="s">
        <v>11</v>
      </c>
      <c r="B53">
        <v>1</v>
      </c>
      <c r="C53">
        <v>63</v>
      </c>
      <c r="D53">
        <v>44</v>
      </c>
      <c r="E53">
        <v>0</v>
      </c>
    </row>
    <row r="54" spans="1:5" x14ac:dyDescent="0.35">
      <c r="A54" t="s">
        <v>11</v>
      </c>
      <c r="B54">
        <v>1</v>
      </c>
      <c r="C54">
        <v>63</v>
      </c>
      <c r="D54">
        <v>44</v>
      </c>
      <c r="E54">
        <v>0</v>
      </c>
    </row>
    <row r="55" spans="1:5" x14ac:dyDescent="0.35">
      <c r="A55" t="s">
        <v>11</v>
      </c>
      <c r="B55">
        <v>1</v>
      </c>
      <c r="C55">
        <v>63</v>
      </c>
      <c r="D55">
        <v>44</v>
      </c>
      <c r="E55">
        <v>0</v>
      </c>
    </row>
    <row r="56" spans="1:5" x14ac:dyDescent="0.35">
      <c r="A56" t="s">
        <v>11</v>
      </c>
      <c r="B56">
        <v>1</v>
      </c>
      <c r="C56">
        <v>63</v>
      </c>
      <c r="D56">
        <v>44</v>
      </c>
      <c r="E56">
        <v>0</v>
      </c>
    </row>
    <row r="57" spans="1:5" x14ac:dyDescent="0.35">
      <c r="A57" t="s">
        <v>11</v>
      </c>
      <c r="B57">
        <v>1</v>
      </c>
      <c r="C57">
        <v>63</v>
      </c>
      <c r="D57">
        <v>44</v>
      </c>
      <c r="E57">
        <v>0</v>
      </c>
    </row>
    <row r="58" spans="1:5" x14ac:dyDescent="0.35">
      <c r="A58" t="s">
        <v>11</v>
      </c>
      <c r="B58">
        <v>1</v>
      </c>
      <c r="C58">
        <v>63</v>
      </c>
      <c r="D58">
        <v>44</v>
      </c>
      <c r="E58">
        <v>0</v>
      </c>
    </row>
    <row r="59" spans="1:5" x14ac:dyDescent="0.35">
      <c r="A59" t="s">
        <v>11</v>
      </c>
      <c r="B59">
        <v>1</v>
      </c>
      <c r="C59">
        <v>63</v>
      </c>
      <c r="D59">
        <v>44</v>
      </c>
      <c r="E59">
        <v>0</v>
      </c>
    </row>
    <row r="60" spans="1:5" x14ac:dyDescent="0.35">
      <c r="A60" t="s">
        <v>11</v>
      </c>
      <c r="B60">
        <v>1</v>
      </c>
      <c r="C60">
        <v>63</v>
      </c>
      <c r="D60">
        <v>44</v>
      </c>
      <c r="E60">
        <v>0</v>
      </c>
    </row>
    <row r="61" spans="1:5" x14ac:dyDescent="0.35">
      <c r="A61" t="s">
        <v>11</v>
      </c>
      <c r="B61">
        <v>1</v>
      </c>
      <c r="C61">
        <v>63</v>
      </c>
      <c r="D61">
        <v>44</v>
      </c>
      <c r="E61">
        <v>0</v>
      </c>
    </row>
    <row r="62" spans="1:5" x14ac:dyDescent="0.35">
      <c r="A62" t="s">
        <v>11</v>
      </c>
      <c r="B62">
        <v>1</v>
      </c>
      <c r="C62">
        <v>63</v>
      </c>
      <c r="D62">
        <v>44</v>
      </c>
      <c r="E62">
        <v>0</v>
      </c>
    </row>
    <row r="63" spans="1:5" x14ac:dyDescent="0.35">
      <c r="A63" t="s">
        <v>11</v>
      </c>
      <c r="B63">
        <v>1</v>
      </c>
      <c r="C63">
        <v>63</v>
      </c>
      <c r="D63">
        <v>44</v>
      </c>
      <c r="E63">
        <v>0</v>
      </c>
    </row>
    <row r="64" spans="1:5" x14ac:dyDescent="0.35">
      <c r="A64" t="s">
        <v>11</v>
      </c>
      <c r="B64">
        <v>1</v>
      </c>
      <c r="C64">
        <v>63</v>
      </c>
      <c r="D64">
        <v>44</v>
      </c>
      <c r="E64">
        <v>0</v>
      </c>
    </row>
    <row r="65" spans="1:5" x14ac:dyDescent="0.35">
      <c r="A65" t="s">
        <v>11</v>
      </c>
      <c r="B65">
        <v>1</v>
      </c>
      <c r="C65">
        <v>63</v>
      </c>
      <c r="D65">
        <v>44</v>
      </c>
      <c r="E65">
        <v>0</v>
      </c>
    </row>
    <row r="66" spans="1:5" x14ac:dyDescent="0.35">
      <c r="A66" t="s">
        <v>11</v>
      </c>
      <c r="B66">
        <v>1</v>
      </c>
      <c r="C66">
        <v>63</v>
      </c>
      <c r="D66">
        <v>44</v>
      </c>
      <c r="E66">
        <v>0</v>
      </c>
    </row>
    <row r="67" spans="1:5" x14ac:dyDescent="0.35">
      <c r="A67" t="s">
        <v>11</v>
      </c>
      <c r="B67">
        <v>1</v>
      </c>
      <c r="C67">
        <v>63</v>
      </c>
      <c r="D67">
        <v>44</v>
      </c>
      <c r="E67">
        <v>0</v>
      </c>
    </row>
    <row r="68" spans="1:5" x14ac:dyDescent="0.35">
      <c r="A68" t="s">
        <v>11</v>
      </c>
      <c r="B68">
        <v>1</v>
      </c>
      <c r="C68">
        <v>63</v>
      </c>
      <c r="D68">
        <v>44</v>
      </c>
      <c r="E68">
        <v>0</v>
      </c>
    </row>
    <row r="69" spans="1:5" x14ac:dyDescent="0.35">
      <c r="A69" t="s">
        <v>11</v>
      </c>
      <c r="B69">
        <v>1</v>
      </c>
      <c r="C69">
        <v>63</v>
      </c>
      <c r="D69">
        <v>44</v>
      </c>
      <c r="E69">
        <v>0</v>
      </c>
    </row>
    <row r="70" spans="1:5" x14ac:dyDescent="0.35">
      <c r="A70" t="s">
        <v>11</v>
      </c>
      <c r="B70">
        <v>1</v>
      </c>
      <c r="C70">
        <v>63</v>
      </c>
      <c r="D70">
        <v>44</v>
      </c>
      <c r="E70">
        <v>0</v>
      </c>
    </row>
    <row r="71" spans="1:5" x14ac:dyDescent="0.35">
      <c r="A71" t="s">
        <v>11</v>
      </c>
      <c r="B71">
        <v>1</v>
      </c>
      <c r="C71">
        <v>63</v>
      </c>
      <c r="D71">
        <v>44</v>
      </c>
      <c r="E71">
        <v>0</v>
      </c>
    </row>
    <row r="72" spans="1:5" x14ac:dyDescent="0.35">
      <c r="A72" t="s">
        <v>11</v>
      </c>
      <c r="B72">
        <v>1</v>
      </c>
      <c r="C72">
        <v>63</v>
      </c>
      <c r="D72">
        <v>44</v>
      </c>
      <c r="E72">
        <v>0</v>
      </c>
    </row>
    <row r="73" spans="1:5" x14ac:dyDescent="0.35">
      <c r="A73" t="s">
        <v>11</v>
      </c>
      <c r="B73">
        <v>1</v>
      </c>
      <c r="C73">
        <v>63</v>
      </c>
      <c r="D73">
        <v>44</v>
      </c>
      <c r="E73">
        <v>0</v>
      </c>
    </row>
    <row r="74" spans="1:5" x14ac:dyDescent="0.35">
      <c r="A74" t="s">
        <v>11</v>
      </c>
      <c r="B74">
        <v>1</v>
      </c>
      <c r="C74">
        <v>63</v>
      </c>
      <c r="D74">
        <v>44</v>
      </c>
      <c r="E74">
        <v>0</v>
      </c>
    </row>
    <row r="75" spans="1:5" x14ac:dyDescent="0.35">
      <c r="A75" t="s">
        <v>11</v>
      </c>
      <c r="B75">
        <v>1</v>
      </c>
      <c r="C75">
        <v>63</v>
      </c>
      <c r="D75">
        <v>44</v>
      </c>
      <c r="E75">
        <v>0</v>
      </c>
    </row>
    <row r="76" spans="1:5" x14ac:dyDescent="0.35">
      <c r="A76" t="s">
        <v>11</v>
      </c>
      <c r="B76">
        <v>1</v>
      </c>
      <c r="C76">
        <v>63</v>
      </c>
      <c r="D76">
        <v>44</v>
      </c>
      <c r="E76">
        <v>0</v>
      </c>
    </row>
    <row r="77" spans="1:5" x14ac:dyDescent="0.35">
      <c r="A77" t="s">
        <v>11</v>
      </c>
      <c r="B77">
        <v>1</v>
      </c>
      <c r="C77">
        <v>63</v>
      </c>
      <c r="D77">
        <v>44</v>
      </c>
      <c r="E77">
        <v>0</v>
      </c>
    </row>
    <row r="78" spans="1:5" x14ac:dyDescent="0.35">
      <c r="A78" t="s">
        <v>11</v>
      </c>
      <c r="B78">
        <v>1</v>
      </c>
      <c r="C78">
        <v>63</v>
      </c>
      <c r="D78">
        <v>44</v>
      </c>
      <c r="E78">
        <v>0</v>
      </c>
    </row>
    <row r="79" spans="1:5" x14ac:dyDescent="0.35">
      <c r="A79" t="s">
        <v>11</v>
      </c>
      <c r="B79">
        <v>1</v>
      </c>
      <c r="C79">
        <v>63</v>
      </c>
      <c r="D79">
        <v>44</v>
      </c>
      <c r="E79">
        <v>0</v>
      </c>
    </row>
    <row r="80" spans="1:5" x14ac:dyDescent="0.35">
      <c r="A80" t="s">
        <v>11</v>
      </c>
      <c r="B80">
        <v>1</v>
      </c>
      <c r="C80">
        <v>63</v>
      </c>
      <c r="D80">
        <v>44</v>
      </c>
      <c r="E80">
        <v>0</v>
      </c>
    </row>
    <row r="81" spans="1:5" x14ac:dyDescent="0.35">
      <c r="A81" t="s">
        <v>11</v>
      </c>
      <c r="B81">
        <v>1</v>
      </c>
      <c r="C81">
        <v>63</v>
      </c>
      <c r="D81">
        <v>44</v>
      </c>
      <c r="E81">
        <v>0</v>
      </c>
    </row>
    <row r="82" spans="1:5" x14ac:dyDescent="0.35">
      <c r="A82" t="s">
        <v>11</v>
      </c>
      <c r="B82">
        <v>1</v>
      </c>
      <c r="C82">
        <v>63</v>
      </c>
      <c r="D82">
        <v>44</v>
      </c>
      <c r="E82">
        <v>0</v>
      </c>
    </row>
    <row r="83" spans="1:5" x14ac:dyDescent="0.35">
      <c r="A83" t="s">
        <v>11</v>
      </c>
      <c r="B83">
        <v>1</v>
      </c>
      <c r="C83">
        <v>63</v>
      </c>
      <c r="D83">
        <v>44</v>
      </c>
      <c r="E83">
        <v>0</v>
      </c>
    </row>
    <row r="84" spans="1:5" x14ac:dyDescent="0.35">
      <c r="A84" t="s">
        <v>11</v>
      </c>
      <c r="B84">
        <v>1</v>
      </c>
      <c r="C84">
        <v>63</v>
      </c>
      <c r="D84">
        <v>44</v>
      </c>
      <c r="E84">
        <v>0</v>
      </c>
    </row>
    <row r="85" spans="1:5" x14ac:dyDescent="0.35">
      <c r="A85" t="s">
        <v>11</v>
      </c>
      <c r="B85">
        <v>1</v>
      </c>
      <c r="C85">
        <v>63</v>
      </c>
      <c r="D85">
        <v>44</v>
      </c>
      <c r="E85">
        <v>0</v>
      </c>
    </row>
    <row r="86" spans="1:5" x14ac:dyDescent="0.35">
      <c r="A86" t="s">
        <v>11</v>
      </c>
      <c r="B86">
        <v>1</v>
      </c>
      <c r="C86">
        <v>63</v>
      </c>
      <c r="D86">
        <v>44</v>
      </c>
      <c r="E86">
        <v>0</v>
      </c>
    </row>
    <row r="87" spans="1:5" x14ac:dyDescent="0.35">
      <c r="A87" t="s">
        <v>11</v>
      </c>
      <c r="B87">
        <v>1</v>
      </c>
      <c r="C87">
        <v>63</v>
      </c>
      <c r="D87">
        <v>44</v>
      </c>
      <c r="E87">
        <v>0</v>
      </c>
    </row>
    <row r="88" spans="1:5" x14ac:dyDescent="0.35">
      <c r="A88" t="s">
        <v>11</v>
      </c>
      <c r="B88">
        <v>1</v>
      </c>
      <c r="C88">
        <v>63</v>
      </c>
      <c r="D88">
        <v>44</v>
      </c>
      <c r="E88">
        <v>0</v>
      </c>
    </row>
    <row r="89" spans="1:5" x14ac:dyDescent="0.35">
      <c r="A89" t="s">
        <v>11</v>
      </c>
      <c r="B89">
        <v>1</v>
      </c>
      <c r="C89">
        <v>63</v>
      </c>
      <c r="D89">
        <v>44</v>
      </c>
      <c r="E89">
        <v>0</v>
      </c>
    </row>
    <row r="90" spans="1:5" x14ac:dyDescent="0.35">
      <c r="A90" t="s">
        <v>11</v>
      </c>
      <c r="B90">
        <v>1</v>
      </c>
      <c r="C90">
        <v>63</v>
      </c>
      <c r="D90">
        <v>44</v>
      </c>
      <c r="E90">
        <v>0</v>
      </c>
    </row>
    <row r="91" spans="1:5" x14ac:dyDescent="0.35">
      <c r="A91" t="s">
        <v>11</v>
      </c>
      <c r="B91">
        <v>1</v>
      </c>
      <c r="C91">
        <v>63</v>
      </c>
      <c r="D91">
        <v>44</v>
      </c>
      <c r="E91">
        <v>0</v>
      </c>
    </row>
    <row r="92" spans="1:5" x14ac:dyDescent="0.35">
      <c r="A92" t="s">
        <v>11</v>
      </c>
      <c r="B92">
        <v>1</v>
      </c>
      <c r="C92">
        <v>63</v>
      </c>
      <c r="D92">
        <v>44</v>
      </c>
      <c r="E92">
        <v>0</v>
      </c>
    </row>
    <row r="93" spans="1:5" x14ac:dyDescent="0.35">
      <c r="A93" t="s">
        <v>11</v>
      </c>
      <c r="B93">
        <v>1</v>
      </c>
      <c r="C93">
        <v>63</v>
      </c>
      <c r="D93">
        <v>44</v>
      </c>
      <c r="E93">
        <v>0</v>
      </c>
    </row>
    <row r="94" spans="1:5" x14ac:dyDescent="0.35">
      <c r="A94" t="s">
        <v>11</v>
      </c>
      <c r="B94">
        <v>1</v>
      </c>
      <c r="C94">
        <v>63</v>
      </c>
      <c r="D94">
        <v>44</v>
      </c>
      <c r="E94">
        <v>0</v>
      </c>
    </row>
    <row r="95" spans="1:5" x14ac:dyDescent="0.35">
      <c r="A95" t="s">
        <v>11</v>
      </c>
      <c r="B95">
        <v>1</v>
      </c>
      <c r="C95">
        <v>63</v>
      </c>
      <c r="D95">
        <v>44</v>
      </c>
      <c r="E95">
        <v>0</v>
      </c>
    </row>
    <row r="96" spans="1:5" x14ac:dyDescent="0.35">
      <c r="A96" t="s">
        <v>11</v>
      </c>
      <c r="B96">
        <v>1</v>
      </c>
      <c r="C96">
        <v>63</v>
      </c>
      <c r="D96">
        <v>44</v>
      </c>
      <c r="E96">
        <v>0</v>
      </c>
    </row>
    <row r="97" spans="1:5" x14ac:dyDescent="0.35">
      <c r="A97" t="s">
        <v>11</v>
      </c>
      <c r="B97">
        <v>2</v>
      </c>
      <c r="C97">
        <v>19</v>
      </c>
      <c r="D97">
        <v>91</v>
      </c>
      <c r="E97">
        <v>1</v>
      </c>
    </row>
    <row r="98" spans="1:5" x14ac:dyDescent="0.35">
      <c r="A98" t="s">
        <v>11</v>
      </c>
      <c r="B98">
        <v>2</v>
      </c>
      <c r="C98">
        <v>19</v>
      </c>
      <c r="D98">
        <v>90</v>
      </c>
      <c r="E98">
        <v>1</v>
      </c>
    </row>
    <row r="99" spans="1:5" x14ac:dyDescent="0.35">
      <c r="A99" t="s">
        <v>11</v>
      </c>
      <c r="B99">
        <v>2</v>
      </c>
      <c r="C99">
        <v>19</v>
      </c>
      <c r="D99">
        <v>89</v>
      </c>
      <c r="E99">
        <v>1</v>
      </c>
    </row>
    <row r="100" spans="1:5" x14ac:dyDescent="0.35">
      <c r="A100" t="s">
        <v>11</v>
      </c>
      <c r="B100">
        <v>2</v>
      </c>
      <c r="C100">
        <v>20</v>
      </c>
      <c r="D100">
        <v>88</v>
      </c>
      <c r="E100">
        <v>1</v>
      </c>
    </row>
    <row r="101" spans="1:5" x14ac:dyDescent="0.35">
      <c r="A101" t="s">
        <v>11</v>
      </c>
      <c r="B101">
        <v>2</v>
      </c>
      <c r="C101">
        <v>20</v>
      </c>
      <c r="D101">
        <v>87</v>
      </c>
      <c r="E101">
        <v>1</v>
      </c>
    </row>
    <row r="102" spans="1:5" x14ac:dyDescent="0.35">
      <c r="A102" t="s">
        <v>11</v>
      </c>
      <c r="B102">
        <v>2</v>
      </c>
      <c r="C102">
        <v>20</v>
      </c>
      <c r="D102">
        <v>86</v>
      </c>
      <c r="E102">
        <v>1</v>
      </c>
    </row>
    <row r="103" spans="1:5" x14ac:dyDescent="0.35">
      <c r="A103" t="s">
        <v>11</v>
      </c>
      <c r="B103">
        <v>2</v>
      </c>
      <c r="C103">
        <v>21</v>
      </c>
      <c r="D103">
        <v>85</v>
      </c>
      <c r="E103">
        <v>1</v>
      </c>
    </row>
    <row r="104" spans="1:5" x14ac:dyDescent="0.35">
      <c r="A104" t="s">
        <v>11</v>
      </c>
      <c r="B104">
        <v>2</v>
      </c>
      <c r="C104">
        <v>21</v>
      </c>
      <c r="D104">
        <v>84</v>
      </c>
      <c r="E104">
        <v>1</v>
      </c>
    </row>
    <row r="105" spans="1:5" x14ac:dyDescent="0.35">
      <c r="A105" t="s">
        <v>11</v>
      </c>
      <c r="B105">
        <v>2</v>
      </c>
      <c r="C105">
        <v>21</v>
      </c>
      <c r="D105">
        <v>83</v>
      </c>
      <c r="E105">
        <v>1</v>
      </c>
    </row>
    <row r="106" spans="1:5" x14ac:dyDescent="0.35">
      <c r="A106" t="s">
        <v>11</v>
      </c>
      <c r="B106">
        <v>2</v>
      </c>
      <c r="C106">
        <v>21</v>
      </c>
      <c r="D106">
        <v>82</v>
      </c>
      <c r="E106">
        <v>1</v>
      </c>
    </row>
    <row r="107" spans="1:5" x14ac:dyDescent="0.35">
      <c r="A107" t="s">
        <v>11</v>
      </c>
      <c r="B107">
        <v>2</v>
      </c>
      <c r="C107">
        <v>21</v>
      </c>
      <c r="D107">
        <v>81</v>
      </c>
      <c r="E107">
        <v>1</v>
      </c>
    </row>
    <row r="108" spans="1:5" x14ac:dyDescent="0.35">
      <c r="A108" t="s">
        <v>11</v>
      </c>
      <c r="B108">
        <v>2</v>
      </c>
      <c r="C108">
        <v>21</v>
      </c>
      <c r="D108">
        <v>80</v>
      </c>
      <c r="E108">
        <v>1</v>
      </c>
    </row>
    <row r="109" spans="1:5" x14ac:dyDescent="0.35">
      <c r="A109" t="s">
        <v>11</v>
      </c>
      <c r="B109">
        <v>2</v>
      </c>
      <c r="C109">
        <v>21</v>
      </c>
      <c r="D109">
        <v>79</v>
      </c>
      <c r="E109">
        <v>1</v>
      </c>
    </row>
    <row r="110" spans="1:5" x14ac:dyDescent="0.35">
      <c r="A110" t="s">
        <v>11</v>
      </c>
      <c r="B110">
        <v>2</v>
      </c>
      <c r="C110">
        <v>21</v>
      </c>
      <c r="D110">
        <v>78</v>
      </c>
      <c r="E110">
        <v>1</v>
      </c>
    </row>
    <row r="111" spans="1:5" x14ac:dyDescent="0.35">
      <c r="A111" t="s">
        <v>11</v>
      </c>
      <c r="B111">
        <v>2</v>
      </c>
      <c r="C111">
        <v>21</v>
      </c>
      <c r="D111">
        <v>77</v>
      </c>
      <c r="E111">
        <v>1</v>
      </c>
    </row>
    <row r="112" spans="1:5" x14ac:dyDescent="0.35">
      <c r="A112" t="s">
        <v>11</v>
      </c>
      <c r="B112">
        <v>2</v>
      </c>
      <c r="C112">
        <v>21</v>
      </c>
      <c r="D112">
        <v>76</v>
      </c>
      <c r="E112">
        <v>1</v>
      </c>
    </row>
    <row r="113" spans="1:5" x14ac:dyDescent="0.35">
      <c r="A113" t="s">
        <v>11</v>
      </c>
      <c r="B113">
        <v>2</v>
      </c>
      <c r="C113">
        <v>23</v>
      </c>
      <c r="D113">
        <v>75</v>
      </c>
      <c r="E113">
        <v>1</v>
      </c>
    </row>
    <row r="114" spans="1:5" x14ac:dyDescent="0.35">
      <c r="A114" t="s">
        <v>11</v>
      </c>
      <c r="B114">
        <v>2</v>
      </c>
      <c r="C114">
        <v>23</v>
      </c>
      <c r="D114">
        <v>74</v>
      </c>
      <c r="E114">
        <v>1</v>
      </c>
    </row>
    <row r="115" spans="1:5" x14ac:dyDescent="0.35">
      <c r="A115" t="s">
        <v>11</v>
      </c>
      <c r="B115">
        <v>2</v>
      </c>
      <c r="C115">
        <v>25</v>
      </c>
      <c r="D115">
        <v>73</v>
      </c>
      <c r="E115">
        <v>1</v>
      </c>
    </row>
    <row r="116" spans="1:5" x14ac:dyDescent="0.35">
      <c r="A116" t="s">
        <v>11</v>
      </c>
      <c r="B116">
        <v>2</v>
      </c>
      <c r="C116">
        <v>25</v>
      </c>
      <c r="D116">
        <v>72</v>
      </c>
      <c r="E116">
        <v>1</v>
      </c>
    </row>
    <row r="117" spans="1:5" x14ac:dyDescent="0.35">
      <c r="A117" t="s">
        <v>11</v>
      </c>
      <c r="B117">
        <v>2</v>
      </c>
      <c r="C117">
        <v>25</v>
      </c>
      <c r="D117">
        <v>71</v>
      </c>
      <c r="E117">
        <v>1</v>
      </c>
    </row>
    <row r="118" spans="1:5" x14ac:dyDescent="0.35">
      <c r="A118" t="s">
        <v>11</v>
      </c>
      <c r="B118">
        <v>2</v>
      </c>
      <c r="C118">
        <v>26</v>
      </c>
      <c r="D118">
        <v>70</v>
      </c>
      <c r="E118">
        <v>1</v>
      </c>
    </row>
    <row r="119" spans="1:5" x14ac:dyDescent="0.35">
      <c r="A119" t="s">
        <v>11</v>
      </c>
      <c r="B119">
        <v>2</v>
      </c>
      <c r="C119">
        <v>26</v>
      </c>
      <c r="D119">
        <v>69</v>
      </c>
      <c r="E119">
        <v>1</v>
      </c>
    </row>
    <row r="120" spans="1:5" x14ac:dyDescent="0.35">
      <c r="A120" t="s">
        <v>11</v>
      </c>
      <c r="B120">
        <v>2</v>
      </c>
      <c r="C120">
        <v>28</v>
      </c>
      <c r="D120">
        <v>68</v>
      </c>
      <c r="E120">
        <v>1</v>
      </c>
    </row>
    <row r="121" spans="1:5" x14ac:dyDescent="0.35">
      <c r="A121" t="s">
        <v>11</v>
      </c>
      <c r="B121">
        <v>2</v>
      </c>
      <c r="C121">
        <v>28</v>
      </c>
      <c r="D121">
        <v>67</v>
      </c>
      <c r="E121">
        <v>1</v>
      </c>
    </row>
    <row r="122" spans="1:5" x14ac:dyDescent="0.35">
      <c r="A122" t="s">
        <v>11</v>
      </c>
      <c r="B122">
        <v>2</v>
      </c>
      <c r="C122">
        <v>28</v>
      </c>
      <c r="D122">
        <v>66</v>
      </c>
      <c r="E122">
        <v>1</v>
      </c>
    </row>
    <row r="123" spans="1:5" x14ac:dyDescent="0.35">
      <c r="A123" t="s">
        <v>11</v>
      </c>
      <c r="B123">
        <v>2</v>
      </c>
      <c r="C123">
        <v>29</v>
      </c>
      <c r="D123">
        <v>65</v>
      </c>
      <c r="E123">
        <v>1</v>
      </c>
    </row>
    <row r="124" spans="1:5" x14ac:dyDescent="0.35">
      <c r="A124" t="s">
        <v>11</v>
      </c>
      <c r="B124">
        <v>2</v>
      </c>
      <c r="C124">
        <v>29</v>
      </c>
      <c r="D124">
        <v>64</v>
      </c>
      <c r="E124">
        <v>1</v>
      </c>
    </row>
    <row r="125" spans="1:5" x14ac:dyDescent="0.35">
      <c r="A125" t="s">
        <v>11</v>
      </c>
      <c r="B125">
        <v>2</v>
      </c>
      <c r="C125">
        <v>32</v>
      </c>
      <c r="D125">
        <v>63</v>
      </c>
      <c r="E125">
        <v>1</v>
      </c>
    </row>
    <row r="126" spans="1:5" x14ac:dyDescent="0.35">
      <c r="A126" t="s">
        <v>11</v>
      </c>
      <c r="B126">
        <v>2</v>
      </c>
      <c r="C126">
        <v>32</v>
      </c>
      <c r="D126">
        <v>62</v>
      </c>
      <c r="E126">
        <v>1</v>
      </c>
    </row>
    <row r="127" spans="1:5" x14ac:dyDescent="0.35">
      <c r="A127" t="s">
        <v>11</v>
      </c>
      <c r="B127">
        <v>2</v>
      </c>
      <c r="C127">
        <v>34</v>
      </c>
      <c r="D127">
        <v>61</v>
      </c>
      <c r="E127">
        <v>1</v>
      </c>
    </row>
    <row r="128" spans="1:5" x14ac:dyDescent="0.35">
      <c r="A128" t="s">
        <v>11</v>
      </c>
      <c r="B128">
        <v>2</v>
      </c>
      <c r="C128">
        <v>35</v>
      </c>
      <c r="D128">
        <v>60</v>
      </c>
      <c r="E128">
        <v>1</v>
      </c>
    </row>
    <row r="129" spans="1:5" x14ac:dyDescent="0.35">
      <c r="A129" t="s">
        <v>11</v>
      </c>
      <c r="B129">
        <v>2</v>
      </c>
      <c r="C129">
        <v>36</v>
      </c>
      <c r="D129">
        <v>59</v>
      </c>
      <c r="E129">
        <v>1</v>
      </c>
    </row>
    <row r="130" spans="1:5" x14ac:dyDescent="0.35">
      <c r="A130" t="s">
        <v>11</v>
      </c>
      <c r="B130">
        <v>2</v>
      </c>
      <c r="C130">
        <v>36</v>
      </c>
      <c r="D130">
        <v>58</v>
      </c>
      <c r="E130">
        <v>1</v>
      </c>
    </row>
    <row r="131" spans="1:5" x14ac:dyDescent="0.35">
      <c r="A131" t="s">
        <v>11</v>
      </c>
      <c r="B131">
        <v>2</v>
      </c>
      <c r="C131">
        <v>39</v>
      </c>
      <c r="D131">
        <v>57</v>
      </c>
      <c r="E131">
        <v>1</v>
      </c>
    </row>
    <row r="132" spans="1:5" x14ac:dyDescent="0.35">
      <c r="A132" t="s">
        <v>11</v>
      </c>
      <c r="B132">
        <v>2</v>
      </c>
      <c r="C132">
        <v>40</v>
      </c>
      <c r="D132">
        <v>56</v>
      </c>
      <c r="E132">
        <v>1</v>
      </c>
    </row>
    <row r="133" spans="1:5" x14ac:dyDescent="0.35">
      <c r="A133" t="s">
        <v>11</v>
      </c>
      <c r="B133">
        <v>2</v>
      </c>
      <c r="C133">
        <v>41</v>
      </c>
      <c r="D133">
        <v>55</v>
      </c>
      <c r="E133">
        <v>1</v>
      </c>
    </row>
    <row r="134" spans="1:5" x14ac:dyDescent="0.35">
      <c r="A134" t="s">
        <v>11</v>
      </c>
      <c r="B134">
        <v>2</v>
      </c>
      <c r="C134">
        <v>41</v>
      </c>
      <c r="D134">
        <v>54</v>
      </c>
      <c r="E134">
        <v>1</v>
      </c>
    </row>
    <row r="135" spans="1:5" x14ac:dyDescent="0.35">
      <c r="A135" t="s">
        <v>11</v>
      </c>
      <c r="B135">
        <v>2</v>
      </c>
      <c r="C135">
        <v>41</v>
      </c>
      <c r="D135">
        <v>53</v>
      </c>
      <c r="E135">
        <v>1</v>
      </c>
    </row>
    <row r="136" spans="1:5" x14ac:dyDescent="0.35">
      <c r="A136" t="s">
        <v>11</v>
      </c>
      <c r="B136">
        <v>2</v>
      </c>
      <c r="C136">
        <v>44</v>
      </c>
      <c r="D136">
        <v>52</v>
      </c>
      <c r="E136">
        <v>1</v>
      </c>
    </row>
    <row r="137" spans="1:5" x14ac:dyDescent="0.35">
      <c r="A137" t="s">
        <v>11</v>
      </c>
      <c r="B137">
        <v>2</v>
      </c>
      <c r="C137">
        <v>46</v>
      </c>
      <c r="D137">
        <v>51</v>
      </c>
      <c r="E137">
        <v>1</v>
      </c>
    </row>
    <row r="138" spans="1:5" x14ac:dyDescent="0.35">
      <c r="A138" t="s">
        <v>11</v>
      </c>
      <c r="B138">
        <v>2</v>
      </c>
      <c r="C138">
        <v>47</v>
      </c>
      <c r="D138">
        <v>50</v>
      </c>
      <c r="E138">
        <v>1</v>
      </c>
    </row>
    <row r="139" spans="1:5" x14ac:dyDescent="0.35">
      <c r="A139" t="s">
        <v>11</v>
      </c>
      <c r="B139">
        <v>2</v>
      </c>
      <c r="C139">
        <v>48</v>
      </c>
      <c r="D139">
        <v>49</v>
      </c>
      <c r="E139">
        <v>1</v>
      </c>
    </row>
    <row r="140" spans="1:5" x14ac:dyDescent="0.35">
      <c r="A140" t="s">
        <v>11</v>
      </c>
      <c r="B140">
        <v>2</v>
      </c>
      <c r="C140">
        <v>48</v>
      </c>
      <c r="D140">
        <v>48</v>
      </c>
      <c r="E140">
        <v>1</v>
      </c>
    </row>
    <row r="141" spans="1:5" x14ac:dyDescent="0.35">
      <c r="A141" t="s">
        <v>11</v>
      </c>
      <c r="B141">
        <v>2</v>
      </c>
      <c r="C141">
        <v>49</v>
      </c>
      <c r="D141">
        <v>47</v>
      </c>
      <c r="E141">
        <v>1</v>
      </c>
    </row>
    <row r="142" spans="1:5" x14ac:dyDescent="0.35">
      <c r="A142" t="s">
        <v>11</v>
      </c>
      <c r="B142">
        <v>2</v>
      </c>
      <c r="C142">
        <v>49</v>
      </c>
      <c r="D142">
        <v>46</v>
      </c>
      <c r="E142">
        <v>1</v>
      </c>
    </row>
    <row r="143" spans="1:5" x14ac:dyDescent="0.35">
      <c r="A143" t="s">
        <v>11</v>
      </c>
      <c r="B143">
        <v>2</v>
      </c>
      <c r="C143">
        <v>50</v>
      </c>
      <c r="D143">
        <v>45</v>
      </c>
      <c r="E143">
        <v>1</v>
      </c>
    </row>
    <row r="144" spans="1:5" x14ac:dyDescent="0.35">
      <c r="A144" t="s">
        <v>11</v>
      </c>
      <c r="B144">
        <v>2</v>
      </c>
      <c r="C144">
        <v>53</v>
      </c>
      <c r="D144">
        <v>44</v>
      </c>
      <c r="E144">
        <v>1</v>
      </c>
    </row>
    <row r="145" spans="1:5" x14ac:dyDescent="0.35">
      <c r="A145" t="s">
        <v>11</v>
      </c>
      <c r="B145">
        <v>2</v>
      </c>
      <c r="C145">
        <v>53</v>
      </c>
      <c r="D145">
        <v>43</v>
      </c>
      <c r="E145">
        <v>1</v>
      </c>
    </row>
    <row r="146" spans="1:5" x14ac:dyDescent="0.35">
      <c r="A146" t="s">
        <v>11</v>
      </c>
      <c r="B146">
        <v>2</v>
      </c>
      <c r="C146">
        <v>53</v>
      </c>
      <c r="D146">
        <v>42</v>
      </c>
      <c r="E146">
        <v>1</v>
      </c>
    </row>
    <row r="147" spans="1:5" x14ac:dyDescent="0.35">
      <c r="A147" t="s">
        <v>11</v>
      </c>
      <c r="B147">
        <v>2</v>
      </c>
      <c r="C147">
        <v>58</v>
      </c>
      <c r="D147">
        <v>41</v>
      </c>
      <c r="E147">
        <v>1</v>
      </c>
    </row>
    <row r="148" spans="1:5" x14ac:dyDescent="0.35">
      <c r="A148" t="s">
        <v>11</v>
      </c>
      <c r="B148">
        <v>2</v>
      </c>
      <c r="C148">
        <v>60</v>
      </c>
      <c r="D148">
        <v>40</v>
      </c>
      <c r="E148">
        <v>1</v>
      </c>
    </row>
    <row r="149" spans="1:5" x14ac:dyDescent="0.35">
      <c r="A149" t="s">
        <v>11</v>
      </c>
      <c r="B149">
        <v>2</v>
      </c>
      <c r="C149">
        <v>62</v>
      </c>
      <c r="D149">
        <v>39</v>
      </c>
      <c r="E149">
        <v>1</v>
      </c>
    </row>
    <row r="150" spans="1:5" x14ac:dyDescent="0.35">
      <c r="A150" t="s">
        <v>11</v>
      </c>
      <c r="B150">
        <v>2</v>
      </c>
      <c r="C150">
        <v>63</v>
      </c>
      <c r="D150">
        <v>39</v>
      </c>
      <c r="E150">
        <v>0</v>
      </c>
    </row>
    <row r="151" spans="1:5" x14ac:dyDescent="0.35">
      <c r="A151" t="s">
        <v>11</v>
      </c>
      <c r="B151">
        <v>2</v>
      </c>
      <c r="C151">
        <v>63</v>
      </c>
      <c r="D151">
        <v>39</v>
      </c>
      <c r="E151">
        <v>0</v>
      </c>
    </row>
    <row r="152" spans="1:5" x14ac:dyDescent="0.35">
      <c r="A152" t="s">
        <v>11</v>
      </c>
      <c r="B152">
        <v>2</v>
      </c>
      <c r="C152">
        <v>63</v>
      </c>
      <c r="D152">
        <v>39</v>
      </c>
      <c r="E152">
        <v>0</v>
      </c>
    </row>
    <row r="153" spans="1:5" x14ac:dyDescent="0.35">
      <c r="A153" t="s">
        <v>11</v>
      </c>
      <c r="B153">
        <v>2</v>
      </c>
      <c r="C153">
        <v>63</v>
      </c>
      <c r="D153">
        <v>39</v>
      </c>
      <c r="E153">
        <v>0</v>
      </c>
    </row>
    <row r="154" spans="1:5" x14ac:dyDescent="0.35">
      <c r="A154" t="s">
        <v>11</v>
      </c>
      <c r="B154">
        <v>2</v>
      </c>
      <c r="C154">
        <v>63</v>
      </c>
      <c r="D154">
        <v>39</v>
      </c>
      <c r="E154">
        <v>0</v>
      </c>
    </row>
    <row r="155" spans="1:5" x14ac:dyDescent="0.35">
      <c r="A155" t="s">
        <v>11</v>
      </c>
      <c r="B155">
        <v>2</v>
      </c>
      <c r="C155">
        <v>63</v>
      </c>
      <c r="D155">
        <v>39</v>
      </c>
      <c r="E155">
        <v>0</v>
      </c>
    </row>
    <row r="156" spans="1:5" x14ac:dyDescent="0.35">
      <c r="A156" t="s">
        <v>11</v>
      </c>
      <c r="B156">
        <v>2</v>
      </c>
      <c r="C156">
        <v>63</v>
      </c>
      <c r="D156">
        <v>39</v>
      </c>
      <c r="E156">
        <v>0</v>
      </c>
    </row>
    <row r="157" spans="1:5" x14ac:dyDescent="0.35">
      <c r="A157" t="s">
        <v>11</v>
      </c>
      <c r="B157">
        <v>2</v>
      </c>
      <c r="C157">
        <v>63</v>
      </c>
      <c r="D157">
        <v>39</v>
      </c>
      <c r="E157">
        <v>0</v>
      </c>
    </row>
    <row r="158" spans="1:5" x14ac:dyDescent="0.35">
      <c r="A158" t="s">
        <v>11</v>
      </c>
      <c r="B158">
        <v>2</v>
      </c>
      <c r="C158">
        <v>63</v>
      </c>
      <c r="D158">
        <v>39</v>
      </c>
      <c r="E158">
        <v>0</v>
      </c>
    </row>
    <row r="159" spans="1:5" x14ac:dyDescent="0.35">
      <c r="A159" t="s">
        <v>11</v>
      </c>
      <c r="B159">
        <v>2</v>
      </c>
      <c r="C159">
        <v>63</v>
      </c>
      <c r="D159">
        <v>39</v>
      </c>
      <c r="E159">
        <v>0</v>
      </c>
    </row>
    <row r="160" spans="1:5" x14ac:dyDescent="0.35">
      <c r="A160" t="s">
        <v>11</v>
      </c>
      <c r="B160">
        <v>2</v>
      </c>
      <c r="C160">
        <v>63</v>
      </c>
      <c r="D160">
        <v>39</v>
      </c>
      <c r="E160">
        <v>0</v>
      </c>
    </row>
    <row r="161" spans="1:5" x14ac:dyDescent="0.35">
      <c r="A161" t="s">
        <v>11</v>
      </c>
      <c r="B161">
        <v>2</v>
      </c>
      <c r="C161">
        <v>63</v>
      </c>
      <c r="D161">
        <v>39</v>
      </c>
      <c r="E161">
        <v>0</v>
      </c>
    </row>
    <row r="162" spans="1:5" x14ac:dyDescent="0.35">
      <c r="A162" t="s">
        <v>11</v>
      </c>
      <c r="B162">
        <v>2</v>
      </c>
      <c r="C162">
        <v>63</v>
      </c>
      <c r="D162">
        <v>39</v>
      </c>
      <c r="E162">
        <v>0</v>
      </c>
    </row>
    <row r="163" spans="1:5" x14ac:dyDescent="0.35">
      <c r="A163" t="s">
        <v>11</v>
      </c>
      <c r="B163">
        <v>2</v>
      </c>
      <c r="C163">
        <v>63</v>
      </c>
      <c r="D163">
        <v>39</v>
      </c>
      <c r="E163">
        <v>0</v>
      </c>
    </row>
    <row r="164" spans="1:5" x14ac:dyDescent="0.35">
      <c r="A164" t="s">
        <v>11</v>
      </c>
      <c r="B164">
        <v>2</v>
      </c>
      <c r="C164">
        <v>63</v>
      </c>
      <c r="D164">
        <v>39</v>
      </c>
      <c r="E164">
        <v>0</v>
      </c>
    </row>
    <row r="165" spans="1:5" x14ac:dyDescent="0.35">
      <c r="A165" t="s">
        <v>11</v>
      </c>
      <c r="B165">
        <v>2</v>
      </c>
      <c r="C165">
        <v>63</v>
      </c>
      <c r="D165">
        <v>39</v>
      </c>
      <c r="E165">
        <v>0</v>
      </c>
    </row>
    <row r="166" spans="1:5" x14ac:dyDescent="0.35">
      <c r="A166" t="s">
        <v>11</v>
      </c>
      <c r="B166">
        <v>2</v>
      </c>
      <c r="C166">
        <v>63</v>
      </c>
      <c r="D166">
        <v>39</v>
      </c>
      <c r="E166">
        <v>0</v>
      </c>
    </row>
    <row r="167" spans="1:5" x14ac:dyDescent="0.35">
      <c r="A167" t="s">
        <v>11</v>
      </c>
      <c r="B167">
        <v>2</v>
      </c>
      <c r="C167">
        <v>63</v>
      </c>
      <c r="D167">
        <v>39</v>
      </c>
      <c r="E167">
        <v>0</v>
      </c>
    </row>
    <row r="168" spans="1:5" x14ac:dyDescent="0.35">
      <c r="A168" t="s">
        <v>11</v>
      </c>
      <c r="B168">
        <v>2</v>
      </c>
      <c r="C168">
        <v>63</v>
      </c>
      <c r="D168">
        <v>39</v>
      </c>
      <c r="E168">
        <v>0</v>
      </c>
    </row>
    <row r="169" spans="1:5" x14ac:dyDescent="0.35">
      <c r="A169" t="s">
        <v>11</v>
      </c>
      <c r="B169">
        <v>2</v>
      </c>
      <c r="C169">
        <v>63</v>
      </c>
      <c r="D169">
        <v>39</v>
      </c>
      <c r="E169">
        <v>0</v>
      </c>
    </row>
    <row r="170" spans="1:5" x14ac:dyDescent="0.35">
      <c r="A170" t="s">
        <v>11</v>
      </c>
      <c r="B170">
        <v>2</v>
      </c>
      <c r="C170">
        <v>63</v>
      </c>
      <c r="D170">
        <v>39</v>
      </c>
      <c r="E170">
        <v>0</v>
      </c>
    </row>
    <row r="171" spans="1:5" x14ac:dyDescent="0.35">
      <c r="A171" t="s">
        <v>11</v>
      </c>
      <c r="B171">
        <v>2</v>
      </c>
      <c r="C171">
        <v>63</v>
      </c>
      <c r="D171">
        <v>39</v>
      </c>
      <c r="E171">
        <v>0</v>
      </c>
    </row>
    <row r="172" spans="1:5" x14ac:dyDescent="0.35">
      <c r="A172" t="s">
        <v>11</v>
      </c>
      <c r="B172">
        <v>2</v>
      </c>
      <c r="C172">
        <v>63</v>
      </c>
      <c r="D172">
        <v>39</v>
      </c>
      <c r="E172">
        <v>0</v>
      </c>
    </row>
    <row r="173" spans="1:5" x14ac:dyDescent="0.35">
      <c r="A173" t="s">
        <v>11</v>
      </c>
      <c r="B173">
        <v>2</v>
      </c>
      <c r="C173">
        <v>63</v>
      </c>
      <c r="D173">
        <v>39</v>
      </c>
      <c r="E173">
        <v>0</v>
      </c>
    </row>
    <row r="174" spans="1:5" x14ac:dyDescent="0.35">
      <c r="A174" t="s">
        <v>11</v>
      </c>
      <c r="B174">
        <v>2</v>
      </c>
      <c r="C174">
        <v>63</v>
      </c>
      <c r="D174">
        <v>39</v>
      </c>
      <c r="E174">
        <v>0</v>
      </c>
    </row>
    <row r="175" spans="1:5" x14ac:dyDescent="0.35">
      <c r="A175" t="s">
        <v>11</v>
      </c>
      <c r="B175">
        <v>2</v>
      </c>
      <c r="C175">
        <v>63</v>
      </c>
      <c r="D175">
        <v>39</v>
      </c>
      <c r="E175">
        <v>0</v>
      </c>
    </row>
    <row r="176" spans="1:5" x14ac:dyDescent="0.35">
      <c r="A176" t="s">
        <v>11</v>
      </c>
      <c r="B176">
        <v>2</v>
      </c>
      <c r="C176">
        <v>63</v>
      </c>
      <c r="D176">
        <v>39</v>
      </c>
      <c r="E176">
        <v>0</v>
      </c>
    </row>
    <row r="177" spans="1:5" x14ac:dyDescent="0.35">
      <c r="A177" t="s">
        <v>11</v>
      </c>
      <c r="B177">
        <v>2</v>
      </c>
      <c r="C177">
        <v>63</v>
      </c>
      <c r="D177">
        <v>39</v>
      </c>
      <c r="E177">
        <v>0</v>
      </c>
    </row>
    <row r="178" spans="1:5" x14ac:dyDescent="0.35">
      <c r="A178" t="s">
        <v>11</v>
      </c>
      <c r="B178">
        <v>2</v>
      </c>
      <c r="C178">
        <v>63</v>
      </c>
      <c r="D178">
        <v>39</v>
      </c>
      <c r="E178">
        <v>0</v>
      </c>
    </row>
    <row r="179" spans="1:5" x14ac:dyDescent="0.35">
      <c r="A179" t="s">
        <v>11</v>
      </c>
      <c r="B179">
        <v>2</v>
      </c>
      <c r="C179">
        <v>63</v>
      </c>
      <c r="D179">
        <v>39</v>
      </c>
      <c r="E179">
        <v>0</v>
      </c>
    </row>
    <row r="180" spans="1:5" x14ac:dyDescent="0.35">
      <c r="A180" t="s">
        <v>11</v>
      </c>
      <c r="B180">
        <v>2</v>
      </c>
      <c r="C180">
        <v>63</v>
      </c>
      <c r="D180">
        <v>39</v>
      </c>
      <c r="E180">
        <v>0</v>
      </c>
    </row>
    <row r="181" spans="1:5" x14ac:dyDescent="0.35">
      <c r="A181" t="s">
        <v>11</v>
      </c>
      <c r="B181">
        <v>2</v>
      </c>
      <c r="C181">
        <v>63</v>
      </c>
      <c r="D181">
        <v>39</v>
      </c>
      <c r="E181">
        <v>0</v>
      </c>
    </row>
    <row r="182" spans="1:5" x14ac:dyDescent="0.35">
      <c r="A182" t="s">
        <v>11</v>
      </c>
      <c r="B182">
        <v>2</v>
      </c>
      <c r="C182">
        <v>63</v>
      </c>
      <c r="D182">
        <v>39</v>
      </c>
      <c r="E182">
        <v>0</v>
      </c>
    </row>
    <row r="183" spans="1:5" x14ac:dyDescent="0.35">
      <c r="A183" t="s">
        <v>11</v>
      </c>
      <c r="B183">
        <v>2</v>
      </c>
      <c r="C183">
        <v>63</v>
      </c>
      <c r="D183">
        <v>39</v>
      </c>
      <c r="E183">
        <v>0</v>
      </c>
    </row>
    <row r="184" spans="1:5" x14ac:dyDescent="0.35">
      <c r="A184" t="s">
        <v>11</v>
      </c>
      <c r="B184">
        <v>2</v>
      </c>
      <c r="C184">
        <v>63</v>
      </c>
      <c r="D184">
        <v>39</v>
      </c>
      <c r="E184">
        <v>0</v>
      </c>
    </row>
    <row r="185" spans="1:5" x14ac:dyDescent="0.35">
      <c r="A185" t="s">
        <v>11</v>
      </c>
      <c r="B185">
        <v>2</v>
      </c>
      <c r="C185">
        <v>63</v>
      </c>
      <c r="D185">
        <v>39</v>
      </c>
      <c r="E185">
        <v>0</v>
      </c>
    </row>
    <row r="186" spans="1:5" x14ac:dyDescent="0.35">
      <c r="A186" t="s">
        <v>11</v>
      </c>
      <c r="B186">
        <v>2</v>
      </c>
      <c r="C186">
        <v>63</v>
      </c>
      <c r="D186">
        <v>39</v>
      </c>
      <c r="E186">
        <v>0</v>
      </c>
    </row>
    <row r="187" spans="1:5" x14ac:dyDescent="0.35">
      <c r="A187" t="s">
        <v>11</v>
      </c>
      <c r="B187">
        <v>2</v>
      </c>
      <c r="C187">
        <v>63</v>
      </c>
      <c r="D187">
        <v>39</v>
      </c>
      <c r="E187">
        <v>0</v>
      </c>
    </row>
    <row r="188" spans="1:5" x14ac:dyDescent="0.35">
      <c r="A188" t="s">
        <v>11</v>
      </c>
      <c r="B188">
        <v>2</v>
      </c>
      <c r="C188">
        <v>63</v>
      </c>
      <c r="D188">
        <v>39</v>
      </c>
      <c r="E188">
        <v>0</v>
      </c>
    </row>
    <row r="189" spans="1:5" x14ac:dyDescent="0.35">
      <c r="A189" t="s">
        <v>12</v>
      </c>
      <c r="B189">
        <v>1</v>
      </c>
      <c r="C189">
        <v>19</v>
      </c>
      <c r="D189">
        <v>102</v>
      </c>
      <c r="E189">
        <v>1</v>
      </c>
    </row>
    <row r="190" spans="1:5" x14ac:dyDescent="0.35">
      <c r="A190" t="s">
        <v>12</v>
      </c>
      <c r="B190">
        <v>1</v>
      </c>
      <c r="C190">
        <v>19</v>
      </c>
      <c r="D190">
        <v>101</v>
      </c>
      <c r="E190">
        <v>1</v>
      </c>
    </row>
    <row r="191" spans="1:5" x14ac:dyDescent="0.35">
      <c r="A191" t="s">
        <v>12</v>
      </c>
      <c r="B191">
        <v>1</v>
      </c>
      <c r="C191">
        <v>19</v>
      </c>
      <c r="D191">
        <v>100</v>
      </c>
      <c r="E191">
        <v>1</v>
      </c>
    </row>
    <row r="192" spans="1:5" x14ac:dyDescent="0.35">
      <c r="A192" t="s">
        <v>12</v>
      </c>
      <c r="B192">
        <v>1</v>
      </c>
      <c r="C192">
        <v>19</v>
      </c>
      <c r="D192">
        <v>99</v>
      </c>
      <c r="E192">
        <v>1</v>
      </c>
    </row>
    <row r="193" spans="1:5" x14ac:dyDescent="0.35">
      <c r="A193" t="s">
        <v>12</v>
      </c>
      <c r="B193">
        <v>1</v>
      </c>
      <c r="C193">
        <v>20</v>
      </c>
      <c r="D193">
        <v>98</v>
      </c>
      <c r="E193">
        <v>1</v>
      </c>
    </row>
    <row r="194" spans="1:5" x14ac:dyDescent="0.35">
      <c r="A194" t="s">
        <v>12</v>
      </c>
      <c r="B194">
        <v>1</v>
      </c>
      <c r="C194">
        <v>20</v>
      </c>
      <c r="D194">
        <v>97</v>
      </c>
      <c r="E194">
        <v>1</v>
      </c>
    </row>
    <row r="195" spans="1:5" x14ac:dyDescent="0.35">
      <c r="A195" t="s">
        <v>12</v>
      </c>
      <c r="B195">
        <v>1</v>
      </c>
      <c r="C195">
        <v>20</v>
      </c>
      <c r="D195">
        <v>96</v>
      </c>
      <c r="E195">
        <v>1</v>
      </c>
    </row>
    <row r="196" spans="1:5" x14ac:dyDescent="0.35">
      <c r="A196" t="s">
        <v>12</v>
      </c>
      <c r="B196">
        <v>1</v>
      </c>
      <c r="C196">
        <v>20</v>
      </c>
      <c r="D196">
        <v>95</v>
      </c>
      <c r="E196">
        <v>1</v>
      </c>
    </row>
    <row r="197" spans="1:5" x14ac:dyDescent="0.35">
      <c r="A197" t="s">
        <v>12</v>
      </c>
      <c r="B197">
        <v>1</v>
      </c>
      <c r="C197">
        <v>21</v>
      </c>
      <c r="D197">
        <v>94</v>
      </c>
      <c r="E197">
        <v>1</v>
      </c>
    </row>
    <row r="198" spans="1:5" x14ac:dyDescent="0.35">
      <c r="A198" t="s">
        <v>12</v>
      </c>
      <c r="B198">
        <v>1</v>
      </c>
      <c r="C198">
        <v>21</v>
      </c>
      <c r="D198">
        <v>93</v>
      </c>
      <c r="E198">
        <v>1</v>
      </c>
    </row>
    <row r="199" spans="1:5" x14ac:dyDescent="0.35">
      <c r="A199" t="s">
        <v>12</v>
      </c>
      <c r="B199">
        <v>1</v>
      </c>
      <c r="C199">
        <v>21</v>
      </c>
      <c r="D199">
        <v>92</v>
      </c>
      <c r="E199">
        <v>1</v>
      </c>
    </row>
    <row r="200" spans="1:5" x14ac:dyDescent="0.35">
      <c r="A200" t="s">
        <v>12</v>
      </c>
      <c r="B200">
        <v>1</v>
      </c>
      <c r="C200">
        <v>21</v>
      </c>
      <c r="D200">
        <v>91</v>
      </c>
      <c r="E200">
        <v>1</v>
      </c>
    </row>
    <row r="201" spans="1:5" x14ac:dyDescent="0.35">
      <c r="A201" t="s">
        <v>12</v>
      </c>
      <c r="B201">
        <v>1</v>
      </c>
      <c r="C201">
        <v>21</v>
      </c>
      <c r="D201">
        <v>90</v>
      </c>
      <c r="E201">
        <v>1</v>
      </c>
    </row>
    <row r="202" spans="1:5" x14ac:dyDescent="0.35">
      <c r="A202" t="s">
        <v>12</v>
      </c>
      <c r="B202">
        <v>1</v>
      </c>
      <c r="C202">
        <v>21</v>
      </c>
      <c r="D202">
        <v>89</v>
      </c>
      <c r="E202">
        <v>1</v>
      </c>
    </row>
    <row r="203" spans="1:5" x14ac:dyDescent="0.35">
      <c r="A203" t="s">
        <v>12</v>
      </c>
      <c r="B203">
        <v>1</v>
      </c>
      <c r="C203">
        <v>21</v>
      </c>
      <c r="D203">
        <v>88</v>
      </c>
      <c r="E203">
        <v>1</v>
      </c>
    </row>
    <row r="204" spans="1:5" x14ac:dyDescent="0.35">
      <c r="A204" t="s">
        <v>12</v>
      </c>
      <c r="B204">
        <v>1</v>
      </c>
      <c r="C204">
        <v>21</v>
      </c>
      <c r="D204">
        <v>87</v>
      </c>
      <c r="E204">
        <v>1</v>
      </c>
    </row>
    <row r="205" spans="1:5" x14ac:dyDescent="0.35">
      <c r="A205" t="s">
        <v>12</v>
      </c>
      <c r="B205">
        <v>1</v>
      </c>
      <c r="C205">
        <v>22</v>
      </c>
      <c r="D205">
        <v>86</v>
      </c>
      <c r="E205">
        <v>1</v>
      </c>
    </row>
    <row r="206" spans="1:5" x14ac:dyDescent="0.35">
      <c r="A206" t="s">
        <v>12</v>
      </c>
      <c r="B206">
        <v>1</v>
      </c>
      <c r="C206">
        <v>24</v>
      </c>
      <c r="D206">
        <v>85</v>
      </c>
      <c r="E206">
        <v>1</v>
      </c>
    </row>
    <row r="207" spans="1:5" x14ac:dyDescent="0.35">
      <c r="A207" t="s">
        <v>12</v>
      </c>
      <c r="B207">
        <v>1</v>
      </c>
      <c r="C207">
        <v>24</v>
      </c>
      <c r="D207">
        <v>84</v>
      </c>
      <c r="E207">
        <v>1</v>
      </c>
    </row>
    <row r="208" spans="1:5" x14ac:dyDescent="0.35">
      <c r="A208" t="s">
        <v>12</v>
      </c>
      <c r="B208">
        <v>1</v>
      </c>
      <c r="C208">
        <v>24</v>
      </c>
      <c r="D208">
        <v>83</v>
      </c>
      <c r="E208">
        <v>1</v>
      </c>
    </row>
    <row r="209" spans="1:5" x14ac:dyDescent="0.35">
      <c r="A209" t="s">
        <v>12</v>
      </c>
      <c r="B209">
        <v>1</v>
      </c>
      <c r="C209">
        <v>25</v>
      </c>
      <c r="D209">
        <v>82</v>
      </c>
      <c r="E209">
        <v>1</v>
      </c>
    </row>
    <row r="210" spans="1:5" x14ac:dyDescent="0.35">
      <c r="A210" t="s">
        <v>12</v>
      </c>
      <c r="B210">
        <v>1</v>
      </c>
      <c r="C210">
        <v>26</v>
      </c>
      <c r="D210">
        <v>81</v>
      </c>
      <c r="E210">
        <v>1</v>
      </c>
    </row>
    <row r="211" spans="1:5" x14ac:dyDescent="0.35">
      <c r="A211" t="s">
        <v>12</v>
      </c>
      <c r="B211">
        <v>1</v>
      </c>
      <c r="C211">
        <v>26</v>
      </c>
      <c r="D211">
        <v>80</v>
      </c>
      <c r="E211">
        <v>1</v>
      </c>
    </row>
    <row r="212" spans="1:5" x14ac:dyDescent="0.35">
      <c r="A212" t="s">
        <v>12</v>
      </c>
      <c r="B212">
        <v>1</v>
      </c>
      <c r="C212">
        <v>27</v>
      </c>
      <c r="D212">
        <v>79</v>
      </c>
      <c r="E212">
        <v>1</v>
      </c>
    </row>
    <row r="213" spans="1:5" x14ac:dyDescent="0.35">
      <c r="A213" t="s">
        <v>12</v>
      </c>
      <c r="B213">
        <v>1</v>
      </c>
      <c r="C213">
        <v>27</v>
      </c>
      <c r="D213">
        <v>78</v>
      </c>
      <c r="E213">
        <v>1</v>
      </c>
    </row>
    <row r="214" spans="1:5" x14ac:dyDescent="0.35">
      <c r="A214" t="s">
        <v>12</v>
      </c>
      <c r="B214">
        <v>1</v>
      </c>
      <c r="C214">
        <v>29</v>
      </c>
      <c r="D214">
        <v>77</v>
      </c>
      <c r="E214">
        <v>1</v>
      </c>
    </row>
    <row r="215" spans="1:5" x14ac:dyDescent="0.35">
      <c r="A215" t="s">
        <v>12</v>
      </c>
      <c r="B215">
        <v>1</v>
      </c>
      <c r="C215">
        <v>29</v>
      </c>
      <c r="D215">
        <v>76</v>
      </c>
      <c r="E215">
        <v>1</v>
      </c>
    </row>
    <row r="216" spans="1:5" x14ac:dyDescent="0.35">
      <c r="A216" t="s">
        <v>12</v>
      </c>
      <c r="B216">
        <v>1</v>
      </c>
      <c r="C216">
        <v>29</v>
      </c>
      <c r="D216">
        <v>75</v>
      </c>
      <c r="E216">
        <v>1</v>
      </c>
    </row>
    <row r="217" spans="1:5" x14ac:dyDescent="0.35">
      <c r="A217" t="s">
        <v>12</v>
      </c>
      <c r="B217">
        <v>1</v>
      </c>
      <c r="C217">
        <v>30</v>
      </c>
      <c r="D217">
        <v>74</v>
      </c>
      <c r="E217">
        <v>1</v>
      </c>
    </row>
    <row r="218" spans="1:5" x14ac:dyDescent="0.35">
      <c r="A218" t="s">
        <v>12</v>
      </c>
      <c r="B218">
        <v>1</v>
      </c>
      <c r="C218">
        <v>30</v>
      </c>
      <c r="D218">
        <v>73</v>
      </c>
      <c r="E218">
        <v>1</v>
      </c>
    </row>
    <row r="219" spans="1:5" x14ac:dyDescent="0.35">
      <c r="A219" t="s">
        <v>12</v>
      </c>
      <c r="B219">
        <v>1</v>
      </c>
      <c r="C219">
        <v>30</v>
      </c>
      <c r="D219">
        <v>72</v>
      </c>
      <c r="E219">
        <v>1</v>
      </c>
    </row>
    <row r="220" spans="1:5" x14ac:dyDescent="0.35">
      <c r="A220" t="s">
        <v>12</v>
      </c>
      <c r="B220">
        <v>1</v>
      </c>
      <c r="C220">
        <v>31</v>
      </c>
      <c r="D220">
        <v>71</v>
      </c>
      <c r="E220">
        <v>1</v>
      </c>
    </row>
    <row r="221" spans="1:5" x14ac:dyDescent="0.35">
      <c r="A221" t="s">
        <v>12</v>
      </c>
      <c r="B221">
        <v>1</v>
      </c>
      <c r="C221">
        <v>34</v>
      </c>
      <c r="D221">
        <v>70</v>
      </c>
      <c r="E221">
        <v>1</v>
      </c>
    </row>
    <row r="222" spans="1:5" x14ac:dyDescent="0.35">
      <c r="A222" t="s">
        <v>12</v>
      </c>
      <c r="B222">
        <v>1</v>
      </c>
      <c r="C222">
        <v>35</v>
      </c>
      <c r="D222">
        <v>69</v>
      </c>
      <c r="E222">
        <v>1</v>
      </c>
    </row>
    <row r="223" spans="1:5" x14ac:dyDescent="0.35">
      <c r="A223" t="s">
        <v>12</v>
      </c>
      <c r="B223">
        <v>1</v>
      </c>
      <c r="C223">
        <v>36</v>
      </c>
      <c r="D223">
        <v>68</v>
      </c>
      <c r="E223">
        <v>1</v>
      </c>
    </row>
    <row r="224" spans="1:5" x14ac:dyDescent="0.35">
      <c r="A224" t="s">
        <v>12</v>
      </c>
      <c r="B224">
        <v>1</v>
      </c>
      <c r="C224">
        <v>38</v>
      </c>
      <c r="D224">
        <v>67</v>
      </c>
      <c r="E224">
        <v>1</v>
      </c>
    </row>
    <row r="225" spans="1:5" x14ac:dyDescent="0.35">
      <c r="A225" t="s">
        <v>12</v>
      </c>
      <c r="B225">
        <v>1</v>
      </c>
      <c r="C225">
        <v>38</v>
      </c>
      <c r="D225">
        <v>66</v>
      </c>
      <c r="E225">
        <v>1</v>
      </c>
    </row>
    <row r="226" spans="1:5" x14ac:dyDescent="0.35">
      <c r="A226" t="s">
        <v>12</v>
      </c>
      <c r="B226">
        <v>1</v>
      </c>
      <c r="C226">
        <v>40</v>
      </c>
      <c r="D226">
        <v>65</v>
      </c>
      <c r="E226">
        <v>1</v>
      </c>
    </row>
    <row r="227" spans="1:5" x14ac:dyDescent="0.35">
      <c r="A227" t="s">
        <v>12</v>
      </c>
      <c r="B227">
        <v>1</v>
      </c>
      <c r="C227">
        <v>41</v>
      </c>
      <c r="D227">
        <v>64</v>
      </c>
      <c r="E227">
        <v>1</v>
      </c>
    </row>
    <row r="228" spans="1:5" x14ac:dyDescent="0.35">
      <c r="A228" t="s">
        <v>12</v>
      </c>
      <c r="B228">
        <v>1</v>
      </c>
      <c r="C228">
        <v>41</v>
      </c>
      <c r="D228">
        <v>63</v>
      </c>
      <c r="E228">
        <v>1</v>
      </c>
    </row>
    <row r="229" spans="1:5" x14ac:dyDescent="0.35">
      <c r="A229" t="s">
        <v>12</v>
      </c>
      <c r="B229">
        <v>1</v>
      </c>
      <c r="C229">
        <v>44</v>
      </c>
      <c r="D229">
        <v>62</v>
      </c>
      <c r="E229">
        <v>1</v>
      </c>
    </row>
    <row r="230" spans="1:5" x14ac:dyDescent="0.35">
      <c r="A230" t="s">
        <v>12</v>
      </c>
      <c r="B230">
        <v>1</v>
      </c>
      <c r="C230">
        <v>44</v>
      </c>
      <c r="D230">
        <v>61</v>
      </c>
      <c r="E230">
        <v>1</v>
      </c>
    </row>
    <row r="231" spans="1:5" x14ac:dyDescent="0.35">
      <c r="A231" t="s">
        <v>12</v>
      </c>
      <c r="B231">
        <v>1</v>
      </c>
      <c r="C231">
        <v>44</v>
      </c>
      <c r="D231">
        <v>60</v>
      </c>
      <c r="E231">
        <v>1</v>
      </c>
    </row>
    <row r="232" spans="1:5" x14ac:dyDescent="0.35">
      <c r="A232" t="s">
        <v>12</v>
      </c>
      <c r="B232">
        <v>1</v>
      </c>
      <c r="C232">
        <v>44</v>
      </c>
      <c r="D232">
        <v>59</v>
      </c>
      <c r="E232">
        <v>1</v>
      </c>
    </row>
    <row r="233" spans="1:5" x14ac:dyDescent="0.35">
      <c r="A233" t="s">
        <v>12</v>
      </c>
      <c r="B233">
        <v>1</v>
      </c>
      <c r="C233">
        <v>48</v>
      </c>
      <c r="D233">
        <v>58</v>
      </c>
      <c r="E233">
        <v>1</v>
      </c>
    </row>
    <row r="234" spans="1:5" x14ac:dyDescent="0.35">
      <c r="A234" t="s">
        <v>12</v>
      </c>
      <c r="B234">
        <v>1</v>
      </c>
      <c r="C234">
        <v>48</v>
      </c>
      <c r="D234">
        <v>57</v>
      </c>
      <c r="E234">
        <v>1</v>
      </c>
    </row>
    <row r="235" spans="1:5" x14ac:dyDescent="0.35">
      <c r="A235" t="s">
        <v>12</v>
      </c>
      <c r="B235">
        <v>1</v>
      </c>
      <c r="C235">
        <v>49</v>
      </c>
      <c r="D235">
        <v>56</v>
      </c>
      <c r="E235">
        <v>1</v>
      </c>
    </row>
    <row r="236" spans="1:5" x14ac:dyDescent="0.35">
      <c r="A236" t="s">
        <v>12</v>
      </c>
      <c r="B236">
        <v>1</v>
      </c>
      <c r="C236">
        <v>50</v>
      </c>
      <c r="D236">
        <v>55</v>
      </c>
      <c r="E236">
        <v>1</v>
      </c>
    </row>
    <row r="237" spans="1:5" x14ac:dyDescent="0.35">
      <c r="A237" t="s">
        <v>12</v>
      </c>
      <c r="B237">
        <v>1</v>
      </c>
      <c r="C237">
        <v>50</v>
      </c>
      <c r="D237">
        <v>54</v>
      </c>
      <c r="E237">
        <v>1</v>
      </c>
    </row>
    <row r="238" spans="1:5" x14ac:dyDescent="0.35">
      <c r="A238" t="s">
        <v>12</v>
      </c>
      <c r="B238">
        <v>1</v>
      </c>
      <c r="C238">
        <v>52</v>
      </c>
      <c r="D238">
        <v>53</v>
      </c>
      <c r="E238">
        <v>1</v>
      </c>
    </row>
    <row r="239" spans="1:5" x14ac:dyDescent="0.35">
      <c r="A239" t="s">
        <v>12</v>
      </c>
      <c r="B239">
        <v>1</v>
      </c>
      <c r="C239">
        <v>52</v>
      </c>
      <c r="D239">
        <v>52</v>
      </c>
      <c r="E239">
        <v>1</v>
      </c>
    </row>
    <row r="240" spans="1:5" x14ac:dyDescent="0.35">
      <c r="A240" t="s">
        <v>12</v>
      </c>
      <c r="B240">
        <v>1</v>
      </c>
      <c r="C240">
        <v>52</v>
      </c>
      <c r="D240">
        <v>51</v>
      </c>
      <c r="E240">
        <v>1</v>
      </c>
    </row>
    <row r="241" spans="1:5" x14ac:dyDescent="0.35">
      <c r="A241" t="s">
        <v>12</v>
      </c>
      <c r="B241">
        <v>1</v>
      </c>
      <c r="C241">
        <v>53</v>
      </c>
      <c r="D241">
        <v>50</v>
      </c>
      <c r="E241">
        <v>1</v>
      </c>
    </row>
    <row r="242" spans="1:5" x14ac:dyDescent="0.35">
      <c r="A242" t="s">
        <v>12</v>
      </c>
      <c r="B242">
        <v>1</v>
      </c>
      <c r="C242">
        <v>53</v>
      </c>
      <c r="D242">
        <v>49</v>
      </c>
      <c r="E242">
        <v>1</v>
      </c>
    </row>
    <row r="243" spans="1:5" x14ac:dyDescent="0.35">
      <c r="A243" t="s">
        <v>12</v>
      </c>
      <c r="B243">
        <v>1</v>
      </c>
      <c r="C243">
        <v>53</v>
      </c>
      <c r="D243">
        <v>48</v>
      </c>
      <c r="E243">
        <v>1</v>
      </c>
    </row>
    <row r="244" spans="1:5" x14ac:dyDescent="0.35">
      <c r="A244" t="s">
        <v>12</v>
      </c>
      <c r="B244">
        <v>1</v>
      </c>
      <c r="C244">
        <v>54</v>
      </c>
      <c r="D244">
        <v>47</v>
      </c>
      <c r="E244">
        <v>1</v>
      </c>
    </row>
    <row r="245" spans="1:5" x14ac:dyDescent="0.35">
      <c r="A245" t="s">
        <v>12</v>
      </c>
      <c r="B245">
        <v>1</v>
      </c>
      <c r="C245">
        <v>62</v>
      </c>
      <c r="D245">
        <v>46</v>
      </c>
      <c r="E245">
        <v>1</v>
      </c>
    </row>
    <row r="246" spans="1:5" x14ac:dyDescent="0.35">
      <c r="A246" t="s">
        <v>12</v>
      </c>
      <c r="B246">
        <v>1</v>
      </c>
      <c r="C246">
        <v>63</v>
      </c>
      <c r="D246">
        <v>46</v>
      </c>
      <c r="E246">
        <v>0</v>
      </c>
    </row>
    <row r="247" spans="1:5" x14ac:dyDescent="0.35">
      <c r="A247" t="s">
        <v>12</v>
      </c>
      <c r="B247">
        <v>1</v>
      </c>
      <c r="C247">
        <v>63</v>
      </c>
      <c r="D247">
        <v>46</v>
      </c>
      <c r="E247">
        <v>0</v>
      </c>
    </row>
    <row r="248" spans="1:5" x14ac:dyDescent="0.35">
      <c r="A248" t="s">
        <v>12</v>
      </c>
      <c r="B248">
        <v>1</v>
      </c>
      <c r="C248">
        <v>63</v>
      </c>
      <c r="D248">
        <v>46</v>
      </c>
      <c r="E248">
        <v>0</v>
      </c>
    </row>
    <row r="249" spans="1:5" x14ac:dyDescent="0.35">
      <c r="A249" t="s">
        <v>12</v>
      </c>
      <c r="B249">
        <v>1</v>
      </c>
      <c r="C249">
        <v>63</v>
      </c>
      <c r="D249">
        <v>46</v>
      </c>
      <c r="E249">
        <v>0</v>
      </c>
    </row>
    <row r="250" spans="1:5" x14ac:dyDescent="0.35">
      <c r="A250" t="s">
        <v>12</v>
      </c>
      <c r="B250">
        <v>1</v>
      </c>
      <c r="C250">
        <v>63</v>
      </c>
      <c r="D250">
        <v>46</v>
      </c>
      <c r="E250">
        <v>0</v>
      </c>
    </row>
    <row r="251" spans="1:5" x14ac:dyDescent="0.35">
      <c r="A251" t="s">
        <v>12</v>
      </c>
      <c r="B251">
        <v>1</v>
      </c>
      <c r="C251">
        <v>63</v>
      </c>
      <c r="D251">
        <v>46</v>
      </c>
      <c r="E251">
        <v>0</v>
      </c>
    </row>
    <row r="252" spans="1:5" x14ac:dyDescent="0.35">
      <c r="A252" t="s">
        <v>12</v>
      </c>
      <c r="B252">
        <v>1</v>
      </c>
      <c r="C252">
        <v>63</v>
      </c>
      <c r="D252">
        <v>46</v>
      </c>
      <c r="E252">
        <v>0</v>
      </c>
    </row>
    <row r="253" spans="1:5" x14ac:dyDescent="0.35">
      <c r="A253" t="s">
        <v>12</v>
      </c>
      <c r="B253">
        <v>1</v>
      </c>
      <c r="C253">
        <v>63</v>
      </c>
      <c r="D253">
        <v>46</v>
      </c>
      <c r="E253">
        <v>0</v>
      </c>
    </row>
    <row r="254" spans="1:5" x14ac:dyDescent="0.35">
      <c r="A254" t="s">
        <v>12</v>
      </c>
      <c r="B254">
        <v>1</v>
      </c>
      <c r="C254">
        <v>63</v>
      </c>
      <c r="D254">
        <v>46</v>
      </c>
      <c r="E254">
        <v>0</v>
      </c>
    </row>
    <row r="255" spans="1:5" x14ac:dyDescent="0.35">
      <c r="A255" t="s">
        <v>12</v>
      </c>
      <c r="B255">
        <v>1</v>
      </c>
      <c r="C255">
        <v>63</v>
      </c>
      <c r="D255">
        <v>46</v>
      </c>
      <c r="E255">
        <v>0</v>
      </c>
    </row>
    <row r="256" spans="1:5" x14ac:dyDescent="0.35">
      <c r="A256" t="s">
        <v>12</v>
      </c>
      <c r="B256">
        <v>1</v>
      </c>
      <c r="C256">
        <v>63</v>
      </c>
      <c r="D256">
        <v>46</v>
      </c>
      <c r="E256">
        <v>0</v>
      </c>
    </row>
    <row r="257" spans="1:5" x14ac:dyDescent="0.35">
      <c r="A257" t="s">
        <v>12</v>
      </c>
      <c r="B257">
        <v>1</v>
      </c>
      <c r="C257">
        <v>63</v>
      </c>
      <c r="D257">
        <v>46</v>
      </c>
      <c r="E257">
        <v>0</v>
      </c>
    </row>
    <row r="258" spans="1:5" x14ac:dyDescent="0.35">
      <c r="A258" t="s">
        <v>12</v>
      </c>
      <c r="B258">
        <v>1</v>
      </c>
      <c r="C258">
        <v>63</v>
      </c>
      <c r="D258">
        <v>46</v>
      </c>
      <c r="E258">
        <v>0</v>
      </c>
    </row>
    <row r="259" spans="1:5" x14ac:dyDescent="0.35">
      <c r="A259" t="s">
        <v>12</v>
      </c>
      <c r="B259">
        <v>1</v>
      </c>
      <c r="C259">
        <v>63</v>
      </c>
      <c r="D259">
        <v>46</v>
      </c>
      <c r="E259">
        <v>0</v>
      </c>
    </row>
    <row r="260" spans="1:5" x14ac:dyDescent="0.35">
      <c r="A260" t="s">
        <v>12</v>
      </c>
      <c r="B260">
        <v>1</v>
      </c>
      <c r="C260">
        <v>63</v>
      </c>
      <c r="D260">
        <v>46</v>
      </c>
      <c r="E260">
        <v>0</v>
      </c>
    </row>
    <row r="261" spans="1:5" x14ac:dyDescent="0.35">
      <c r="A261" t="s">
        <v>12</v>
      </c>
      <c r="B261">
        <v>1</v>
      </c>
      <c r="C261">
        <v>63</v>
      </c>
      <c r="D261">
        <v>46</v>
      </c>
      <c r="E261">
        <v>0</v>
      </c>
    </row>
    <row r="262" spans="1:5" x14ac:dyDescent="0.35">
      <c r="A262" t="s">
        <v>12</v>
      </c>
      <c r="B262">
        <v>1</v>
      </c>
      <c r="C262">
        <v>63</v>
      </c>
      <c r="D262">
        <v>46</v>
      </c>
      <c r="E262">
        <v>0</v>
      </c>
    </row>
    <row r="263" spans="1:5" x14ac:dyDescent="0.35">
      <c r="A263" t="s">
        <v>12</v>
      </c>
      <c r="B263">
        <v>1</v>
      </c>
      <c r="C263">
        <v>63</v>
      </c>
      <c r="D263">
        <v>46</v>
      </c>
      <c r="E263">
        <v>0</v>
      </c>
    </row>
    <row r="264" spans="1:5" x14ac:dyDescent="0.35">
      <c r="A264" t="s">
        <v>12</v>
      </c>
      <c r="B264">
        <v>1</v>
      </c>
      <c r="C264">
        <v>63</v>
      </c>
      <c r="D264">
        <v>46</v>
      </c>
      <c r="E264">
        <v>0</v>
      </c>
    </row>
    <row r="265" spans="1:5" x14ac:dyDescent="0.35">
      <c r="A265" t="s">
        <v>12</v>
      </c>
      <c r="B265">
        <v>1</v>
      </c>
      <c r="C265">
        <v>63</v>
      </c>
      <c r="D265">
        <v>46</v>
      </c>
      <c r="E265">
        <v>0</v>
      </c>
    </row>
    <row r="266" spans="1:5" x14ac:dyDescent="0.35">
      <c r="A266" t="s">
        <v>12</v>
      </c>
      <c r="B266">
        <v>1</v>
      </c>
      <c r="C266">
        <v>63</v>
      </c>
      <c r="D266">
        <v>46</v>
      </c>
      <c r="E266">
        <v>0</v>
      </c>
    </row>
    <row r="267" spans="1:5" x14ac:dyDescent="0.35">
      <c r="A267" t="s">
        <v>12</v>
      </c>
      <c r="B267">
        <v>1</v>
      </c>
      <c r="C267">
        <v>63</v>
      </c>
      <c r="D267">
        <v>46</v>
      </c>
      <c r="E267">
        <v>0</v>
      </c>
    </row>
    <row r="268" spans="1:5" x14ac:dyDescent="0.35">
      <c r="A268" t="s">
        <v>12</v>
      </c>
      <c r="B268">
        <v>1</v>
      </c>
      <c r="C268">
        <v>63</v>
      </c>
      <c r="D268">
        <v>46</v>
      </c>
      <c r="E268">
        <v>0</v>
      </c>
    </row>
    <row r="269" spans="1:5" x14ac:dyDescent="0.35">
      <c r="A269" t="s">
        <v>12</v>
      </c>
      <c r="B269">
        <v>1</v>
      </c>
      <c r="C269">
        <v>63</v>
      </c>
      <c r="D269">
        <v>46</v>
      </c>
      <c r="E269">
        <v>0</v>
      </c>
    </row>
    <row r="270" spans="1:5" x14ac:dyDescent="0.35">
      <c r="A270" t="s">
        <v>12</v>
      </c>
      <c r="B270">
        <v>1</v>
      </c>
      <c r="C270">
        <v>63</v>
      </c>
      <c r="D270">
        <v>46</v>
      </c>
      <c r="E270">
        <v>0</v>
      </c>
    </row>
    <row r="271" spans="1:5" x14ac:dyDescent="0.35">
      <c r="A271" t="s">
        <v>12</v>
      </c>
      <c r="B271">
        <v>1</v>
      </c>
      <c r="C271">
        <v>63</v>
      </c>
      <c r="D271">
        <v>46</v>
      </c>
      <c r="E271">
        <v>0</v>
      </c>
    </row>
    <row r="272" spans="1:5" x14ac:dyDescent="0.35">
      <c r="A272" t="s">
        <v>12</v>
      </c>
      <c r="B272">
        <v>1</v>
      </c>
      <c r="C272">
        <v>63</v>
      </c>
      <c r="D272">
        <v>46</v>
      </c>
      <c r="E272">
        <v>0</v>
      </c>
    </row>
    <row r="273" spans="1:5" x14ac:dyDescent="0.35">
      <c r="A273" t="s">
        <v>12</v>
      </c>
      <c r="B273">
        <v>1</v>
      </c>
      <c r="C273">
        <v>63</v>
      </c>
      <c r="D273">
        <v>46</v>
      </c>
      <c r="E273">
        <v>0</v>
      </c>
    </row>
    <row r="274" spans="1:5" x14ac:dyDescent="0.35">
      <c r="A274" t="s">
        <v>12</v>
      </c>
      <c r="B274">
        <v>1</v>
      </c>
      <c r="C274">
        <v>63</v>
      </c>
      <c r="D274">
        <v>46</v>
      </c>
      <c r="E274">
        <v>0</v>
      </c>
    </row>
    <row r="275" spans="1:5" x14ac:dyDescent="0.35">
      <c r="A275" t="s">
        <v>12</v>
      </c>
      <c r="B275">
        <v>1</v>
      </c>
      <c r="C275">
        <v>63</v>
      </c>
      <c r="D275">
        <v>46</v>
      </c>
      <c r="E275">
        <v>0</v>
      </c>
    </row>
    <row r="276" spans="1:5" x14ac:dyDescent="0.35">
      <c r="A276" t="s">
        <v>12</v>
      </c>
      <c r="B276">
        <v>1</v>
      </c>
      <c r="C276">
        <v>63</v>
      </c>
      <c r="D276">
        <v>46</v>
      </c>
      <c r="E276">
        <v>0</v>
      </c>
    </row>
    <row r="277" spans="1:5" x14ac:dyDescent="0.35">
      <c r="A277" t="s">
        <v>12</v>
      </c>
      <c r="B277">
        <v>1</v>
      </c>
      <c r="C277">
        <v>63</v>
      </c>
      <c r="D277">
        <v>46</v>
      </c>
      <c r="E277">
        <v>0</v>
      </c>
    </row>
    <row r="278" spans="1:5" x14ac:dyDescent="0.35">
      <c r="A278" t="s">
        <v>12</v>
      </c>
      <c r="B278">
        <v>1</v>
      </c>
      <c r="C278">
        <v>63</v>
      </c>
      <c r="D278">
        <v>46</v>
      </c>
      <c r="E278">
        <v>0</v>
      </c>
    </row>
    <row r="279" spans="1:5" x14ac:dyDescent="0.35">
      <c r="A279" t="s">
        <v>12</v>
      </c>
      <c r="B279">
        <v>1</v>
      </c>
      <c r="C279">
        <v>63</v>
      </c>
      <c r="D279">
        <v>46</v>
      </c>
      <c r="E279">
        <v>0</v>
      </c>
    </row>
    <row r="280" spans="1:5" x14ac:dyDescent="0.35">
      <c r="A280" t="s">
        <v>12</v>
      </c>
      <c r="B280">
        <v>1</v>
      </c>
      <c r="C280">
        <v>63</v>
      </c>
      <c r="D280">
        <v>46</v>
      </c>
      <c r="E280">
        <v>0</v>
      </c>
    </row>
    <row r="281" spans="1:5" x14ac:dyDescent="0.35">
      <c r="A281" t="s">
        <v>12</v>
      </c>
      <c r="B281">
        <v>1</v>
      </c>
      <c r="C281">
        <v>63</v>
      </c>
      <c r="D281">
        <v>46</v>
      </c>
      <c r="E281">
        <v>0</v>
      </c>
    </row>
    <row r="282" spans="1:5" x14ac:dyDescent="0.35">
      <c r="A282" t="s">
        <v>12</v>
      </c>
      <c r="B282">
        <v>1</v>
      </c>
      <c r="C282">
        <v>63</v>
      </c>
      <c r="D282">
        <v>46</v>
      </c>
      <c r="E282">
        <v>0</v>
      </c>
    </row>
    <row r="283" spans="1:5" x14ac:dyDescent="0.35">
      <c r="A283" t="s">
        <v>12</v>
      </c>
      <c r="B283">
        <v>1</v>
      </c>
      <c r="C283">
        <v>63</v>
      </c>
      <c r="D283">
        <v>46</v>
      </c>
      <c r="E283">
        <v>0</v>
      </c>
    </row>
    <row r="284" spans="1:5" x14ac:dyDescent="0.35">
      <c r="A284" t="s">
        <v>12</v>
      </c>
      <c r="B284">
        <v>1</v>
      </c>
      <c r="C284">
        <v>63</v>
      </c>
      <c r="D284">
        <v>46</v>
      </c>
      <c r="E284">
        <v>0</v>
      </c>
    </row>
    <row r="285" spans="1:5" x14ac:dyDescent="0.35">
      <c r="A285" t="s">
        <v>12</v>
      </c>
      <c r="B285">
        <v>1</v>
      </c>
      <c r="C285">
        <v>63</v>
      </c>
      <c r="D285">
        <v>46</v>
      </c>
      <c r="E285">
        <v>0</v>
      </c>
    </row>
    <row r="286" spans="1:5" x14ac:dyDescent="0.35">
      <c r="A286" t="s">
        <v>12</v>
      </c>
      <c r="B286">
        <v>1</v>
      </c>
      <c r="C286">
        <v>63</v>
      </c>
      <c r="D286">
        <v>46</v>
      </c>
      <c r="E286">
        <v>0</v>
      </c>
    </row>
    <row r="287" spans="1:5" x14ac:dyDescent="0.35">
      <c r="A287" t="s">
        <v>12</v>
      </c>
      <c r="B287">
        <v>1</v>
      </c>
      <c r="C287">
        <v>63</v>
      </c>
      <c r="D287">
        <v>46</v>
      </c>
      <c r="E287">
        <v>0</v>
      </c>
    </row>
    <row r="288" spans="1:5" x14ac:dyDescent="0.35">
      <c r="A288" t="s">
        <v>12</v>
      </c>
      <c r="B288">
        <v>1</v>
      </c>
      <c r="C288">
        <v>63</v>
      </c>
      <c r="D288">
        <v>46</v>
      </c>
      <c r="E288">
        <v>0</v>
      </c>
    </row>
    <row r="289" spans="1:5" x14ac:dyDescent="0.35">
      <c r="A289" t="s">
        <v>12</v>
      </c>
      <c r="B289">
        <v>1</v>
      </c>
      <c r="C289">
        <v>63</v>
      </c>
      <c r="D289">
        <v>46</v>
      </c>
      <c r="E289">
        <v>0</v>
      </c>
    </row>
    <row r="290" spans="1:5" x14ac:dyDescent="0.35">
      <c r="A290" t="s">
        <v>12</v>
      </c>
      <c r="B290">
        <v>1</v>
      </c>
      <c r="C290">
        <v>63</v>
      </c>
      <c r="D290">
        <v>46</v>
      </c>
      <c r="E290">
        <v>0</v>
      </c>
    </row>
    <row r="291" spans="1:5" x14ac:dyDescent="0.35">
      <c r="A291" t="s">
        <v>12</v>
      </c>
      <c r="B291">
        <v>1</v>
      </c>
      <c r="C291">
        <v>63</v>
      </c>
      <c r="D291">
        <v>46</v>
      </c>
      <c r="E291">
        <v>0</v>
      </c>
    </row>
    <row r="292" spans="1:5" x14ac:dyDescent="0.35">
      <c r="A292" t="s">
        <v>12</v>
      </c>
      <c r="B292">
        <v>2</v>
      </c>
      <c r="C292">
        <v>19</v>
      </c>
      <c r="D292">
        <v>98</v>
      </c>
      <c r="E292">
        <v>1</v>
      </c>
    </row>
    <row r="293" spans="1:5" x14ac:dyDescent="0.35">
      <c r="A293" t="s">
        <v>12</v>
      </c>
      <c r="B293">
        <v>2</v>
      </c>
      <c r="C293">
        <v>19</v>
      </c>
      <c r="D293">
        <v>97</v>
      </c>
      <c r="E293">
        <v>1</v>
      </c>
    </row>
    <row r="294" spans="1:5" x14ac:dyDescent="0.35">
      <c r="A294" t="s">
        <v>12</v>
      </c>
      <c r="B294">
        <v>2</v>
      </c>
      <c r="C294">
        <v>19</v>
      </c>
      <c r="D294">
        <v>96</v>
      </c>
      <c r="E294">
        <v>1</v>
      </c>
    </row>
    <row r="295" spans="1:5" x14ac:dyDescent="0.35">
      <c r="A295" t="s">
        <v>12</v>
      </c>
      <c r="B295">
        <v>2</v>
      </c>
      <c r="C295">
        <v>20</v>
      </c>
      <c r="D295">
        <v>95</v>
      </c>
      <c r="E295">
        <v>1</v>
      </c>
    </row>
    <row r="296" spans="1:5" x14ac:dyDescent="0.35">
      <c r="A296" t="s">
        <v>12</v>
      </c>
      <c r="B296">
        <v>2</v>
      </c>
      <c r="C296">
        <v>20</v>
      </c>
      <c r="D296">
        <v>94</v>
      </c>
      <c r="E296">
        <v>1</v>
      </c>
    </row>
    <row r="297" spans="1:5" x14ac:dyDescent="0.35">
      <c r="A297" t="s">
        <v>12</v>
      </c>
      <c r="B297">
        <v>2</v>
      </c>
      <c r="C297">
        <v>20</v>
      </c>
      <c r="D297">
        <v>93</v>
      </c>
      <c r="E297">
        <v>1</v>
      </c>
    </row>
    <row r="298" spans="1:5" x14ac:dyDescent="0.35">
      <c r="A298" t="s">
        <v>12</v>
      </c>
      <c r="B298">
        <v>2</v>
      </c>
      <c r="C298">
        <v>21</v>
      </c>
      <c r="D298">
        <v>92</v>
      </c>
      <c r="E298">
        <v>1</v>
      </c>
    </row>
    <row r="299" spans="1:5" x14ac:dyDescent="0.35">
      <c r="A299" t="s">
        <v>12</v>
      </c>
      <c r="B299">
        <v>2</v>
      </c>
      <c r="C299">
        <v>21</v>
      </c>
      <c r="D299">
        <v>91</v>
      </c>
      <c r="E299">
        <v>1</v>
      </c>
    </row>
    <row r="300" spans="1:5" x14ac:dyDescent="0.35">
      <c r="A300" t="s">
        <v>12</v>
      </c>
      <c r="B300">
        <v>2</v>
      </c>
      <c r="C300">
        <v>21</v>
      </c>
      <c r="D300">
        <v>90</v>
      </c>
      <c r="E300">
        <v>1</v>
      </c>
    </row>
    <row r="301" spans="1:5" x14ac:dyDescent="0.35">
      <c r="A301" t="s">
        <v>12</v>
      </c>
      <c r="B301">
        <v>2</v>
      </c>
      <c r="C301">
        <v>24</v>
      </c>
      <c r="D301">
        <v>89</v>
      </c>
      <c r="E301">
        <v>1</v>
      </c>
    </row>
    <row r="302" spans="1:5" x14ac:dyDescent="0.35">
      <c r="A302" t="s">
        <v>12</v>
      </c>
      <c r="B302">
        <v>2</v>
      </c>
      <c r="C302">
        <v>24</v>
      </c>
      <c r="D302">
        <v>88</v>
      </c>
      <c r="E302">
        <v>1</v>
      </c>
    </row>
    <row r="303" spans="1:5" x14ac:dyDescent="0.35">
      <c r="A303" t="s">
        <v>12</v>
      </c>
      <c r="B303">
        <v>2</v>
      </c>
      <c r="C303">
        <v>24</v>
      </c>
      <c r="D303">
        <v>87</v>
      </c>
      <c r="E303">
        <v>1</v>
      </c>
    </row>
    <row r="304" spans="1:5" x14ac:dyDescent="0.35">
      <c r="A304" t="s">
        <v>12</v>
      </c>
      <c r="B304">
        <v>2</v>
      </c>
      <c r="C304">
        <v>24</v>
      </c>
      <c r="D304">
        <v>86</v>
      </c>
      <c r="E304">
        <v>1</v>
      </c>
    </row>
    <row r="305" spans="1:5" x14ac:dyDescent="0.35">
      <c r="A305" t="s">
        <v>12</v>
      </c>
      <c r="B305">
        <v>2</v>
      </c>
      <c r="C305">
        <v>24</v>
      </c>
      <c r="D305">
        <v>85</v>
      </c>
      <c r="E305">
        <v>1</v>
      </c>
    </row>
    <row r="306" spans="1:5" x14ac:dyDescent="0.35">
      <c r="A306" t="s">
        <v>12</v>
      </c>
      <c r="B306">
        <v>2</v>
      </c>
      <c r="C306">
        <v>25</v>
      </c>
      <c r="D306">
        <v>84</v>
      </c>
      <c r="E306">
        <v>1</v>
      </c>
    </row>
    <row r="307" spans="1:5" x14ac:dyDescent="0.35">
      <c r="A307" t="s">
        <v>12</v>
      </c>
      <c r="B307">
        <v>2</v>
      </c>
      <c r="C307">
        <v>25</v>
      </c>
      <c r="D307">
        <v>83</v>
      </c>
      <c r="E307">
        <v>1</v>
      </c>
    </row>
    <row r="308" spans="1:5" x14ac:dyDescent="0.35">
      <c r="A308" t="s">
        <v>12</v>
      </c>
      <c r="B308">
        <v>2</v>
      </c>
      <c r="C308">
        <v>25</v>
      </c>
      <c r="D308">
        <v>82</v>
      </c>
      <c r="E308">
        <v>1</v>
      </c>
    </row>
    <row r="309" spans="1:5" x14ac:dyDescent="0.35">
      <c r="A309" t="s">
        <v>12</v>
      </c>
      <c r="B309">
        <v>2</v>
      </c>
      <c r="C309">
        <v>26</v>
      </c>
      <c r="D309">
        <v>81</v>
      </c>
      <c r="E309">
        <v>1</v>
      </c>
    </row>
    <row r="310" spans="1:5" x14ac:dyDescent="0.35">
      <c r="A310" t="s">
        <v>12</v>
      </c>
      <c r="B310">
        <v>2</v>
      </c>
      <c r="C310">
        <v>26</v>
      </c>
      <c r="D310">
        <v>80</v>
      </c>
      <c r="E310">
        <v>1</v>
      </c>
    </row>
    <row r="311" spans="1:5" x14ac:dyDescent="0.35">
      <c r="A311" t="s">
        <v>12</v>
      </c>
      <c r="B311">
        <v>2</v>
      </c>
      <c r="C311">
        <v>27</v>
      </c>
      <c r="D311">
        <v>79</v>
      </c>
      <c r="E311">
        <v>1</v>
      </c>
    </row>
    <row r="312" spans="1:5" x14ac:dyDescent="0.35">
      <c r="A312" t="s">
        <v>12</v>
      </c>
      <c r="B312">
        <v>2</v>
      </c>
      <c r="C312">
        <v>28</v>
      </c>
      <c r="D312">
        <v>78</v>
      </c>
      <c r="E312">
        <v>1</v>
      </c>
    </row>
    <row r="313" spans="1:5" x14ac:dyDescent="0.35">
      <c r="A313" t="s">
        <v>12</v>
      </c>
      <c r="B313">
        <v>2</v>
      </c>
      <c r="C313">
        <v>30</v>
      </c>
      <c r="D313">
        <v>77</v>
      </c>
      <c r="E313">
        <v>1</v>
      </c>
    </row>
    <row r="314" spans="1:5" x14ac:dyDescent="0.35">
      <c r="A314" t="s">
        <v>12</v>
      </c>
      <c r="B314">
        <v>2</v>
      </c>
      <c r="C314">
        <v>32</v>
      </c>
      <c r="D314">
        <v>76</v>
      </c>
      <c r="E314">
        <v>1</v>
      </c>
    </row>
    <row r="315" spans="1:5" x14ac:dyDescent="0.35">
      <c r="A315" t="s">
        <v>12</v>
      </c>
      <c r="B315">
        <v>2</v>
      </c>
      <c r="C315">
        <v>33</v>
      </c>
      <c r="D315">
        <v>75</v>
      </c>
      <c r="E315">
        <v>1</v>
      </c>
    </row>
    <row r="316" spans="1:5" x14ac:dyDescent="0.35">
      <c r="A316" t="s">
        <v>12</v>
      </c>
      <c r="B316">
        <v>2</v>
      </c>
      <c r="C316">
        <v>33</v>
      </c>
      <c r="D316">
        <v>74</v>
      </c>
      <c r="E316">
        <v>1</v>
      </c>
    </row>
    <row r="317" spans="1:5" x14ac:dyDescent="0.35">
      <c r="A317" t="s">
        <v>12</v>
      </c>
      <c r="B317">
        <v>2</v>
      </c>
      <c r="C317">
        <v>35</v>
      </c>
      <c r="D317">
        <v>73</v>
      </c>
      <c r="E317">
        <v>1</v>
      </c>
    </row>
    <row r="318" spans="1:5" x14ac:dyDescent="0.35">
      <c r="A318" t="s">
        <v>12</v>
      </c>
      <c r="B318">
        <v>2</v>
      </c>
      <c r="C318">
        <v>37</v>
      </c>
      <c r="D318">
        <v>72</v>
      </c>
      <c r="E318">
        <v>1</v>
      </c>
    </row>
    <row r="319" spans="1:5" x14ac:dyDescent="0.35">
      <c r="A319" t="s">
        <v>12</v>
      </c>
      <c r="B319">
        <v>2</v>
      </c>
      <c r="C319">
        <v>37</v>
      </c>
      <c r="D319">
        <v>71</v>
      </c>
      <c r="E319">
        <v>1</v>
      </c>
    </row>
    <row r="320" spans="1:5" x14ac:dyDescent="0.35">
      <c r="A320" t="s">
        <v>12</v>
      </c>
      <c r="B320">
        <v>2</v>
      </c>
      <c r="C320">
        <v>38</v>
      </c>
      <c r="D320">
        <v>70</v>
      </c>
      <c r="E320">
        <v>1</v>
      </c>
    </row>
    <row r="321" spans="1:5" x14ac:dyDescent="0.35">
      <c r="A321" t="s">
        <v>12</v>
      </c>
      <c r="B321">
        <v>2</v>
      </c>
      <c r="C321">
        <v>40</v>
      </c>
      <c r="D321">
        <v>69</v>
      </c>
      <c r="E321">
        <v>1</v>
      </c>
    </row>
    <row r="322" spans="1:5" x14ac:dyDescent="0.35">
      <c r="A322" t="s">
        <v>12</v>
      </c>
      <c r="B322">
        <v>2</v>
      </c>
      <c r="C322">
        <v>41</v>
      </c>
      <c r="D322">
        <v>68</v>
      </c>
      <c r="E322">
        <v>1</v>
      </c>
    </row>
    <row r="323" spans="1:5" x14ac:dyDescent="0.35">
      <c r="A323" t="s">
        <v>12</v>
      </c>
      <c r="B323">
        <v>2</v>
      </c>
      <c r="C323">
        <v>41</v>
      </c>
      <c r="D323">
        <v>67</v>
      </c>
      <c r="E323">
        <v>1</v>
      </c>
    </row>
    <row r="324" spans="1:5" x14ac:dyDescent="0.35">
      <c r="A324" t="s">
        <v>12</v>
      </c>
      <c r="B324">
        <v>2</v>
      </c>
      <c r="C324">
        <v>41</v>
      </c>
      <c r="D324">
        <v>66</v>
      </c>
      <c r="E324">
        <v>1</v>
      </c>
    </row>
    <row r="325" spans="1:5" x14ac:dyDescent="0.35">
      <c r="A325" t="s">
        <v>12</v>
      </c>
      <c r="B325">
        <v>2</v>
      </c>
      <c r="C325">
        <v>42</v>
      </c>
      <c r="D325">
        <v>65</v>
      </c>
      <c r="E325">
        <v>1</v>
      </c>
    </row>
    <row r="326" spans="1:5" x14ac:dyDescent="0.35">
      <c r="A326" t="s">
        <v>12</v>
      </c>
      <c r="B326">
        <v>2</v>
      </c>
      <c r="C326">
        <v>42</v>
      </c>
      <c r="D326">
        <v>64</v>
      </c>
      <c r="E326">
        <v>1</v>
      </c>
    </row>
    <row r="327" spans="1:5" x14ac:dyDescent="0.35">
      <c r="A327" t="s">
        <v>12</v>
      </c>
      <c r="B327">
        <v>2</v>
      </c>
      <c r="C327">
        <v>46</v>
      </c>
      <c r="D327">
        <v>63</v>
      </c>
      <c r="E327">
        <v>1</v>
      </c>
    </row>
    <row r="328" spans="1:5" x14ac:dyDescent="0.35">
      <c r="A328" t="s">
        <v>12</v>
      </c>
      <c r="B328">
        <v>2</v>
      </c>
      <c r="C328">
        <v>46</v>
      </c>
      <c r="D328">
        <v>62</v>
      </c>
      <c r="E328">
        <v>1</v>
      </c>
    </row>
    <row r="329" spans="1:5" x14ac:dyDescent="0.35">
      <c r="A329" t="s">
        <v>12</v>
      </c>
      <c r="B329">
        <v>2</v>
      </c>
      <c r="C329">
        <v>46</v>
      </c>
      <c r="D329">
        <v>61</v>
      </c>
      <c r="E329">
        <v>1</v>
      </c>
    </row>
    <row r="330" spans="1:5" x14ac:dyDescent="0.35">
      <c r="A330" t="s">
        <v>12</v>
      </c>
      <c r="B330">
        <v>2</v>
      </c>
      <c r="C330">
        <v>46</v>
      </c>
      <c r="D330">
        <v>60</v>
      </c>
      <c r="E330">
        <v>1</v>
      </c>
    </row>
    <row r="331" spans="1:5" x14ac:dyDescent="0.35">
      <c r="A331" t="s">
        <v>12</v>
      </c>
      <c r="B331">
        <v>2</v>
      </c>
      <c r="C331">
        <v>46</v>
      </c>
      <c r="D331">
        <v>59</v>
      </c>
      <c r="E331">
        <v>1</v>
      </c>
    </row>
    <row r="332" spans="1:5" x14ac:dyDescent="0.35">
      <c r="A332" t="s">
        <v>12</v>
      </c>
      <c r="B332">
        <v>2</v>
      </c>
      <c r="C332">
        <v>47</v>
      </c>
      <c r="D332">
        <v>58</v>
      </c>
      <c r="E332">
        <v>1</v>
      </c>
    </row>
    <row r="333" spans="1:5" x14ac:dyDescent="0.35">
      <c r="A333" t="s">
        <v>12</v>
      </c>
      <c r="B333">
        <v>2</v>
      </c>
      <c r="C333">
        <v>47</v>
      </c>
      <c r="D333">
        <v>57</v>
      </c>
      <c r="E333">
        <v>1</v>
      </c>
    </row>
    <row r="334" spans="1:5" x14ac:dyDescent="0.35">
      <c r="A334" t="s">
        <v>12</v>
      </c>
      <c r="B334">
        <v>2</v>
      </c>
      <c r="C334">
        <v>48</v>
      </c>
      <c r="D334">
        <v>56</v>
      </c>
      <c r="E334">
        <v>1</v>
      </c>
    </row>
    <row r="335" spans="1:5" x14ac:dyDescent="0.35">
      <c r="A335" t="s">
        <v>12</v>
      </c>
      <c r="B335">
        <v>2</v>
      </c>
      <c r="C335">
        <v>48</v>
      </c>
      <c r="D335">
        <v>55</v>
      </c>
      <c r="E335">
        <v>1</v>
      </c>
    </row>
    <row r="336" spans="1:5" x14ac:dyDescent="0.35">
      <c r="A336" t="s">
        <v>12</v>
      </c>
      <c r="B336">
        <v>2</v>
      </c>
      <c r="C336">
        <v>48</v>
      </c>
      <c r="D336">
        <v>54</v>
      </c>
      <c r="E336">
        <v>1</v>
      </c>
    </row>
    <row r="337" spans="1:5" x14ac:dyDescent="0.35">
      <c r="A337" t="s">
        <v>12</v>
      </c>
      <c r="B337">
        <v>2</v>
      </c>
      <c r="C337">
        <v>48</v>
      </c>
      <c r="D337">
        <v>53</v>
      </c>
      <c r="E337">
        <v>1</v>
      </c>
    </row>
    <row r="338" spans="1:5" x14ac:dyDescent="0.35">
      <c r="A338" t="s">
        <v>12</v>
      </c>
      <c r="B338">
        <v>2</v>
      </c>
      <c r="C338">
        <v>49</v>
      </c>
      <c r="D338">
        <v>52</v>
      </c>
      <c r="E338">
        <v>1</v>
      </c>
    </row>
    <row r="339" spans="1:5" x14ac:dyDescent="0.35">
      <c r="A339" t="s">
        <v>12</v>
      </c>
      <c r="B339">
        <v>2</v>
      </c>
      <c r="C339">
        <v>49</v>
      </c>
      <c r="D339">
        <v>51</v>
      </c>
      <c r="E339">
        <v>1</v>
      </c>
    </row>
    <row r="340" spans="1:5" x14ac:dyDescent="0.35">
      <c r="A340" t="s">
        <v>12</v>
      </c>
      <c r="B340">
        <v>2</v>
      </c>
      <c r="C340">
        <v>50</v>
      </c>
      <c r="D340">
        <v>50</v>
      </c>
      <c r="E340">
        <v>1</v>
      </c>
    </row>
    <row r="341" spans="1:5" x14ac:dyDescent="0.35">
      <c r="A341" t="s">
        <v>12</v>
      </c>
      <c r="B341">
        <v>2</v>
      </c>
      <c r="C341">
        <v>50</v>
      </c>
      <c r="D341">
        <v>49</v>
      </c>
      <c r="E341">
        <v>1</v>
      </c>
    </row>
    <row r="342" spans="1:5" x14ac:dyDescent="0.35">
      <c r="A342" t="s">
        <v>12</v>
      </c>
      <c r="B342">
        <v>2</v>
      </c>
      <c r="C342">
        <v>52</v>
      </c>
      <c r="D342">
        <v>48</v>
      </c>
      <c r="E342">
        <v>1</v>
      </c>
    </row>
    <row r="343" spans="1:5" x14ac:dyDescent="0.35">
      <c r="A343" t="s">
        <v>12</v>
      </c>
      <c r="B343">
        <v>2</v>
      </c>
      <c r="C343">
        <v>52</v>
      </c>
      <c r="D343">
        <v>47</v>
      </c>
      <c r="E343">
        <v>1</v>
      </c>
    </row>
    <row r="344" spans="1:5" x14ac:dyDescent="0.35">
      <c r="A344" t="s">
        <v>12</v>
      </c>
      <c r="B344">
        <v>2</v>
      </c>
      <c r="C344">
        <v>63</v>
      </c>
      <c r="D344">
        <v>47</v>
      </c>
      <c r="E344">
        <v>0</v>
      </c>
    </row>
    <row r="345" spans="1:5" x14ac:dyDescent="0.35">
      <c r="A345" t="s">
        <v>12</v>
      </c>
      <c r="B345">
        <v>2</v>
      </c>
      <c r="C345">
        <v>63</v>
      </c>
      <c r="D345">
        <v>47</v>
      </c>
      <c r="E345">
        <v>0</v>
      </c>
    </row>
    <row r="346" spans="1:5" x14ac:dyDescent="0.35">
      <c r="A346" t="s">
        <v>12</v>
      </c>
      <c r="B346">
        <v>2</v>
      </c>
      <c r="C346">
        <v>63</v>
      </c>
      <c r="D346">
        <v>47</v>
      </c>
      <c r="E346">
        <v>0</v>
      </c>
    </row>
    <row r="347" spans="1:5" x14ac:dyDescent="0.35">
      <c r="A347" t="s">
        <v>12</v>
      </c>
      <c r="B347">
        <v>2</v>
      </c>
      <c r="C347">
        <v>63</v>
      </c>
      <c r="D347">
        <v>47</v>
      </c>
      <c r="E347">
        <v>0</v>
      </c>
    </row>
    <row r="348" spans="1:5" x14ac:dyDescent="0.35">
      <c r="A348" t="s">
        <v>12</v>
      </c>
      <c r="B348">
        <v>2</v>
      </c>
      <c r="C348">
        <v>63</v>
      </c>
      <c r="D348">
        <v>47</v>
      </c>
      <c r="E348">
        <v>0</v>
      </c>
    </row>
    <row r="349" spans="1:5" x14ac:dyDescent="0.35">
      <c r="A349" t="s">
        <v>12</v>
      </c>
      <c r="B349">
        <v>2</v>
      </c>
      <c r="C349">
        <v>63</v>
      </c>
      <c r="D349">
        <v>47</v>
      </c>
      <c r="E349">
        <v>0</v>
      </c>
    </row>
    <row r="350" spans="1:5" x14ac:dyDescent="0.35">
      <c r="A350" t="s">
        <v>12</v>
      </c>
      <c r="B350">
        <v>2</v>
      </c>
      <c r="C350">
        <v>63</v>
      </c>
      <c r="D350">
        <v>47</v>
      </c>
      <c r="E350">
        <v>0</v>
      </c>
    </row>
    <row r="351" spans="1:5" x14ac:dyDescent="0.35">
      <c r="A351" t="s">
        <v>12</v>
      </c>
      <c r="B351">
        <v>2</v>
      </c>
      <c r="C351">
        <v>63</v>
      </c>
      <c r="D351">
        <v>47</v>
      </c>
      <c r="E351">
        <v>0</v>
      </c>
    </row>
    <row r="352" spans="1:5" x14ac:dyDescent="0.35">
      <c r="A352" t="s">
        <v>12</v>
      </c>
      <c r="B352">
        <v>2</v>
      </c>
      <c r="C352">
        <v>63</v>
      </c>
      <c r="D352">
        <v>47</v>
      </c>
      <c r="E352">
        <v>0</v>
      </c>
    </row>
    <row r="353" spans="1:5" x14ac:dyDescent="0.35">
      <c r="A353" t="s">
        <v>12</v>
      </c>
      <c r="B353">
        <v>2</v>
      </c>
      <c r="C353">
        <v>63</v>
      </c>
      <c r="D353">
        <v>47</v>
      </c>
      <c r="E353">
        <v>0</v>
      </c>
    </row>
    <row r="354" spans="1:5" x14ac:dyDescent="0.35">
      <c r="A354" t="s">
        <v>12</v>
      </c>
      <c r="B354">
        <v>2</v>
      </c>
      <c r="C354">
        <v>63</v>
      </c>
      <c r="D354">
        <v>47</v>
      </c>
      <c r="E354">
        <v>0</v>
      </c>
    </row>
    <row r="355" spans="1:5" x14ac:dyDescent="0.35">
      <c r="A355" t="s">
        <v>12</v>
      </c>
      <c r="B355">
        <v>2</v>
      </c>
      <c r="C355">
        <v>63</v>
      </c>
      <c r="D355">
        <v>47</v>
      </c>
      <c r="E355">
        <v>0</v>
      </c>
    </row>
    <row r="356" spans="1:5" x14ac:dyDescent="0.35">
      <c r="A356" t="s">
        <v>12</v>
      </c>
      <c r="B356">
        <v>2</v>
      </c>
      <c r="C356">
        <v>63</v>
      </c>
      <c r="D356">
        <v>47</v>
      </c>
      <c r="E356">
        <v>0</v>
      </c>
    </row>
    <row r="357" spans="1:5" x14ac:dyDescent="0.35">
      <c r="A357" t="s">
        <v>12</v>
      </c>
      <c r="B357">
        <v>2</v>
      </c>
      <c r="C357">
        <v>63</v>
      </c>
      <c r="D357">
        <v>47</v>
      </c>
      <c r="E357">
        <v>0</v>
      </c>
    </row>
    <row r="358" spans="1:5" x14ac:dyDescent="0.35">
      <c r="A358" t="s">
        <v>12</v>
      </c>
      <c r="B358">
        <v>2</v>
      </c>
      <c r="C358">
        <v>63</v>
      </c>
      <c r="D358">
        <v>47</v>
      </c>
      <c r="E358">
        <v>0</v>
      </c>
    </row>
    <row r="359" spans="1:5" x14ac:dyDescent="0.35">
      <c r="A359" t="s">
        <v>12</v>
      </c>
      <c r="B359">
        <v>2</v>
      </c>
      <c r="C359">
        <v>63</v>
      </c>
      <c r="D359">
        <v>47</v>
      </c>
      <c r="E359">
        <v>0</v>
      </c>
    </row>
    <row r="360" spans="1:5" x14ac:dyDescent="0.35">
      <c r="A360" t="s">
        <v>12</v>
      </c>
      <c r="B360">
        <v>2</v>
      </c>
      <c r="C360">
        <v>63</v>
      </c>
      <c r="D360">
        <v>47</v>
      </c>
      <c r="E360">
        <v>0</v>
      </c>
    </row>
    <row r="361" spans="1:5" x14ac:dyDescent="0.35">
      <c r="A361" t="s">
        <v>12</v>
      </c>
      <c r="B361">
        <v>2</v>
      </c>
      <c r="C361">
        <v>63</v>
      </c>
      <c r="D361">
        <v>47</v>
      </c>
      <c r="E361">
        <v>0</v>
      </c>
    </row>
    <row r="362" spans="1:5" x14ac:dyDescent="0.35">
      <c r="A362" t="s">
        <v>12</v>
      </c>
      <c r="B362">
        <v>2</v>
      </c>
      <c r="C362">
        <v>63</v>
      </c>
      <c r="D362">
        <v>47</v>
      </c>
      <c r="E362">
        <v>0</v>
      </c>
    </row>
    <row r="363" spans="1:5" x14ac:dyDescent="0.35">
      <c r="A363" t="s">
        <v>12</v>
      </c>
      <c r="B363">
        <v>2</v>
      </c>
      <c r="C363">
        <v>63</v>
      </c>
      <c r="D363">
        <v>47</v>
      </c>
      <c r="E363">
        <v>0</v>
      </c>
    </row>
    <row r="364" spans="1:5" x14ac:dyDescent="0.35">
      <c r="A364" t="s">
        <v>12</v>
      </c>
      <c r="B364">
        <v>2</v>
      </c>
      <c r="C364">
        <v>63</v>
      </c>
      <c r="D364">
        <v>47</v>
      </c>
      <c r="E364">
        <v>0</v>
      </c>
    </row>
    <row r="365" spans="1:5" x14ac:dyDescent="0.35">
      <c r="A365" t="s">
        <v>12</v>
      </c>
      <c r="B365">
        <v>2</v>
      </c>
      <c r="C365">
        <v>63</v>
      </c>
      <c r="D365">
        <v>47</v>
      </c>
      <c r="E365">
        <v>0</v>
      </c>
    </row>
    <row r="366" spans="1:5" x14ac:dyDescent="0.35">
      <c r="A366" t="s">
        <v>12</v>
      </c>
      <c r="B366">
        <v>2</v>
      </c>
      <c r="C366">
        <v>63</v>
      </c>
      <c r="D366">
        <v>47</v>
      </c>
      <c r="E366">
        <v>0</v>
      </c>
    </row>
    <row r="367" spans="1:5" x14ac:dyDescent="0.35">
      <c r="A367" t="s">
        <v>12</v>
      </c>
      <c r="B367">
        <v>2</v>
      </c>
      <c r="C367">
        <v>63</v>
      </c>
      <c r="D367">
        <v>47</v>
      </c>
      <c r="E367">
        <v>0</v>
      </c>
    </row>
    <row r="368" spans="1:5" x14ac:dyDescent="0.35">
      <c r="A368" t="s">
        <v>12</v>
      </c>
      <c r="B368">
        <v>2</v>
      </c>
      <c r="C368">
        <v>63</v>
      </c>
      <c r="D368">
        <v>47</v>
      </c>
      <c r="E368">
        <v>0</v>
      </c>
    </row>
    <row r="369" spans="1:5" x14ac:dyDescent="0.35">
      <c r="A369" t="s">
        <v>12</v>
      </c>
      <c r="B369">
        <v>2</v>
      </c>
      <c r="C369">
        <v>63</v>
      </c>
      <c r="D369">
        <v>47</v>
      </c>
      <c r="E369">
        <v>0</v>
      </c>
    </row>
    <row r="370" spans="1:5" x14ac:dyDescent="0.35">
      <c r="A370" t="s">
        <v>12</v>
      </c>
      <c r="B370">
        <v>2</v>
      </c>
      <c r="C370">
        <v>63</v>
      </c>
      <c r="D370">
        <v>47</v>
      </c>
      <c r="E370">
        <v>0</v>
      </c>
    </row>
    <row r="371" spans="1:5" x14ac:dyDescent="0.35">
      <c r="A371" t="s">
        <v>12</v>
      </c>
      <c r="B371">
        <v>2</v>
      </c>
      <c r="C371">
        <v>63</v>
      </c>
      <c r="D371">
        <v>47</v>
      </c>
      <c r="E371">
        <v>0</v>
      </c>
    </row>
    <row r="372" spans="1:5" x14ac:dyDescent="0.35">
      <c r="A372" t="s">
        <v>12</v>
      </c>
      <c r="B372">
        <v>2</v>
      </c>
      <c r="C372">
        <v>63</v>
      </c>
      <c r="D372">
        <v>47</v>
      </c>
      <c r="E372">
        <v>0</v>
      </c>
    </row>
    <row r="373" spans="1:5" x14ac:dyDescent="0.35">
      <c r="A373" t="s">
        <v>12</v>
      </c>
      <c r="B373">
        <v>2</v>
      </c>
      <c r="C373">
        <v>63</v>
      </c>
      <c r="D373">
        <v>47</v>
      </c>
      <c r="E373">
        <v>0</v>
      </c>
    </row>
    <row r="374" spans="1:5" x14ac:dyDescent="0.35">
      <c r="A374" t="s">
        <v>12</v>
      </c>
      <c r="B374">
        <v>2</v>
      </c>
      <c r="C374">
        <v>63</v>
      </c>
      <c r="D374">
        <v>47</v>
      </c>
      <c r="E374">
        <v>0</v>
      </c>
    </row>
    <row r="375" spans="1:5" x14ac:dyDescent="0.35">
      <c r="A375" t="s">
        <v>12</v>
      </c>
      <c r="B375">
        <v>2</v>
      </c>
      <c r="C375">
        <v>63</v>
      </c>
      <c r="D375">
        <v>47</v>
      </c>
      <c r="E375">
        <v>0</v>
      </c>
    </row>
    <row r="376" spans="1:5" x14ac:dyDescent="0.35">
      <c r="A376" t="s">
        <v>12</v>
      </c>
      <c r="B376">
        <v>2</v>
      </c>
      <c r="C376">
        <v>63</v>
      </c>
      <c r="D376">
        <v>47</v>
      </c>
      <c r="E376">
        <v>0</v>
      </c>
    </row>
    <row r="377" spans="1:5" x14ac:dyDescent="0.35">
      <c r="A377" t="s">
        <v>12</v>
      </c>
      <c r="B377">
        <v>2</v>
      </c>
      <c r="C377">
        <v>63</v>
      </c>
      <c r="D377">
        <v>47</v>
      </c>
      <c r="E377">
        <v>0</v>
      </c>
    </row>
    <row r="378" spans="1:5" x14ac:dyDescent="0.35">
      <c r="A378" t="s">
        <v>12</v>
      </c>
      <c r="B378">
        <v>2</v>
      </c>
      <c r="C378">
        <v>63</v>
      </c>
      <c r="D378">
        <v>47</v>
      </c>
      <c r="E378">
        <v>0</v>
      </c>
    </row>
    <row r="379" spans="1:5" x14ac:dyDescent="0.35">
      <c r="A379" t="s">
        <v>12</v>
      </c>
      <c r="B379">
        <v>2</v>
      </c>
      <c r="C379">
        <v>63</v>
      </c>
      <c r="D379">
        <v>47</v>
      </c>
      <c r="E379">
        <v>0</v>
      </c>
    </row>
    <row r="380" spans="1:5" x14ac:dyDescent="0.35">
      <c r="A380" t="s">
        <v>12</v>
      </c>
      <c r="B380">
        <v>2</v>
      </c>
      <c r="C380">
        <v>63</v>
      </c>
      <c r="D380">
        <v>47</v>
      </c>
      <c r="E380">
        <v>0</v>
      </c>
    </row>
    <row r="381" spans="1:5" x14ac:dyDescent="0.35">
      <c r="A381" t="s">
        <v>12</v>
      </c>
      <c r="B381">
        <v>2</v>
      </c>
      <c r="C381">
        <v>63</v>
      </c>
      <c r="D381">
        <v>47</v>
      </c>
      <c r="E381">
        <v>0</v>
      </c>
    </row>
    <row r="382" spans="1:5" x14ac:dyDescent="0.35">
      <c r="A382" t="s">
        <v>12</v>
      </c>
      <c r="B382">
        <v>2</v>
      </c>
      <c r="C382">
        <v>63</v>
      </c>
      <c r="D382">
        <v>47</v>
      </c>
      <c r="E382">
        <v>0</v>
      </c>
    </row>
    <row r="383" spans="1:5" x14ac:dyDescent="0.35">
      <c r="A383" t="s">
        <v>12</v>
      </c>
      <c r="B383">
        <v>2</v>
      </c>
      <c r="C383">
        <v>63</v>
      </c>
      <c r="D383">
        <v>47</v>
      </c>
      <c r="E383">
        <v>0</v>
      </c>
    </row>
    <row r="384" spans="1:5" x14ac:dyDescent="0.35">
      <c r="A384" t="s">
        <v>12</v>
      </c>
      <c r="B384">
        <v>2</v>
      </c>
      <c r="C384">
        <v>63</v>
      </c>
      <c r="D384">
        <v>47</v>
      </c>
      <c r="E384">
        <v>0</v>
      </c>
    </row>
    <row r="385" spans="1:5" x14ac:dyDescent="0.35">
      <c r="A385" t="s">
        <v>12</v>
      </c>
      <c r="B385">
        <v>2</v>
      </c>
      <c r="C385">
        <v>63</v>
      </c>
      <c r="D385">
        <v>47</v>
      </c>
      <c r="E385">
        <v>0</v>
      </c>
    </row>
    <row r="386" spans="1:5" x14ac:dyDescent="0.35">
      <c r="A386" t="s">
        <v>12</v>
      </c>
      <c r="B386">
        <v>2</v>
      </c>
      <c r="C386">
        <v>63</v>
      </c>
      <c r="D386">
        <v>47</v>
      </c>
      <c r="E386">
        <v>0</v>
      </c>
    </row>
    <row r="387" spans="1:5" x14ac:dyDescent="0.35">
      <c r="A387" t="s">
        <v>12</v>
      </c>
      <c r="B387">
        <v>2</v>
      </c>
      <c r="C387">
        <v>63</v>
      </c>
      <c r="D387">
        <v>47</v>
      </c>
      <c r="E387">
        <v>0</v>
      </c>
    </row>
    <row r="388" spans="1:5" x14ac:dyDescent="0.35">
      <c r="A388" t="s">
        <v>12</v>
      </c>
      <c r="B388">
        <v>2</v>
      </c>
      <c r="C388">
        <v>63</v>
      </c>
      <c r="D388">
        <v>47</v>
      </c>
      <c r="E388">
        <v>0</v>
      </c>
    </row>
    <row r="389" spans="1:5" x14ac:dyDescent="0.35">
      <c r="A389" t="s">
        <v>12</v>
      </c>
      <c r="B389">
        <v>2</v>
      </c>
      <c r="C389">
        <v>63</v>
      </c>
      <c r="D389">
        <v>47</v>
      </c>
      <c r="E389">
        <v>0</v>
      </c>
    </row>
    <row r="390" spans="1:5" x14ac:dyDescent="0.35">
      <c r="A390" t="s">
        <v>12</v>
      </c>
      <c r="B390">
        <v>2</v>
      </c>
      <c r="C390">
        <v>63</v>
      </c>
      <c r="D390">
        <v>47</v>
      </c>
      <c r="E39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opLeftCell="A15" workbookViewId="0">
      <selection sqref="A1:H181"/>
    </sheetView>
  </sheetViews>
  <sheetFormatPr defaultRowHeight="14.5" x14ac:dyDescent="0.35"/>
  <cols>
    <col min="1" max="1" width="15.1796875" customWidth="1"/>
    <col min="3" max="3" width="9.54296875" customWidth="1"/>
    <col min="4" max="4" width="15.81640625" customWidth="1"/>
    <col min="5" max="6" width="12.54296875" customWidth="1"/>
    <col min="7" max="7" width="14.453125" customWidth="1"/>
    <col min="8" max="11" width="17.81640625" customWidth="1"/>
  </cols>
  <sheetData>
    <row r="1" spans="1:8" x14ac:dyDescent="0.35">
      <c r="A1" t="s">
        <v>0</v>
      </c>
      <c r="B1" t="s">
        <v>1</v>
      </c>
      <c r="C1" t="s">
        <v>43</v>
      </c>
      <c r="D1" t="s">
        <v>42</v>
      </c>
      <c r="E1" t="s">
        <v>40</v>
      </c>
      <c r="F1" t="s">
        <v>41</v>
      </c>
      <c r="G1" t="s">
        <v>44</v>
      </c>
      <c r="H1" t="s">
        <v>45</v>
      </c>
    </row>
    <row r="2" spans="1:8" x14ac:dyDescent="0.35">
      <c r="A2" t="s">
        <v>11</v>
      </c>
      <c r="B2">
        <v>1</v>
      </c>
      <c r="C2">
        <v>1</v>
      </c>
      <c r="D2">
        <v>19</v>
      </c>
      <c r="E2">
        <v>95</v>
      </c>
      <c r="F2" s="29">
        <v>1.0555555555555556</v>
      </c>
      <c r="G2">
        <v>90</v>
      </c>
      <c r="H2">
        <v>0</v>
      </c>
    </row>
    <row r="3" spans="1:8" x14ac:dyDescent="0.35">
      <c r="A3" t="s">
        <v>11</v>
      </c>
      <c r="B3">
        <v>2</v>
      </c>
      <c r="C3">
        <v>1</v>
      </c>
      <c r="D3">
        <v>19</v>
      </c>
      <c r="E3">
        <v>67</v>
      </c>
      <c r="F3" s="29">
        <v>0.7528089887640449</v>
      </c>
      <c r="G3">
        <v>89</v>
      </c>
      <c r="H3">
        <v>0</v>
      </c>
    </row>
    <row r="4" spans="1:8" x14ac:dyDescent="0.35">
      <c r="A4" t="s">
        <v>12</v>
      </c>
      <c r="B4">
        <v>1</v>
      </c>
      <c r="C4">
        <v>1</v>
      </c>
      <c r="D4">
        <v>19</v>
      </c>
      <c r="E4">
        <v>90</v>
      </c>
      <c r="F4" s="29">
        <v>0.90909090909090906</v>
      </c>
      <c r="G4">
        <v>99</v>
      </c>
      <c r="H4">
        <v>0</v>
      </c>
    </row>
    <row r="5" spans="1:8" x14ac:dyDescent="0.35">
      <c r="A5" t="s">
        <v>12</v>
      </c>
      <c r="B5">
        <v>2</v>
      </c>
      <c r="C5">
        <v>1</v>
      </c>
      <c r="D5">
        <v>19</v>
      </c>
      <c r="E5">
        <v>134</v>
      </c>
      <c r="F5" s="29">
        <v>1.3958333333333333</v>
      </c>
      <c r="G5">
        <v>96</v>
      </c>
      <c r="H5">
        <v>0</v>
      </c>
    </row>
    <row r="6" spans="1:8" x14ac:dyDescent="0.35">
      <c r="A6" t="s">
        <v>11</v>
      </c>
      <c r="B6">
        <v>1</v>
      </c>
      <c r="C6">
        <v>2</v>
      </c>
      <c r="D6">
        <v>20</v>
      </c>
      <c r="E6">
        <v>83</v>
      </c>
      <c r="F6" s="29">
        <v>0.94318181818181823</v>
      </c>
      <c r="G6">
        <v>88</v>
      </c>
      <c r="H6">
        <v>0</v>
      </c>
    </row>
    <row r="7" spans="1:8" x14ac:dyDescent="0.35">
      <c r="A7" t="s">
        <v>11</v>
      </c>
      <c r="B7">
        <v>2</v>
      </c>
      <c r="C7">
        <v>2</v>
      </c>
      <c r="D7">
        <v>20</v>
      </c>
      <c r="E7">
        <v>90</v>
      </c>
      <c r="F7" s="29">
        <v>1.0465116279069768</v>
      </c>
      <c r="G7">
        <v>86</v>
      </c>
      <c r="H7">
        <v>0</v>
      </c>
    </row>
    <row r="8" spans="1:8" x14ac:dyDescent="0.35">
      <c r="A8" t="s">
        <v>12</v>
      </c>
      <c r="B8">
        <v>1</v>
      </c>
      <c r="C8">
        <v>2</v>
      </c>
      <c r="D8">
        <v>20</v>
      </c>
      <c r="E8">
        <v>153</v>
      </c>
      <c r="F8" s="29">
        <v>1.6105263157894736</v>
      </c>
      <c r="G8">
        <v>95</v>
      </c>
      <c r="H8">
        <v>14</v>
      </c>
    </row>
    <row r="9" spans="1:8" x14ac:dyDescent="0.35">
      <c r="A9" t="s">
        <v>12</v>
      </c>
      <c r="B9">
        <v>2</v>
      </c>
      <c r="C9">
        <v>2</v>
      </c>
      <c r="D9">
        <v>20</v>
      </c>
      <c r="E9">
        <v>230</v>
      </c>
      <c r="F9" s="29">
        <v>2.4731182795698925</v>
      </c>
      <c r="G9">
        <v>93</v>
      </c>
      <c r="H9">
        <v>13</v>
      </c>
    </row>
    <row r="10" spans="1:8" x14ac:dyDescent="0.35">
      <c r="A10" t="s">
        <v>11</v>
      </c>
      <c r="B10">
        <v>1</v>
      </c>
      <c r="C10">
        <v>3</v>
      </c>
      <c r="D10">
        <v>21</v>
      </c>
      <c r="E10">
        <v>122</v>
      </c>
      <c r="F10" s="29">
        <v>1.4523809523809523</v>
      </c>
      <c r="G10">
        <v>84</v>
      </c>
      <c r="H10">
        <v>0</v>
      </c>
    </row>
    <row r="11" spans="1:8" x14ac:dyDescent="0.35">
      <c r="A11" t="s">
        <v>11</v>
      </c>
      <c r="B11">
        <v>2</v>
      </c>
      <c r="C11">
        <v>3</v>
      </c>
      <c r="D11">
        <v>21</v>
      </c>
      <c r="E11">
        <v>77</v>
      </c>
      <c r="F11" s="29">
        <v>1.013157894736842</v>
      </c>
      <c r="G11">
        <v>76</v>
      </c>
      <c r="H11">
        <v>0</v>
      </c>
    </row>
    <row r="12" spans="1:8" x14ac:dyDescent="0.35">
      <c r="A12" t="s">
        <v>12</v>
      </c>
      <c r="B12">
        <v>1</v>
      </c>
      <c r="C12">
        <v>3</v>
      </c>
      <c r="D12">
        <v>21</v>
      </c>
      <c r="E12">
        <v>87</v>
      </c>
      <c r="F12" s="29">
        <v>1</v>
      </c>
      <c r="G12">
        <v>87</v>
      </c>
      <c r="H12">
        <v>7</v>
      </c>
    </row>
    <row r="13" spans="1:8" x14ac:dyDescent="0.35">
      <c r="A13" t="s">
        <v>12</v>
      </c>
      <c r="B13">
        <v>2</v>
      </c>
      <c r="C13">
        <v>3</v>
      </c>
      <c r="D13">
        <v>21</v>
      </c>
      <c r="E13">
        <v>88</v>
      </c>
      <c r="F13" s="29">
        <v>0.97777777777777775</v>
      </c>
      <c r="G13">
        <v>90</v>
      </c>
      <c r="H13">
        <v>77</v>
      </c>
    </row>
    <row r="14" spans="1:8" x14ac:dyDescent="0.35">
      <c r="A14" t="s">
        <v>11</v>
      </c>
      <c r="B14">
        <v>1</v>
      </c>
      <c r="C14">
        <v>4</v>
      </c>
      <c r="D14">
        <v>22</v>
      </c>
      <c r="E14">
        <v>68</v>
      </c>
      <c r="F14" s="29">
        <v>0.86075949367088611</v>
      </c>
      <c r="G14">
        <v>79</v>
      </c>
      <c r="H14">
        <v>0</v>
      </c>
    </row>
    <row r="15" spans="1:8" x14ac:dyDescent="0.35">
      <c r="A15" t="s">
        <v>11</v>
      </c>
      <c r="B15">
        <v>2</v>
      </c>
      <c r="C15">
        <v>4</v>
      </c>
      <c r="D15">
        <v>22</v>
      </c>
      <c r="E15">
        <v>45</v>
      </c>
      <c r="F15" s="29">
        <v>0.59210526315789469</v>
      </c>
      <c r="G15">
        <v>76</v>
      </c>
      <c r="H15">
        <v>0</v>
      </c>
    </row>
    <row r="16" spans="1:8" x14ac:dyDescent="0.35">
      <c r="A16" t="s">
        <v>12</v>
      </c>
      <c r="B16">
        <v>1</v>
      </c>
      <c r="C16">
        <v>4</v>
      </c>
      <c r="D16">
        <v>22</v>
      </c>
      <c r="E16">
        <v>28</v>
      </c>
      <c r="F16" s="29">
        <v>0.32558139534883723</v>
      </c>
      <c r="G16">
        <v>86</v>
      </c>
      <c r="H16">
        <v>25</v>
      </c>
    </row>
    <row r="17" spans="1:8" x14ac:dyDescent="0.35">
      <c r="A17" t="s">
        <v>12</v>
      </c>
      <c r="B17">
        <v>2</v>
      </c>
      <c r="C17">
        <v>4</v>
      </c>
      <c r="D17">
        <v>22</v>
      </c>
      <c r="E17">
        <v>20</v>
      </c>
      <c r="F17" s="29">
        <v>0.22222222222222221</v>
      </c>
      <c r="G17">
        <v>90</v>
      </c>
      <c r="H17">
        <v>65</v>
      </c>
    </row>
    <row r="18" spans="1:8" x14ac:dyDescent="0.35">
      <c r="A18" t="s">
        <v>11</v>
      </c>
      <c r="B18">
        <v>1</v>
      </c>
      <c r="C18">
        <v>5</v>
      </c>
      <c r="D18">
        <v>23</v>
      </c>
      <c r="E18" t="s">
        <v>18</v>
      </c>
      <c r="F18" t="s">
        <v>18</v>
      </c>
      <c r="G18">
        <v>78</v>
      </c>
      <c r="H18">
        <v>0</v>
      </c>
    </row>
    <row r="19" spans="1:8" x14ac:dyDescent="0.35">
      <c r="A19" t="s">
        <v>11</v>
      </c>
      <c r="B19">
        <v>2</v>
      </c>
      <c r="C19">
        <v>5</v>
      </c>
      <c r="D19">
        <v>23</v>
      </c>
      <c r="E19" t="s">
        <v>18</v>
      </c>
      <c r="F19" t="s">
        <v>18</v>
      </c>
      <c r="G19">
        <v>74</v>
      </c>
      <c r="H19">
        <v>0</v>
      </c>
    </row>
    <row r="20" spans="1:8" x14ac:dyDescent="0.35">
      <c r="A20" t="s">
        <v>12</v>
      </c>
      <c r="B20">
        <v>1</v>
      </c>
      <c r="C20">
        <v>5</v>
      </c>
      <c r="D20">
        <v>23</v>
      </c>
      <c r="E20" t="s">
        <v>18</v>
      </c>
      <c r="F20" t="s">
        <v>18</v>
      </c>
      <c r="G20">
        <v>86</v>
      </c>
      <c r="H20">
        <v>0</v>
      </c>
    </row>
    <row r="21" spans="1:8" x14ac:dyDescent="0.35">
      <c r="A21" t="s">
        <v>12</v>
      </c>
      <c r="B21">
        <v>2</v>
      </c>
      <c r="C21">
        <v>5</v>
      </c>
      <c r="D21">
        <v>23</v>
      </c>
      <c r="E21" t="s">
        <v>18</v>
      </c>
      <c r="F21" t="s">
        <v>18</v>
      </c>
      <c r="G21">
        <v>90</v>
      </c>
      <c r="H21">
        <v>0</v>
      </c>
    </row>
    <row r="22" spans="1:8" x14ac:dyDescent="0.35">
      <c r="A22" t="s">
        <v>11</v>
      </c>
      <c r="B22">
        <v>1</v>
      </c>
      <c r="C22">
        <v>6</v>
      </c>
      <c r="D22">
        <v>24</v>
      </c>
      <c r="E22">
        <v>65</v>
      </c>
      <c r="F22" s="29">
        <v>0.8441558441558441</v>
      </c>
      <c r="G22">
        <v>77</v>
      </c>
      <c r="H22">
        <v>0</v>
      </c>
    </row>
    <row r="23" spans="1:8" x14ac:dyDescent="0.35">
      <c r="A23" t="s">
        <v>11</v>
      </c>
      <c r="B23">
        <v>2</v>
      </c>
      <c r="C23">
        <v>6</v>
      </c>
      <c r="D23">
        <v>24</v>
      </c>
      <c r="E23">
        <v>80</v>
      </c>
      <c r="F23" s="29">
        <v>1.0810810810810811</v>
      </c>
      <c r="G23">
        <v>74</v>
      </c>
      <c r="H23">
        <v>0</v>
      </c>
    </row>
    <row r="24" spans="1:8" x14ac:dyDescent="0.35">
      <c r="A24" t="s">
        <v>12</v>
      </c>
      <c r="B24">
        <v>1</v>
      </c>
      <c r="C24">
        <v>6</v>
      </c>
      <c r="D24">
        <v>24</v>
      </c>
      <c r="E24">
        <v>84</v>
      </c>
      <c r="F24" s="29">
        <v>1.0120481927710843</v>
      </c>
      <c r="G24">
        <v>83</v>
      </c>
      <c r="H24">
        <v>0</v>
      </c>
    </row>
    <row r="25" spans="1:8" x14ac:dyDescent="0.35">
      <c r="A25" t="s">
        <v>12</v>
      </c>
      <c r="B25">
        <v>2</v>
      </c>
      <c r="C25">
        <v>6</v>
      </c>
      <c r="D25">
        <v>24</v>
      </c>
      <c r="E25">
        <v>70</v>
      </c>
      <c r="F25" s="29">
        <v>0.82352941176470584</v>
      </c>
      <c r="G25">
        <v>85</v>
      </c>
      <c r="H25">
        <v>0</v>
      </c>
    </row>
    <row r="26" spans="1:8" x14ac:dyDescent="0.35">
      <c r="A26" t="s">
        <v>11</v>
      </c>
      <c r="B26">
        <v>1</v>
      </c>
      <c r="C26">
        <v>7</v>
      </c>
      <c r="D26">
        <v>25</v>
      </c>
      <c r="E26">
        <v>113</v>
      </c>
      <c r="F26" s="29">
        <v>1.486842105263158</v>
      </c>
      <c r="G26">
        <v>76</v>
      </c>
      <c r="H26">
        <v>0</v>
      </c>
    </row>
    <row r="27" spans="1:8" x14ac:dyDescent="0.35">
      <c r="A27" t="s">
        <v>11</v>
      </c>
      <c r="B27">
        <v>2</v>
      </c>
      <c r="C27">
        <v>7</v>
      </c>
      <c r="D27">
        <v>25</v>
      </c>
      <c r="E27">
        <v>204</v>
      </c>
      <c r="F27" s="29">
        <v>2.8732394366197185</v>
      </c>
      <c r="G27">
        <v>71</v>
      </c>
      <c r="H27">
        <v>0</v>
      </c>
    </row>
    <row r="28" spans="1:8" x14ac:dyDescent="0.35">
      <c r="A28" t="s">
        <v>12</v>
      </c>
      <c r="B28">
        <v>1</v>
      </c>
      <c r="C28">
        <v>7</v>
      </c>
      <c r="D28">
        <v>25</v>
      </c>
      <c r="E28">
        <v>148</v>
      </c>
      <c r="F28" s="29">
        <v>1.8048780487804879</v>
      </c>
      <c r="G28">
        <v>82</v>
      </c>
      <c r="H28">
        <v>0</v>
      </c>
    </row>
    <row r="29" spans="1:8" x14ac:dyDescent="0.35">
      <c r="A29" t="s">
        <v>12</v>
      </c>
      <c r="B29">
        <v>2</v>
      </c>
      <c r="C29">
        <v>7</v>
      </c>
      <c r="D29">
        <v>25</v>
      </c>
      <c r="E29">
        <v>208</v>
      </c>
      <c r="F29" s="29">
        <v>2.5365853658536586</v>
      </c>
      <c r="G29">
        <v>82</v>
      </c>
      <c r="H29">
        <v>0</v>
      </c>
    </row>
    <row r="30" spans="1:8" x14ac:dyDescent="0.35">
      <c r="A30" t="s">
        <v>11</v>
      </c>
      <c r="B30">
        <v>1</v>
      </c>
      <c r="C30">
        <v>1</v>
      </c>
      <c r="D30">
        <v>26</v>
      </c>
      <c r="E30">
        <v>300</v>
      </c>
      <c r="F30" s="29">
        <v>4.225352112676056</v>
      </c>
      <c r="G30">
        <v>71</v>
      </c>
      <c r="H30">
        <v>0</v>
      </c>
    </row>
    <row r="31" spans="1:8" x14ac:dyDescent="0.35">
      <c r="A31" t="s">
        <v>11</v>
      </c>
      <c r="B31">
        <v>2</v>
      </c>
      <c r="C31">
        <v>1</v>
      </c>
      <c r="D31">
        <v>26</v>
      </c>
      <c r="E31">
        <v>270</v>
      </c>
      <c r="F31" s="29">
        <v>3.9130434782608696</v>
      </c>
      <c r="G31">
        <v>69</v>
      </c>
      <c r="H31">
        <v>0</v>
      </c>
    </row>
    <row r="32" spans="1:8" x14ac:dyDescent="0.35">
      <c r="A32" t="s">
        <v>12</v>
      </c>
      <c r="B32">
        <v>1</v>
      </c>
      <c r="C32">
        <v>1</v>
      </c>
      <c r="D32">
        <v>26</v>
      </c>
      <c r="E32">
        <v>210</v>
      </c>
      <c r="F32" s="29">
        <v>2.625</v>
      </c>
      <c r="G32">
        <v>80</v>
      </c>
      <c r="H32">
        <v>1</v>
      </c>
    </row>
    <row r="33" spans="1:8" x14ac:dyDescent="0.35">
      <c r="A33" t="s">
        <v>12</v>
      </c>
      <c r="B33">
        <v>2</v>
      </c>
      <c r="C33">
        <v>1</v>
      </c>
      <c r="D33">
        <v>26</v>
      </c>
      <c r="E33">
        <v>173</v>
      </c>
      <c r="F33" s="29">
        <v>2.1625000000000001</v>
      </c>
      <c r="G33">
        <v>80</v>
      </c>
      <c r="H33">
        <v>3</v>
      </c>
    </row>
    <row r="34" spans="1:8" x14ac:dyDescent="0.35">
      <c r="A34" t="s">
        <v>11</v>
      </c>
      <c r="B34">
        <v>1</v>
      </c>
      <c r="C34">
        <v>2</v>
      </c>
      <c r="D34">
        <v>27</v>
      </c>
      <c r="E34">
        <v>96</v>
      </c>
      <c r="F34" s="29">
        <v>1.352112676056338</v>
      </c>
      <c r="G34">
        <v>71</v>
      </c>
      <c r="H34">
        <v>0</v>
      </c>
    </row>
    <row r="35" spans="1:8" x14ac:dyDescent="0.35">
      <c r="A35" t="s">
        <v>11</v>
      </c>
      <c r="B35">
        <v>2</v>
      </c>
      <c r="C35">
        <v>2</v>
      </c>
      <c r="D35">
        <v>27</v>
      </c>
      <c r="E35">
        <v>77</v>
      </c>
      <c r="F35" s="29">
        <v>1.1159420289855073</v>
      </c>
      <c r="G35">
        <v>69</v>
      </c>
      <c r="H35">
        <v>0</v>
      </c>
    </row>
    <row r="36" spans="1:8" x14ac:dyDescent="0.35">
      <c r="A36" t="s">
        <v>12</v>
      </c>
      <c r="B36">
        <v>1</v>
      </c>
      <c r="C36">
        <v>2</v>
      </c>
      <c r="D36">
        <v>27</v>
      </c>
      <c r="E36">
        <v>100</v>
      </c>
      <c r="F36" s="29">
        <v>1.2820512820512822</v>
      </c>
      <c r="G36">
        <v>78</v>
      </c>
      <c r="H36">
        <v>0</v>
      </c>
    </row>
    <row r="37" spans="1:8" x14ac:dyDescent="0.35">
      <c r="A37" t="s">
        <v>12</v>
      </c>
      <c r="B37">
        <v>2</v>
      </c>
      <c r="C37">
        <v>2</v>
      </c>
      <c r="D37">
        <v>27</v>
      </c>
      <c r="E37">
        <v>89</v>
      </c>
      <c r="F37" s="29">
        <v>1.1265822784810127</v>
      </c>
      <c r="G37">
        <v>79</v>
      </c>
      <c r="H37">
        <v>24</v>
      </c>
    </row>
    <row r="38" spans="1:8" x14ac:dyDescent="0.35">
      <c r="A38" t="s">
        <v>11</v>
      </c>
      <c r="B38">
        <v>1</v>
      </c>
      <c r="C38">
        <v>3</v>
      </c>
      <c r="D38">
        <v>28</v>
      </c>
      <c r="E38">
        <v>128</v>
      </c>
      <c r="F38" s="29">
        <v>1.8028169014084507</v>
      </c>
      <c r="G38">
        <v>71</v>
      </c>
      <c r="H38">
        <v>0</v>
      </c>
    </row>
    <row r="39" spans="1:8" x14ac:dyDescent="0.35">
      <c r="A39" t="s">
        <v>11</v>
      </c>
      <c r="B39">
        <v>2</v>
      </c>
      <c r="C39">
        <v>3</v>
      </c>
      <c r="D39">
        <v>28</v>
      </c>
      <c r="E39">
        <v>76</v>
      </c>
      <c r="F39" s="29">
        <v>1.1515151515151516</v>
      </c>
      <c r="G39">
        <v>66</v>
      </c>
      <c r="H39">
        <v>0</v>
      </c>
    </row>
    <row r="40" spans="1:8" x14ac:dyDescent="0.35">
      <c r="A40" t="s">
        <v>12</v>
      </c>
      <c r="B40">
        <v>1</v>
      </c>
      <c r="C40">
        <v>3</v>
      </c>
      <c r="D40">
        <v>28</v>
      </c>
      <c r="E40">
        <v>169</v>
      </c>
      <c r="F40" s="29">
        <v>2.1666666666666665</v>
      </c>
      <c r="G40">
        <v>78</v>
      </c>
      <c r="H40">
        <v>24</v>
      </c>
    </row>
    <row r="41" spans="1:8" x14ac:dyDescent="0.35">
      <c r="A41" t="s">
        <v>12</v>
      </c>
      <c r="B41">
        <v>2</v>
      </c>
      <c r="C41">
        <v>3</v>
      </c>
      <c r="D41">
        <v>28</v>
      </c>
      <c r="E41">
        <v>120</v>
      </c>
      <c r="F41" s="29">
        <v>1.5384615384615385</v>
      </c>
      <c r="G41">
        <v>78</v>
      </c>
      <c r="H41">
        <v>33</v>
      </c>
    </row>
    <row r="42" spans="1:8" x14ac:dyDescent="0.35">
      <c r="A42" t="s">
        <v>11</v>
      </c>
      <c r="B42">
        <v>1</v>
      </c>
      <c r="C42">
        <v>4</v>
      </c>
      <c r="D42">
        <v>29</v>
      </c>
      <c r="E42">
        <v>113</v>
      </c>
      <c r="F42" s="29">
        <v>1.591549295774648</v>
      </c>
      <c r="G42">
        <v>71</v>
      </c>
      <c r="H42">
        <v>0</v>
      </c>
    </row>
    <row r="43" spans="1:8" x14ac:dyDescent="0.35">
      <c r="A43" t="s">
        <v>11</v>
      </c>
      <c r="B43">
        <v>2</v>
      </c>
      <c r="C43">
        <v>4</v>
      </c>
      <c r="D43">
        <v>29</v>
      </c>
      <c r="E43">
        <v>148</v>
      </c>
      <c r="F43" s="29">
        <v>2.3125</v>
      </c>
      <c r="G43">
        <v>64</v>
      </c>
      <c r="H43">
        <v>0</v>
      </c>
    </row>
    <row r="44" spans="1:8" x14ac:dyDescent="0.35">
      <c r="A44" t="s">
        <v>12</v>
      </c>
      <c r="B44">
        <v>1</v>
      </c>
      <c r="C44">
        <v>4</v>
      </c>
      <c r="D44">
        <v>29</v>
      </c>
      <c r="E44">
        <v>116</v>
      </c>
      <c r="F44" s="29">
        <v>1.5466666666666666</v>
      </c>
      <c r="G44">
        <v>75</v>
      </c>
      <c r="H44">
        <v>2</v>
      </c>
    </row>
    <row r="45" spans="1:8" x14ac:dyDescent="0.35">
      <c r="A45" t="s">
        <v>12</v>
      </c>
      <c r="B45">
        <v>2</v>
      </c>
      <c r="C45">
        <v>4</v>
      </c>
      <c r="D45">
        <v>29</v>
      </c>
      <c r="E45">
        <v>130</v>
      </c>
      <c r="F45" s="29">
        <v>1.6666666666666667</v>
      </c>
      <c r="G45">
        <v>78</v>
      </c>
      <c r="H45">
        <v>6</v>
      </c>
    </row>
    <row r="46" spans="1:8" x14ac:dyDescent="0.35">
      <c r="A46" t="s">
        <v>11</v>
      </c>
      <c r="B46">
        <v>1</v>
      </c>
      <c r="C46">
        <v>5</v>
      </c>
      <c r="D46">
        <v>30</v>
      </c>
      <c r="E46">
        <v>188</v>
      </c>
      <c r="F46" s="29">
        <v>2.6857142857142855</v>
      </c>
      <c r="G46">
        <v>70</v>
      </c>
      <c r="H46">
        <v>0</v>
      </c>
    </row>
    <row r="47" spans="1:8" x14ac:dyDescent="0.35">
      <c r="A47" t="s">
        <v>11</v>
      </c>
      <c r="B47">
        <v>2</v>
      </c>
      <c r="C47">
        <v>5</v>
      </c>
      <c r="D47">
        <v>30</v>
      </c>
      <c r="E47">
        <v>298</v>
      </c>
      <c r="F47" s="29">
        <v>4.65625</v>
      </c>
      <c r="G47">
        <v>64</v>
      </c>
      <c r="H47">
        <v>0</v>
      </c>
    </row>
    <row r="48" spans="1:8" x14ac:dyDescent="0.35">
      <c r="A48" t="s">
        <v>12</v>
      </c>
      <c r="B48">
        <v>1</v>
      </c>
      <c r="C48">
        <v>5</v>
      </c>
      <c r="D48">
        <v>30</v>
      </c>
      <c r="E48">
        <v>229</v>
      </c>
      <c r="F48" s="29">
        <v>3.1805555555555554</v>
      </c>
      <c r="G48">
        <v>72</v>
      </c>
      <c r="H48">
        <v>18</v>
      </c>
    </row>
    <row r="49" spans="1:8" x14ac:dyDescent="0.35">
      <c r="A49" t="s">
        <v>12</v>
      </c>
      <c r="B49">
        <v>2</v>
      </c>
      <c r="C49">
        <v>5</v>
      </c>
      <c r="D49">
        <v>30</v>
      </c>
      <c r="E49">
        <v>417</v>
      </c>
      <c r="F49" s="29">
        <v>5.4155844155844157</v>
      </c>
      <c r="G49">
        <v>77</v>
      </c>
      <c r="H49">
        <v>2</v>
      </c>
    </row>
    <row r="50" spans="1:8" x14ac:dyDescent="0.35">
      <c r="A50" t="s">
        <v>11</v>
      </c>
      <c r="B50">
        <v>1</v>
      </c>
      <c r="C50">
        <v>6</v>
      </c>
      <c r="D50">
        <v>31</v>
      </c>
      <c r="E50">
        <v>154</v>
      </c>
      <c r="F50" s="29">
        <v>2.2318840579710146</v>
      </c>
      <c r="G50">
        <v>69</v>
      </c>
      <c r="H50">
        <v>0</v>
      </c>
    </row>
    <row r="51" spans="1:8" x14ac:dyDescent="0.35">
      <c r="A51" t="s">
        <v>11</v>
      </c>
      <c r="B51">
        <v>2</v>
      </c>
      <c r="C51">
        <v>6</v>
      </c>
      <c r="D51">
        <v>31</v>
      </c>
      <c r="E51">
        <v>189</v>
      </c>
      <c r="F51" s="29">
        <v>2.953125</v>
      </c>
      <c r="G51">
        <v>64</v>
      </c>
      <c r="H51">
        <v>0</v>
      </c>
    </row>
    <row r="52" spans="1:8" x14ac:dyDescent="0.35">
      <c r="A52" t="s">
        <v>12</v>
      </c>
      <c r="B52">
        <v>1</v>
      </c>
      <c r="C52">
        <v>6</v>
      </c>
      <c r="D52">
        <v>31</v>
      </c>
      <c r="E52">
        <v>137</v>
      </c>
      <c r="F52" s="29">
        <v>1.9295774647887325</v>
      </c>
      <c r="G52">
        <v>71</v>
      </c>
      <c r="H52">
        <v>12</v>
      </c>
    </row>
    <row r="53" spans="1:8" x14ac:dyDescent="0.35">
      <c r="A53" t="s">
        <v>12</v>
      </c>
      <c r="B53">
        <v>2</v>
      </c>
      <c r="C53">
        <v>6</v>
      </c>
      <c r="D53">
        <v>31</v>
      </c>
      <c r="E53">
        <v>240</v>
      </c>
      <c r="F53" s="29">
        <v>3.116883116883117</v>
      </c>
      <c r="G53">
        <v>77</v>
      </c>
      <c r="H53">
        <v>4</v>
      </c>
    </row>
    <row r="54" spans="1:8" x14ac:dyDescent="0.35">
      <c r="A54" t="s">
        <v>11</v>
      </c>
      <c r="B54">
        <v>1</v>
      </c>
      <c r="C54">
        <v>7</v>
      </c>
      <c r="D54">
        <v>32</v>
      </c>
      <c r="E54">
        <v>341</v>
      </c>
      <c r="F54" s="29">
        <v>5.166666666666667</v>
      </c>
      <c r="G54">
        <v>66</v>
      </c>
      <c r="H54">
        <v>0</v>
      </c>
    </row>
    <row r="55" spans="1:8" x14ac:dyDescent="0.35">
      <c r="A55" t="s">
        <v>11</v>
      </c>
      <c r="B55">
        <v>2</v>
      </c>
      <c r="C55">
        <v>7</v>
      </c>
      <c r="D55">
        <v>32</v>
      </c>
      <c r="E55">
        <v>243</v>
      </c>
      <c r="F55" s="29">
        <v>3.9193548387096775</v>
      </c>
      <c r="G55">
        <v>62</v>
      </c>
      <c r="H55">
        <v>0</v>
      </c>
    </row>
    <row r="56" spans="1:8" x14ac:dyDescent="0.35">
      <c r="A56" t="s">
        <v>12</v>
      </c>
      <c r="B56">
        <v>1</v>
      </c>
      <c r="C56">
        <v>7</v>
      </c>
      <c r="D56">
        <v>32</v>
      </c>
      <c r="E56">
        <v>422</v>
      </c>
      <c r="F56" s="29">
        <v>5.943661971830986</v>
      </c>
      <c r="G56">
        <v>71</v>
      </c>
      <c r="H56">
        <v>1</v>
      </c>
    </row>
    <row r="57" spans="1:8" x14ac:dyDescent="0.35">
      <c r="A57" t="s">
        <v>12</v>
      </c>
      <c r="B57">
        <v>2</v>
      </c>
      <c r="C57">
        <v>7</v>
      </c>
      <c r="D57">
        <v>32</v>
      </c>
      <c r="E57">
        <v>465</v>
      </c>
      <c r="F57" s="29">
        <v>6.1184210526315788</v>
      </c>
      <c r="G57">
        <v>76</v>
      </c>
      <c r="H57">
        <v>28</v>
      </c>
    </row>
    <row r="58" spans="1:8" x14ac:dyDescent="0.35">
      <c r="A58" t="s">
        <v>11</v>
      </c>
      <c r="B58">
        <v>1</v>
      </c>
      <c r="C58">
        <v>1</v>
      </c>
      <c r="D58">
        <v>33</v>
      </c>
      <c r="E58">
        <v>247</v>
      </c>
      <c r="F58" s="29">
        <v>3.7424242424242422</v>
      </c>
      <c r="G58">
        <v>66</v>
      </c>
      <c r="H58">
        <v>0</v>
      </c>
    </row>
    <row r="59" spans="1:8" x14ac:dyDescent="0.35">
      <c r="A59" t="s">
        <v>11</v>
      </c>
      <c r="B59">
        <v>2</v>
      </c>
      <c r="C59">
        <v>1</v>
      </c>
      <c r="D59">
        <v>33</v>
      </c>
      <c r="E59">
        <v>142</v>
      </c>
      <c r="F59" s="29">
        <v>2.2903225806451615</v>
      </c>
      <c r="G59">
        <v>62</v>
      </c>
      <c r="H59">
        <v>0</v>
      </c>
    </row>
    <row r="60" spans="1:8" x14ac:dyDescent="0.35">
      <c r="A60" t="s">
        <v>12</v>
      </c>
      <c r="B60">
        <v>1</v>
      </c>
      <c r="C60">
        <v>1</v>
      </c>
      <c r="D60">
        <v>33</v>
      </c>
      <c r="E60">
        <v>206</v>
      </c>
      <c r="F60" s="29">
        <v>2.9014084507042255</v>
      </c>
      <c r="G60">
        <v>71</v>
      </c>
      <c r="H60">
        <v>2</v>
      </c>
    </row>
    <row r="61" spans="1:8" x14ac:dyDescent="0.35">
      <c r="A61" t="s">
        <v>12</v>
      </c>
      <c r="B61">
        <v>2</v>
      </c>
      <c r="C61">
        <v>1</v>
      </c>
      <c r="D61">
        <v>33</v>
      </c>
      <c r="E61">
        <v>181</v>
      </c>
      <c r="F61" s="29">
        <v>2.4459459459459461</v>
      </c>
      <c r="G61">
        <v>74</v>
      </c>
      <c r="H61">
        <v>24</v>
      </c>
    </row>
    <row r="62" spans="1:8" x14ac:dyDescent="0.35">
      <c r="A62" t="s">
        <v>11</v>
      </c>
      <c r="B62">
        <v>1</v>
      </c>
      <c r="C62">
        <v>2</v>
      </c>
      <c r="D62">
        <v>34</v>
      </c>
      <c r="E62">
        <v>165</v>
      </c>
      <c r="F62" s="29">
        <v>2.5384615384615383</v>
      </c>
      <c r="G62">
        <v>65</v>
      </c>
      <c r="H62">
        <v>0</v>
      </c>
    </row>
    <row r="63" spans="1:8" x14ac:dyDescent="0.35">
      <c r="A63" t="s">
        <v>11</v>
      </c>
      <c r="B63">
        <v>2</v>
      </c>
      <c r="C63">
        <v>2</v>
      </c>
      <c r="D63">
        <v>34</v>
      </c>
      <c r="E63">
        <v>182</v>
      </c>
      <c r="F63" s="29">
        <v>2.9836065573770494</v>
      </c>
      <c r="G63">
        <v>61</v>
      </c>
      <c r="H63">
        <v>0</v>
      </c>
    </row>
    <row r="64" spans="1:8" x14ac:dyDescent="0.35">
      <c r="A64" t="s">
        <v>12</v>
      </c>
      <c r="B64">
        <v>1</v>
      </c>
      <c r="C64">
        <v>2</v>
      </c>
      <c r="D64">
        <v>34</v>
      </c>
      <c r="E64">
        <v>212</v>
      </c>
      <c r="F64" s="29">
        <v>3.0285714285714285</v>
      </c>
      <c r="G64">
        <v>70</v>
      </c>
      <c r="H64">
        <v>1</v>
      </c>
    </row>
    <row r="65" spans="1:8" x14ac:dyDescent="0.35">
      <c r="A65" t="s">
        <v>12</v>
      </c>
      <c r="B65">
        <v>2</v>
      </c>
      <c r="C65">
        <v>2</v>
      </c>
      <c r="D65">
        <v>34</v>
      </c>
      <c r="E65">
        <v>181</v>
      </c>
      <c r="F65" s="29">
        <v>2.4459459459459461</v>
      </c>
      <c r="G65">
        <v>74</v>
      </c>
      <c r="H65">
        <v>13</v>
      </c>
    </row>
    <row r="66" spans="1:8" x14ac:dyDescent="0.35">
      <c r="A66" t="s">
        <v>11</v>
      </c>
      <c r="B66">
        <v>1</v>
      </c>
      <c r="C66">
        <v>3</v>
      </c>
      <c r="D66">
        <v>35</v>
      </c>
      <c r="E66">
        <v>242</v>
      </c>
      <c r="F66" s="29">
        <v>3.7230769230769232</v>
      </c>
      <c r="G66">
        <v>65</v>
      </c>
      <c r="H66">
        <v>0</v>
      </c>
    </row>
    <row r="67" spans="1:8" x14ac:dyDescent="0.35">
      <c r="A67" t="s">
        <v>11</v>
      </c>
      <c r="B67">
        <v>2</v>
      </c>
      <c r="C67">
        <v>3</v>
      </c>
      <c r="D67">
        <v>35</v>
      </c>
      <c r="E67">
        <v>321</v>
      </c>
      <c r="F67" s="29">
        <v>5.35</v>
      </c>
      <c r="G67">
        <v>60</v>
      </c>
      <c r="H67">
        <v>0</v>
      </c>
    </row>
    <row r="68" spans="1:8" x14ac:dyDescent="0.35">
      <c r="A68" t="s">
        <v>12</v>
      </c>
      <c r="B68">
        <v>1</v>
      </c>
      <c r="C68">
        <v>3</v>
      </c>
      <c r="D68">
        <v>35</v>
      </c>
      <c r="E68">
        <v>222</v>
      </c>
      <c r="F68" s="29">
        <v>3.2173913043478262</v>
      </c>
      <c r="G68">
        <v>69</v>
      </c>
      <c r="H68">
        <v>7</v>
      </c>
    </row>
    <row r="69" spans="1:8" x14ac:dyDescent="0.35">
      <c r="A69" t="s">
        <v>12</v>
      </c>
      <c r="B69">
        <v>2</v>
      </c>
      <c r="C69">
        <v>3</v>
      </c>
      <c r="D69">
        <v>35</v>
      </c>
      <c r="E69">
        <v>303</v>
      </c>
      <c r="F69" s="29">
        <v>4.1506849315068495</v>
      </c>
      <c r="G69">
        <v>73</v>
      </c>
      <c r="H69">
        <v>12</v>
      </c>
    </row>
    <row r="70" spans="1:8" x14ac:dyDescent="0.35">
      <c r="A70" t="s">
        <v>11</v>
      </c>
      <c r="B70">
        <v>1</v>
      </c>
      <c r="C70">
        <v>4</v>
      </c>
      <c r="D70">
        <v>36</v>
      </c>
      <c r="E70">
        <v>327</v>
      </c>
      <c r="F70" s="29">
        <v>5.0307692307692307</v>
      </c>
      <c r="G70">
        <v>65</v>
      </c>
      <c r="H70">
        <v>0</v>
      </c>
    </row>
    <row r="71" spans="1:8" x14ac:dyDescent="0.35">
      <c r="A71" t="s">
        <v>11</v>
      </c>
      <c r="B71">
        <v>2</v>
      </c>
      <c r="C71">
        <v>4</v>
      </c>
      <c r="D71">
        <v>36</v>
      </c>
      <c r="E71">
        <v>423</v>
      </c>
      <c r="F71" s="29">
        <v>7.2931034482758621</v>
      </c>
      <c r="G71">
        <v>58</v>
      </c>
      <c r="H71">
        <v>0</v>
      </c>
    </row>
    <row r="72" spans="1:8" x14ac:dyDescent="0.35">
      <c r="A72" t="s">
        <v>12</v>
      </c>
      <c r="B72">
        <v>1</v>
      </c>
      <c r="C72">
        <v>4</v>
      </c>
      <c r="D72">
        <v>36</v>
      </c>
      <c r="E72">
        <v>368</v>
      </c>
      <c r="F72" s="29">
        <v>5.4117647058823533</v>
      </c>
      <c r="G72">
        <v>68</v>
      </c>
      <c r="H72">
        <v>14</v>
      </c>
    </row>
    <row r="73" spans="1:8" x14ac:dyDescent="0.35">
      <c r="A73" t="s">
        <v>12</v>
      </c>
      <c r="B73">
        <v>2</v>
      </c>
      <c r="C73">
        <v>4</v>
      </c>
      <c r="D73">
        <v>36</v>
      </c>
      <c r="E73">
        <v>525</v>
      </c>
      <c r="F73" s="29">
        <v>7.1917808219178081</v>
      </c>
      <c r="G73">
        <v>73</v>
      </c>
      <c r="H73">
        <v>23</v>
      </c>
    </row>
    <row r="74" spans="1:8" x14ac:dyDescent="0.35">
      <c r="A74" t="s">
        <v>11</v>
      </c>
      <c r="B74">
        <v>1</v>
      </c>
      <c r="C74">
        <v>5</v>
      </c>
      <c r="D74">
        <v>37</v>
      </c>
      <c r="E74">
        <v>568</v>
      </c>
      <c r="F74" s="29">
        <v>8.7384615384615376</v>
      </c>
      <c r="G74">
        <v>65</v>
      </c>
      <c r="H74">
        <v>0</v>
      </c>
    </row>
    <row r="75" spans="1:8" x14ac:dyDescent="0.35">
      <c r="A75" t="s">
        <v>11</v>
      </c>
      <c r="B75">
        <v>2</v>
      </c>
      <c r="C75">
        <v>5</v>
      </c>
      <c r="D75">
        <v>37</v>
      </c>
      <c r="E75">
        <v>578</v>
      </c>
      <c r="F75" s="29">
        <v>9.9655172413793096</v>
      </c>
      <c r="G75">
        <v>58</v>
      </c>
      <c r="H75">
        <v>0</v>
      </c>
    </row>
    <row r="76" spans="1:8" x14ac:dyDescent="0.35">
      <c r="A76" t="s">
        <v>12</v>
      </c>
      <c r="B76">
        <v>1</v>
      </c>
      <c r="C76">
        <v>5</v>
      </c>
      <c r="D76">
        <v>37</v>
      </c>
      <c r="E76">
        <v>497</v>
      </c>
      <c r="F76" s="29">
        <v>7.3088235294117645</v>
      </c>
      <c r="G76">
        <v>68</v>
      </c>
      <c r="H76">
        <v>25</v>
      </c>
    </row>
    <row r="77" spans="1:8" x14ac:dyDescent="0.35">
      <c r="A77" t="s">
        <v>12</v>
      </c>
      <c r="B77">
        <v>2</v>
      </c>
      <c r="C77">
        <v>5</v>
      </c>
      <c r="D77">
        <v>37</v>
      </c>
      <c r="E77">
        <v>609</v>
      </c>
      <c r="F77" s="29">
        <v>8.577464788732394</v>
      </c>
      <c r="G77">
        <v>71</v>
      </c>
      <c r="H77">
        <v>22</v>
      </c>
    </row>
    <row r="78" spans="1:8" x14ac:dyDescent="0.35">
      <c r="A78" t="s">
        <v>11</v>
      </c>
      <c r="B78">
        <v>1</v>
      </c>
      <c r="C78">
        <v>6</v>
      </c>
      <c r="D78">
        <v>38</v>
      </c>
      <c r="E78">
        <v>403</v>
      </c>
      <c r="F78" s="29">
        <v>6.2</v>
      </c>
      <c r="G78">
        <v>65</v>
      </c>
      <c r="H78">
        <v>0</v>
      </c>
    </row>
    <row r="79" spans="1:8" x14ac:dyDescent="0.35">
      <c r="A79" t="s">
        <v>11</v>
      </c>
      <c r="B79">
        <v>2</v>
      </c>
      <c r="C79">
        <v>6</v>
      </c>
      <c r="D79">
        <v>38</v>
      </c>
      <c r="E79">
        <v>252</v>
      </c>
      <c r="F79" s="29">
        <v>4.3448275862068968</v>
      </c>
      <c r="G79">
        <v>58</v>
      </c>
      <c r="H79">
        <v>0</v>
      </c>
    </row>
    <row r="80" spans="1:8" x14ac:dyDescent="0.35">
      <c r="A80" t="s">
        <v>12</v>
      </c>
      <c r="B80">
        <v>1</v>
      </c>
      <c r="C80">
        <v>6</v>
      </c>
      <c r="D80">
        <v>38</v>
      </c>
      <c r="E80">
        <v>325</v>
      </c>
      <c r="F80" s="29">
        <v>4.9242424242424239</v>
      </c>
      <c r="G80">
        <v>66</v>
      </c>
      <c r="H80">
        <v>0</v>
      </c>
    </row>
    <row r="81" spans="1:8" x14ac:dyDescent="0.35">
      <c r="A81" t="s">
        <v>12</v>
      </c>
      <c r="B81">
        <v>2</v>
      </c>
      <c r="C81">
        <v>6</v>
      </c>
      <c r="D81">
        <v>38</v>
      </c>
      <c r="E81">
        <v>412</v>
      </c>
      <c r="F81" s="29">
        <v>5.8857142857142861</v>
      </c>
      <c r="G81">
        <v>70</v>
      </c>
      <c r="H81">
        <v>2</v>
      </c>
    </row>
    <row r="82" spans="1:8" x14ac:dyDescent="0.35">
      <c r="A82" t="s">
        <v>11</v>
      </c>
      <c r="B82">
        <v>1</v>
      </c>
      <c r="C82">
        <v>7</v>
      </c>
      <c r="D82">
        <v>39</v>
      </c>
      <c r="E82">
        <v>552</v>
      </c>
      <c r="F82" s="29">
        <v>8.4923076923076923</v>
      </c>
      <c r="G82">
        <v>65</v>
      </c>
      <c r="H82">
        <v>0</v>
      </c>
    </row>
    <row r="83" spans="1:8" x14ac:dyDescent="0.35">
      <c r="A83" t="s">
        <v>11</v>
      </c>
      <c r="B83">
        <v>2</v>
      </c>
      <c r="C83">
        <v>7</v>
      </c>
      <c r="D83">
        <v>39</v>
      </c>
      <c r="E83">
        <v>272</v>
      </c>
      <c r="F83" s="29">
        <v>4.7719298245614032</v>
      </c>
      <c r="G83">
        <v>57</v>
      </c>
      <c r="H83">
        <v>0</v>
      </c>
    </row>
    <row r="84" spans="1:8" x14ac:dyDescent="0.35">
      <c r="A84" t="s">
        <v>12</v>
      </c>
      <c r="B84">
        <v>1</v>
      </c>
      <c r="C84">
        <v>7</v>
      </c>
      <c r="D84">
        <v>39</v>
      </c>
      <c r="E84">
        <v>510</v>
      </c>
      <c r="F84" s="29">
        <v>7.7272727272727275</v>
      </c>
      <c r="G84">
        <v>66</v>
      </c>
      <c r="H84">
        <v>0</v>
      </c>
    </row>
    <row r="85" spans="1:8" x14ac:dyDescent="0.35">
      <c r="A85" t="s">
        <v>12</v>
      </c>
      <c r="B85">
        <v>2</v>
      </c>
      <c r="C85">
        <v>7</v>
      </c>
      <c r="D85">
        <v>39</v>
      </c>
      <c r="E85">
        <v>521</v>
      </c>
      <c r="F85" s="29">
        <v>7.4428571428571431</v>
      </c>
      <c r="G85">
        <v>70</v>
      </c>
      <c r="H85">
        <v>1</v>
      </c>
    </row>
    <row r="86" spans="1:8" x14ac:dyDescent="0.35">
      <c r="A86" t="s">
        <v>11</v>
      </c>
      <c r="B86">
        <v>1</v>
      </c>
      <c r="C86">
        <v>8</v>
      </c>
      <c r="D86">
        <v>40</v>
      </c>
      <c r="E86">
        <v>303</v>
      </c>
      <c r="F86" s="29">
        <v>4.6615384615384619</v>
      </c>
      <c r="G86">
        <v>65</v>
      </c>
      <c r="H86">
        <v>0</v>
      </c>
    </row>
    <row r="87" spans="1:8" x14ac:dyDescent="0.35">
      <c r="A87" t="s">
        <v>11</v>
      </c>
      <c r="B87">
        <v>2</v>
      </c>
      <c r="C87">
        <v>8</v>
      </c>
      <c r="D87">
        <v>40</v>
      </c>
      <c r="E87">
        <v>246</v>
      </c>
      <c r="F87" s="29">
        <v>4.3928571428571432</v>
      </c>
      <c r="G87">
        <v>56</v>
      </c>
      <c r="H87">
        <v>0</v>
      </c>
    </row>
    <row r="88" spans="1:8" x14ac:dyDescent="0.35">
      <c r="A88" t="s">
        <v>12</v>
      </c>
      <c r="B88">
        <v>1</v>
      </c>
      <c r="C88">
        <v>8</v>
      </c>
      <c r="D88">
        <v>40</v>
      </c>
      <c r="E88">
        <v>354</v>
      </c>
      <c r="F88" s="29">
        <v>5.4461538461538463</v>
      </c>
      <c r="G88">
        <v>65</v>
      </c>
      <c r="H88">
        <v>0</v>
      </c>
    </row>
    <row r="89" spans="1:8" x14ac:dyDescent="0.35">
      <c r="A89" t="s">
        <v>12</v>
      </c>
      <c r="B89">
        <v>2</v>
      </c>
      <c r="C89">
        <v>8</v>
      </c>
      <c r="D89">
        <v>40</v>
      </c>
      <c r="E89">
        <v>378</v>
      </c>
      <c r="F89" s="29">
        <v>5.4782608695652177</v>
      </c>
      <c r="G89">
        <v>69</v>
      </c>
      <c r="H89">
        <v>1</v>
      </c>
    </row>
    <row r="90" spans="1:8" x14ac:dyDescent="0.35">
      <c r="A90" t="s">
        <v>11</v>
      </c>
      <c r="B90">
        <v>1</v>
      </c>
      <c r="C90">
        <v>1</v>
      </c>
      <c r="D90">
        <v>41</v>
      </c>
      <c r="E90">
        <v>325</v>
      </c>
      <c r="F90" s="29">
        <v>5.078125</v>
      </c>
      <c r="G90">
        <v>64</v>
      </c>
      <c r="H90">
        <v>0</v>
      </c>
    </row>
    <row r="91" spans="1:8" x14ac:dyDescent="0.35">
      <c r="A91" t="s">
        <v>11</v>
      </c>
      <c r="B91">
        <v>2</v>
      </c>
      <c r="C91">
        <v>1</v>
      </c>
      <c r="D91">
        <v>41</v>
      </c>
      <c r="E91">
        <v>341</v>
      </c>
      <c r="F91" s="29">
        <v>6.4339622641509431</v>
      </c>
      <c r="G91">
        <v>53</v>
      </c>
      <c r="H91">
        <v>0</v>
      </c>
    </row>
    <row r="92" spans="1:8" x14ac:dyDescent="0.35">
      <c r="A92" t="s">
        <v>12</v>
      </c>
      <c r="B92">
        <v>1</v>
      </c>
      <c r="C92">
        <v>1</v>
      </c>
      <c r="D92">
        <v>41</v>
      </c>
      <c r="E92">
        <v>456</v>
      </c>
      <c r="F92" s="29">
        <v>7.2380952380952381</v>
      </c>
      <c r="G92">
        <v>63</v>
      </c>
      <c r="H92">
        <v>9</v>
      </c>
    </row>
    <row r="93" spans="1:8" x14ac:dyDescent="0.35">
      <c r="A93" t="s">
        <v>12</v>
      </c>
      <c r="B93">
        <v>2</v>
      </c>
      <c r="C93">
        <v>1</v>
      </c>
      <c r="D93">
        <v>41</v>
      </c>
      <c r="E93">
        <v>420</v>
      </c>
      <c r="F93" s="29">
        <v>6.3636363636363633</v>
      </c>
      <c r="G93">
        <v>66</v>
      </c>
      <c r="H93">
        <v>0</v>
      </c>
    </row>
    <row r="94" spans="1:8" x14ac:dyDescent="0.35">
      <c r="A94" t="s">
        <v>11</v>
      </c>
      <c r="B94">
        <v>1</v>
      </c>
      <c r="C94">
        <v>2</v>
      </c>
      <c r="D94">
        <v>42</v>
      </c>
      <c r="E94">
        <v>377</v>
      </c>
      <c r="F94" s="29">
        <v>5.890625</v>
      </c>
      <c r="G94">
        <v>64</v>
      </c>
      <c r="H94">
        <v>0</v>
      </c>
    </row>
    <row r="95" spans="1:8" x14ac:dyDescent="0.35">
      <c r="A95" t="s">
        <v>11</v>
      </c>
      <c r="B95">
        <v>2</v>
      </c>
      <c r="C95">
        <v>2</v>
      </c>
      <c r="D95">
        <v>42</v>
      </c>
      <c r="E95">
        <v>457</v>
      </c>
      <c r="F95" s="29">
        <v>8.6226415094339615</v>
      </c>
      <c r="G95">
        <v>53</v>
      </c>
      <c r="H95">
        <v>0</v>
      </c>
    </row>
    <row r="96" spans="1:8" x14ac:dyDescent="0.35">
      <c r="A96" t="s">
        <v>12</v>
      </c>
      <c r="B96">
        <v>1</v>
      </c>
      <c r="C96">
        <v>2</v>
      </c>
      <c r="D96">
        <v>42</v>
      </c>
      <c r="E96">
        <v>448</v>
      </c>
      <c r="F96" s="29">
        <v>7.1111111111111107</v>
      </c>
      <c r="G96">
        <v>63</v>
      </c>
      <c r="H96">
        <v>14</v>
      </c>
    </row>
    <row r="97" spans="1:8" x14ac:dyDescent="0.35">
      <c r="A97" t="s">
        <v>12</v>
      </c>
      <c r="B97">
        <v>2</v>
      </c>
      <c r="C97">
        <v>2</v>
      </c>
      <c r="D97">
        <v>42</v>
      </c>
      <c r="E97">
        <v>510</v>
      </c>
      <c r="F97" s="29">
        <v>7.96875</v>
      </c>
      <c r="G97">
        <v>64</v>
      </c>
      <c r="H97">
        <v>0</v>
      </c>
    </row>
    <row r="98" spans="1:8" x14ac:dyDescent="0.35">
      <c r="A98" t="s">
        <v>11</v>
      </c>
      <c r="B98">
        <v>1</v>
      </c>
      <c r="C98">
        <v>3</v>
      </c>
      <c r="D98">
        <v>43</v>
      </c>
      <c r="E98">
        <v>484</v>
      </c>
      <c r="F98" s="29">
        <v>7.5625</v>
      </c>
      <c r="G98">
        <v>64</v>
      </c>
      <c r="H98">
        <v>0</v>
      </c>
    </row>
    <row r="99" spans="1:8" x14ac:dyDescent="0.35">
      <c r="A99" t="s">
        <v>11</v>
      </c>
      <c r="B99">
        <v>2</v>
      </c>
      <c r="C99">
        <v>3</v>
      </c>
      <c r="D99">
        <v>43</v>
      </c>
      <c r="E99">
        <v>512</v>
      </c>
      <c r="F99" s="29">
        <v>9.6603773584905657</v>
      </c>
      <c r="G99">
        <v>53</v>
      </c>
      <c r="H99">
        <v>0</v>
      </c>
    </row>
    <row r="100" spans="1:8" x14ac:dyDescent="0.35">
      <c r="A100" t="s">
        <v>12</v>
      </c>
      <c r="B100">
        <v>1</v>
      </c>
      <c r="C100">
        <v>3</v>
      </c>
      <c r="D100">
        <v>43</v>
      </c>
      <c r="E100">
        <v>429</v>
      </c>
      <c r="F100" s="29">
        <v>6.8095238095238093</v>
      </c>
      <c r="G100">
        <v>63</v>
      </c>
      <c r="H100">
        <v>15</v>
      </c>
    </row>
    <row r="101" spans="1:8" x14ac:dyDescent="0.35">
      <c r="A101" t="s">
        <v>12</v>
      </c>
      <c r="B101">
        <v>2</v>
      </c>
      <c r="C101">
        <v>3</v>
      </c>
      <c r="D101">
        <v>43</v>
      </c>
      <c r="E101">
        <v>452</v>
      </c>
      <c r="F101" s="29">
        <v>7.0625</v>
      </c>
      <c r="G101">
        <v>64</v>
      </c>
      <c r="H101">
        <v>9</v>
      </c>
    </row>
    <row r="102" spans="1:8" x14ac:dyDescent="0.35">
      <c r="A102" t="s">
        <v>11</v>
      </c>
      <c r="B102">
        <v>1</v>
      </c>
      <c r="C102">
        <v>4</v>
      </c>
      <c r="D102">
        <v>44</v>
      </c>
      <c r="E102">
        <v>652</v>
      </c>
      <c r="F102" s="29">
        <v>10.1875</v>
      </c>
      <c r="G102">
        <v>64</v>
      </c>
      <c r="H102">
        <v>0</v>
      </c>
    </row>
    <row r="103" spans="1:8" x14ac:dyDescent="0.35">
      <c r="A103" t="s">
        <v>11</v>
      </c>
      <c r="B103">
        <v>2</v>
      </c>
      <c r="C103">
        <v>4</v>
      </c>
      <c r="D103">
        <v>44</v>
      </c>
      <c r="E103">
        <v>564</v>
      </c>
      <c r="F103" s="29">
        <v>10.846153846153847</v>
      </c>
      <c r="G103">
        <v>52</v>
      </c>
      <c r="H103">
        <v>0</v>
      </c>
    </row>
    <row r="104" spans="1:8" x14ac:dyDescent="0.35">
      <c r="A104" t="s">
        <v>12</v>
      </c>
      <c r="B104">
        <v>1</v>
      </c>
      <c r="C104">
        <v>4</v>
      </c>
      <c r="D104">
        <v>44</v>
      </c>
      <c r="E104">
        <v>473</v>
      </c>
      <c r="F104" s="29">
        <v>8.0169491525423737</v>
      </c>
      <c r="G104">
        <v>59</v>
      </c>
      <c r="H104">
        <v>80</v>
      </c>
    </row>
    <row r="105" spans="1:8" x14ac:dyDescent="0.35">
      <c r="A105" t="s">
        <v>12</v>
      </c>
      <c r="B105">
        <v>2</v>
      </c>
      <c r="C105">
        <v>4</v>
      </c>
      <c r="D105">
        <v>44</v>
      </c>
      <c r="E105">
        <v>523</v>
      </c>
      <c r="F105" s="29">
        <v>8.171875</v>
      </c>
      <c r="G105">
        <v>64</v>
      </c>
      <c r="H105">
        <v>112</v>
      </c>
    </row>
    <row r="106" spans="1:8" x14ac:dyDescent="0.35">
      <c r="A106" t="s">
        <v>11</v>
      </c>
      <c r="B106">
        <v>1</v>
      </c>
      <c r="C106">
        <v>5</v>
      </c>
      <c r="D106">
        <v>45</v>
      </c>
      <c r="E106">
        <v>639</v>
      </c>
      <c r="F106" s="29">
        <v>9.984375</v>
      </c>
      <c r="G106">
        <v>64</v>
      </c>
      <c r="H106">
        <v>0</v>
      </c>
    </row>
    <row r="107" spans="1:8" x14ac:dyDescent="0.35">
      <c r="A107" t="s">
        <v>11</v>
      </c>
      <c r="B107">
        <v>2</v>
      </c>
      <c r="C107">
        <v>5</v>
      </c>
      <c r="D107">
        <v>45</v>
      </c>
      <c r="E107">
        <v>527</v>
      </c>
      <c r="F107" s="29">
        <v>10.134615384615385</v>
      </c>
      <c r="G107">
        <v>52</v>
      </c>
      <c r="H107">
        <v>0</v>
      </c>
    </row>
    <row r="108" spans="1:8" x14ac:dyDescent="0.35">
      <c r="A108" t="s">
        <v>12</v>
      </c>
      <c r="B108">
        <v>1</v>
      </c>
      <c r="C108">
        <v>5</v>
      </c>
      <c r="D108">
        <v>45</v>
      </c>
      <c r="E108">
        <v>500</v>
      </c>
      <c r="F108" s="29">
        <v>8.4745762711864412</v>
      </c>
      <c r="G108">
        <v>59</v>
      </c>
      <c r="H108">
        <v>159</v>
      </c>
    </row>
    <row r="109" spans="1:8" x14ac:dyDescent="0.35">
      <c r="A109" t="s">
        <v>12</v>
      </c>
      <c r="B109">
        <v>2</v>
      </c>
      <c r="C109">
        <v>5</v>
      </c>
      <c r="D109">
        <v>45</v>
      </c>
      <c r="E109">
        <v>474</v>
      </c>
      <c r="F109" s="29">
        <v>7.40625</v>
      </c>
      <c r="G109">
        <v>64</v>
      </c>
      <c r="H109">
        <v>277</v>
      </c>
    </row>
    <row r="110" spans="1:8" x14ac:dyDescent="0.35">
      <c r="A110" t="s">
        <v>11</v>
      </c>
      <c r="B110">
        <v>1</v>
      </c>
      <c r="C110">
        <v>6</v>
      </c>
      <c r="D110">
        <v>46</v>
      </c>
      <c r="E110">
        <v>663</v>
      </c>
      <c r="F110" s="29">
        <v>10.523809523809524</v>
      </c>
      <c r="G110">
        <v>63</v>
      </c>
      <c r="H110">
        <v>0</v>
      </c>
    </row>
    <row r="111" spans="1:8" x14ac:dyDescent="0.35">
      <c r="A111" t="s">
        <v>11</v>
      </c>
      <c r="B111">
        <v>2</v>
      </c>
      <c r="C111">
        <v>6</v>
      </c>
      <c r="D111">
        <v>46</v>
      </c>
      <c r="E111">
        <v>429</v>
      </c>
      <c r="F111" s="29">
        <v>8.4117647058823533</v>
      </c>
      <c r="G111">
        <v>51</v>
      </c>
      <c r="H111">
        <v>0</v>
      </c>
    </row>
    <row r="112" spans="1:8" x14ac:dyDescent="0.35">
      <c r="A112" t="s">
        <v>12</v>
      </c>
      <c r="B112">
        <v>1</v>
      </c>
      <c r="C112">
        <v>6</v>
      </c>
      <c r="D112">
        <v>46</v>
      </c>
      <c r="E112">
        <v>540</v>
      </c>
      <c r="F112" s="29">
        <v>9.1525423728813564</v>
      </c>
      <c r="G112">
        <v>59</v>
      </c>
      <c r="H112">
        <v>73</v>
      </c>
    </row>
    <row r="113" spans="1:8" x14ac:dyDescent="0.35">
      <c r="A113" t="s">
        <v>12</v>
      </c>
      <c r="B113">
        <v>2</v>
      </c>
      <c r="C113">
        <v>6</v>
      </c>
      <c r="D113">
        <v>46</v>
      </c>
      <c r="E113">
        <v>385</v>
      </c>
      <c r="F113" s="29">
        <v>6.5254237288135597</v>
      </c>
      <c r="G113">
        <v>59</v>
      </c>
      <c r="H113">
        <v>143</v>
      </c>
    </row>
    <row r="114" spans="1:8" x14ac:dyDescent="0.35">
      <c r="A114" t="s">
        <v>11</v>
      </c>
      <c r="B114">
        <v>1</v>
      </c>
      <c r="C114">
        <v>7</v>
      </c>
      <c r="D114">
        <v>47</v>
      </c>
      <c r="E114">
        <v>476</v>
      </c>
      <c r="F114" s="29">
        <v>7.5555555555555554</v>
      </c>
      <c r="G114">
        <v>63</v>
      </c>
      <c r="H114">
        <v>0</v>
      </c>
    </row>
    <row r="115" spans="1:8" x14ac:dyDescent="0.35">
      <c r="A115" t="s">
        <v>11</v>
      </c>
      <c r="B115">
        <v>2</v>
      </c>
      <c r="C115">
        <v>7</v>
      </c>
      <c r="D115">
        <v>47</v>
      </c>
      <c r="E115">
        <v>316</v>
      </c>
      <c r="F115" s="29">
        <v>6.32</v>
      </c>
      <c r="G115">
        <v>50</v>
      </c>
      <c r="H115">
        <v>0</v>
      </c>
    </row>
    <row r="116" spans="1:8" x14ac:dyDescent="0.35">
      <c r="A116" t="s">
        <v>12</v>
      </c>
      <c r="B116">
        <v>1</v>
      </c>
      <c r="C116">
        <v>7</v>
      </c>
      <c r="D116">
        <v>47</v>
      </c>
      <c r="E116">
        <v>395</v>
      </c>
      <c r="F116" s="29">
        <v>6.6949152542372881</v>
      </c>
      <c r="G116">
        <v>59</v>
      </c>
      <c r="H116">
        <v>3</v>
      </c>
    </row>
    <row r="117" spans="1:8" x14ac:dyDescent="0.35">
      <c r="A117" t="s">
        <v>12</v>
      </c>
      <c r="B117">
        <v>2</v>
      </c>
      <c r="C117">
        <v>7</v>
      </c>
      <c r="D117">
        <v>47</v>
      </c>
      <c r="E117">
        <v>270</v>
      </c>
      <c r="F117" s="29">
        <v>4.7368421052631575</v>
      </c>
      <c r="G117">
        <v>57</v>
      </c>
      <c r="H117">
        <v>17</v>
      </c>
    </row>
    <row r="118" spans="1:8" x14ac:dyDescent="0.35">
      <c r="A118" t="s">
        <v>11</v>
      </c>
      <c r="B118">
        <v>1</v>
      </c>
      <c r="C118">
        <v>1</v>
      </c>
      <c r="D118">
        <v>48</v>
      </c>
      <c r="E118">
        <v>546</v>
      </c>
      <c r="F118" s="29">
        <v>8.806451612903226</v>
      </c>
      <c r="G118">
        <v>62</v>
      </c>
      <c r="H118">
        <v>0</v>
      </c>
    </row>
    <row r="119" spans="1:8" x14ac:dyDescent="0.35">
      <c r="A119" t="s">
        <v>11</v>
      </c>
      <c r="B119">
        <v>2</v>
      </c>
      <c r="C119">
        <v>1</v>
      </c>
      <c r="D119">
        <v>48</v>
      </c>
      <c r="E119">
        <v>364</v>
      </c>
      <c r="F119" s="29">
        <v>7.583333333333333</v>
      </c>
      <c r="G119">
        <v>48</v>
      </c>
      <c r="H119">
        <v>0</v>
      </c>
    </row>
    <row r="120" spans="1:8" x14ac:dyDescent="0.35">
      <c r="A120" t="s">
        <v>12</v>
      </c>
      <c r="B120">
        <v>1</v>
      </c>
      <c r="C120">
        <v>1</v>
      </c>
      <c r="D120">
        <v>48</v>
      </c>
      <c r="E120">
        <v>456</v>
      </c>
      <c r="F120" s="29">
        <v>8</v>
      </c>
      <c r="G120">
        <v>57</v>
      </c>
      <c r="H120">
        <v>0</v>
      </c>
    </row>
    <row r="121" spans="1:8" x14ac:dyDescent="0.35">
      <c r="A121" t="s">
        <v>12</v>
      </c>
      <c r="B121">
        <v>2</v>
      </c>
      <c r="C121">
        <v>1</v>
      </c>
      <c r="D121">
        <v>48</v>
      </c>
      <c r="E121">
        <v>444</v>
      </c>
      <c r="F121" s="29">
        <v>8.3773584905660385</v>
      </c>
      <c r="G121">
        <v>53</v>
      </c>
      <c r="H121">
        <v>1</v>
      </c>
    </row>
    <row r="122" spans="1:8" x14ac:dyDescent="0.35">
      <c r="A122" t="s">
        <v>11</v>
      </c>
      <c r="B122">
        <v>1</v>
      </c>
      <c r="C122">
        <v>2</v>
      </c>
      <c r="D122">
        <v>49</v>
      </c>
      <c r="E122">
        <v>362</v>
      </c>
      <c r="F122" s="29">
        <v>5.9344262295081966</v>
      </c>
      <c r="G122">
        <v>61</v>
      </c>
      <c r="H122">
        <v>0</v>
      </c>
    </row>
    <row r="123" spans="1:8" x14ac:dyDescent="0.35">
      <c r="A123" t="s">
        <v>11</v>
      </c>
      <c r="B123">
        <v>2</v>
      </c>
      <c r="C123">
        <v>2</v>
      </c>
      <c r="D123">
        <v>49</v>
      </c>
      <c r="E123">
        <v>323</v>
      </c>
      <c r="F123" s="29">
        <v>7.0217391304347823</v>
      </c>
      <c r="G123">
        <v>46</v>
      </c>
      <c r="H123">
        <v>0</v>
      </c>
    </row>
    <row r="124" spans="1:8" x14ac:dyDescent="0.35">
      <c r="A124" t="s">
        <v>12</v>
      </c>
      <c r="B124">
        <v>1</v>
      </c>
      <c r="C124">
        <v>2</v>
      </c>
      <c r="D124">
        <v>49</v>
      </c>
      <c r="E124">
        <v>431</v>
      </c>
      <c r="F124" s="29">
        <v>7.6964285714285712</v>
      </c>
      <c r="G124">
        <v>56</v>
      </c>
      <c r="H124">
        <v>3</v>
      </c>
    </row>
    <row r="125" spans="1:8" x14ac:dyDescent="0.35">
      <c r="A125" t="s">
        <v>12</v>
      </c>
      <c r="B125">
        <v>2</v>
      </c>
      <c r="C125">
        <v>2</v>
      </c>
      <c r="D125">
        <v>49</v>
      </c>
      <c r="E125">
        <v>348</v>
      </c>
      <c r="F125" s="29">
        <v>6.8235294117647056</v>
      </c>
      <c r="G125">
        <v>51</v>
      </c>
      <c r="H125">
        <v>1</v>
      </c>
    </row>
    <row r="126" spans="1:8" x14ac:dyDescent="0.35">
      <c r="A126" t="s">
        <v>11</v>
      </c>
      <c r="B126">
        <v>1</v>
      </c>
      <c r="C126">
        <v>3</v>
      </c>
      <c r="D126">
        <v>50</v>
      </c>
      <c r="E126">
        <v>309</v>
      </c>
      <c r="F126" s="29">
        <v>5.4210526315789478</v>
      </c>
      <c r="G126">
        <v>57</v>
      </c>
      <c r="H126">
        <v>0</v>
      </c>
    </row>
    <row r="127" spans="1:8" x14ac:dyDescent="0.35">
      <c r="A127" t="s">
        <v>11</v>
      </c>
      <c r="B127">
        <v>2</v>
      </c>
      <c r="C127">
        <v>3</v>
      </c>
      <c r="D127">
        <v>50</v>
      </c>
      <c r="E127">
        <v>266</v>
      </c>
      <c r="F127" s="29">
        <v>5.9111111111111114</v>
      </c>
      <c r="G127">
        <v>45</v>
      </c>
      <c r="H127">
        <v>0</v>
      </c>
    </row>
    <row r="128" spans="1:8" x14ac:dyDescent="0.35">
      <c r="A128" t="s">
        <v>12</v>
      </c>
      <c r="B128">
        <v>1</v>
      </c>
      <c r="C128">
        <v>3</v>
      </c>
      <c r="D128">
        <v>50</v>
      </c>
      <c r="E128">
        <v>363</v>
      </c>
      <c r="F128" s="29">
        <v>6.7222222222222223</v>
      </c>
      <c r="G128">
        <v>54</v>
      </c>
      <c r="H128">
        <v>2</v>
      </c>
    </row>
    <row r="129" spans="1:8" x14ac:dyDescent="0.35">
      <c r="A129" t="s">
        <v>12</v>
      </c>
      <c r="B129">
        <v>2</v>
      </c>
      <c r="C129">
        <v>3</v>
      </c>
      <c r="D129">
        <v>50</v>
      </c>
      <c r="E129">
        <v>350</v>
      </c>
      <c r="F129" s="29">
        <v>7.1428571428571432</v>
      </c>
      <c r="G129">
        <v>49</v>
      </c>
      <c r="H129">
        <v>1</v>
      </c>
    </row>
    <row r="130" spans="1:8" x14ac:dyDescent="0.35">
      <c r="A130" t="s">
        <v>11</v>
      </c>
      <c r="B130">
        <v>1</v>
      </c>
      <c r="C130">
        <v>4</v>
      </c>
      <c r="D130">
        <v>51</v>
      </c>
      <c r="E130">
        <v>375</v>
      </c>
      <c r="F130" s="29">
        <v>6.9444444444444446</v>
      </c>
      <c r="G130">
        <v>54</v>
      </c>
      <c r="H130">
        <v>0</v>
      </c>
    </row>
    <row r="131" spans="1:8" x14ac:dyDescent="0.35">
      <c r="A131" t="s">
        <v>11</v>
      </c>
      <c r="B131">
        <v>2</v>
      </c>
      <c r="C131">
        <v>4</v>
      </c>
      <c r="D131">
        <v>51</v>
      </c>
      <c r="E131">
        <v>364</v>
      </c>
      <c r="F131" s="29">
        <v>8.0888888888888886</v>
      </c>
      <c r="G131">
        <v>45</v>
      </c>
      <c r="H131">
        <v>0</v>
      </c>
    </row>
    <row r="132" spans="1:8" x14ac:dyDescent="0.35">
      <c r="A132" t="s">
        <v>12</v>
      </c>
      <c r="B132">
        <v>1</v>
      </c>
      <c r="C132">
        <v>4</v>
      </c>
      <c r="D132">
        <v>51</v>
      </c>
      <c r="E132">
        <v>491</v>
      </c>
      <c r="F132" s="29">
        <v>9.0925925925925934</v>
      </c>
      <c r="G132">
        <v>54</v>
      </c>
      <c r="H132">
        <v>70</v>
      </c>
    </row>
    <row r="133" spans="1:8" x14ac:dyDescent="0.35">
      <c r="A133" t="s">
        <v>12</v>
      </c>
      <c r="B133">
        <v>2</v>
      </c>
      <c r="C133">
        <v>4</v>
      </c>
      <c r="D133">
        <v>51</v>
      </c>
      <c r="E133">
        <v>508</v>
      </c>
      <c r="F133" s="29">
        <v>10.36734693877551</v>
      </c>
      <c r="G133">
        <v>49</v>
      </c>
      <c r="H133">
        <v>68</v>
      </c>
    </row>
    <row r="134" spans="1:8" x14ac:dyDescent="0.35">
      <c r="A134" t="s">
        <v>11</v>
      </c>
      <c r="B134">
        <v>1</v>
      </c>
      <c r="C134">
        <v>5</v>
      </c>
      <c r="D134">
        <v>52</v>
      </c>
      <c r="E134">
        <v>385</v>
      </c>
      <c r="F134" s="29">
        <v>7.2641509433962268</v>
      </c>
      <c r="G134">
        <v>53</v>
      </c>
      <c r="H134">
        <v>0</v>
      </c>
    </row>
    <row r="135" spans="1:8" x14ac:dyDescent="0.35">
      <c r="A135" t="s">
        <v>11</v>
      </c>
      <c r="B135">
        <v>2</v>
      </c>
      <c r="C135">
        <v>5</v>
      </c>
      <c r="D135">
        <v>52</v>
      </c>
      <c r="E135">
        <v>386</v>
      </c>
      <c r="F135" s="29">
        <v>8.5777777777777775</v>
      </c>
      <c r="G135">
        <v>45</v>
      </c>
      <c r="H135">
        <v>0</v>
      </c>
    </row>
    <row r="136" spans="1:8" x14ac:dyDescent="0.35">
      <c r="A136" t="s">
        <v>12</v>
      </c>
      <c r="B136">
        <v>1</v>
      </c>
      <c r="C136">
        <v>5</v>
      </c>
      <c r="D136">
        <v>52</v>
      </c>
      <c r="E136">
        <v>452</v>
      </c>
      <c r="F136" s="29">
        <v>8.8627450980392162</v>
      </c>
      <c r="G136">
        <v>51</v>
      </c>
      <c r="H136">
        <v>136</v>
      </c>
    </row>
    <row r="137" spans="1:8" x14ac:dyDescent="0.35">
      <c r="A137" t="s">
        <v>12</v>
      </c>
      <c r="B137">
        <v>2</v>
      </c>
      <c r="C137">
        <v>5</v>
      </c>
      <c r="D137">
        <v>52</v>
      </c>
      <c r="E137">
        <v>501</v>
      </c>
      <c r="F137" s="29">
        <v>10.659574468085106</v>
      </c>
      <c r="G137">
        <v>47</v>
      </c>
      <c r="H137">
        <v>103</v>
      </c>
    </row>
    <row r="138" spans="1:8" x14ac:dyDescent="0.35">
      <c r="A138" t="s">
        <v>11</v>
      </c>
      <c r="B138">
        <v>1</v>
      </c>
      <c r="C138">
        <v>6</v>
      </c>
      <c r="D138">
        <v>53</v>
      </c>
      <c r="E138">
        <v>519</v>
      </c>
      <c r="F138" s="29">
        <v>9.7924528301886795</v>
      </c>
      <c r="G138">
        <v>53</v>
      </c>
      <c r="H138">
        <v>0</v>
      </c>
    </row>
    <row r="139" spans="1:8" x14ac:dyDescent="0.35">
      <c r="A139" t="s">
        <v>11</v>
      </c>
      <c r="B139">
        <v>2</v>
      </c>
      <c r="C139">
        <v>6</v>
      </c>
      <c r="D139">
        <v>53</v>
      </c>
      <c r="E139">
        <v>424</v>
      </c>
      <c r="F139" s="29">
        <v>10.095238095238095</v>
      </c>
      <c r="G139">
        <v>42</v>
      </c>
      <c r="H139">
        <v>0</v>
      </c>
    </row>
    <row r="140" spans="1:8" x14ac:dyDescent="0.35">
      <c r="A140" t="s">
        <v>12</v>
      </c>
      <c r="B140">
        <v>1</v>
      </c>
      <c r="C140">
        <v>6</v>
      </c>
      <c r="D140">
        <v>53</v>
      </c>
      <c r="E140">
        <v>454</v>
      </c>
      <c r="F140" s="29">
        <v>9.4583333333333339</v>
      </c>
      <c r="G140">
        <v>48</v>
      </c>
      <c r="H140">
        <v>92</v>
      </c>
    </row>
    <row r="141" spans="1:8" x14ac:dyDescent="0.35">
      <c r="A141" t="s">
        <v>12</v>
      </c>
      <c r="B141">
        <v>2</v>
      </c>
      <c r="C141">
        <v>6</v>
      </c>
      <c r="D141">
        <v>53</v>
      </c>
      <c r="E141">
        <v>568</v>
      </c>
      <c r="F141" s="29">
        <v>12.085106382978724</v>
      </c>
      <c r="G141">
        <v>47</v>
      </c>
      <c r="H141">
        <v>120</v>
      </c>
    </row>
    <row r="142" spans="1:8" x14ac:dyDescent="0.35">
      <c r="A142" t="s">
        <v>11</v>
      </c>
      <c r="B142">
        <v>1</v>
      </c>
      <c r="C142">
        <v>7</v>
      </c>
      <c r="D142">
        <v>54</v>
      </c>
      <c r="E142">
        <v>591</v>
      </c>
      <c r="F142" s="29">
        <v>11.82</v>
      </c>
      <c r="G142">
        <v>50</v>
      </c>
      <c r="H142">
        <v>0</v>
      </c>
    </row>
    <row r="143" spans="1:8" x14ac:dyDescent="0.35">
      <c r="A143" t="s">
        <v>11</v>
      </c>
      <c r="B143">
        <v>2</v>
      </c>
      <c r="C143">
        <v>7</v>
      </c>
      <c r="D143">
        <v>54</v>
      </c>
      <c r="E143">
        <v>380</v>
      </c>
      <c r="F143" s="29">
        <v>9.0476190476190474</v>
      </c>
      <c r="G143">
        <v>42</v>
      </c>
      <c r="H143">
        <v>0</v>
      </c>
    </row>
    <row r="144" spans="1:8" x14ac:dyDescent="0.35">
      <c r="A144" t="s">
        <v>12</v>
      </c>
      <c r="B144">
        <v>1</v>
      </c>
      <c r="C144">
        <v>7</v>
      </c>
      <c r="D144">
        <v>54</v>
      </c>
      <c r="E144">
        <v>501</v>
      </c>
      <c r="F144" s="29">
        <v>10.659574468085106</v>
      </c>
      <c r="G144">
        <v>47</v>
      </c>
      <c r="H144">
        <v>17</v>
      </c>
    </row>
    <row r="145" spans="1:8" x14ac:dyDescent="0.35">
      <c r="A145" t="s">
        <v>12</v>
      </c>
      <c r="B145">
        <v>2</v>
      </c>
      <c r="C145">
        <v>7</v>
      </c>
      <c r="D145">
        <v>54</v>
      </c>
      <c r="E145">
        <v>570</v>
      </c>
      <c r="F145" s="29">
        <v>12.127659574468085</v>
      </c>
      <c r="G145">
        <v>47</v>
      </c>
      <c r="H145">
        <v>21</v>
      </c>
    </row>
    <row r="146" spans="1:8" x14ac:dyDescent="0.35">
      <c r="A146" t="s">
        <v>11</v>
      </c>
      <c r="B146">
        <v>1</v>
      </c>
      <c r="C146">
        <v>1</v>
      </c>
      <c r="D146">
        <v>55</v>
      </c>
      <c r="E146">
        <v>460</v>
      </c>
      <c r="F146" s="29">
        <v>9.5833333333333339</v>
      </c>
      <c r="G146">
        <v>48</v>
      </c>
      <c r="H146">
        <v>0</v>
      </c>
    </row>
    <row r="147" spans="1:8" x14ac:dyDescent="0.35">
      <c r="A147" t="s">
        <v>11</v>
      </c>
      <c r="B147">
        <v>2</v>
      </c>
      <c r="C147">
        <v>1</v>
      </c>
      <c r="D147">
        <v>55</v>
      </c>
      <c r="E147">
        <v>340</v>
      </c>
      <c r="F147" s="29">
        <v>8.0952380952380949</v>
      </c>
      <c r="G147">
        <v>42</v>
      </c>
      <c r="H147">
        <v>0</v>
      </c>
    </row>
    <row r="148" spans="1:8" x14ac:dyDescent="0.35">
      <c r="A148" t="s">
        <v>12</v>
      </c>
      <c r="B148">
        <v>1</v>
      </c>
      <c r="C148">
        <v>1</v>
      </c>
      <c r="D148">
        <v>55</v>
      </c>
      <c r="E148">
        <v>407</v>
      </c>
      <c r="F148" s="29">
        <v>8.6595744680851059</v>
      </c>
      <c r="G148">
        <v>47</v>
      </c>
      <c r="H148">
        <v>7</v>
      </c>
    </row>
    <row r="149" spans="1:8" x14ac:dyDescent="0.35">
      <c r="A149" t="s">
        <v>12</v>
      </c>
      <c r="B149">
        <v>2</v>
      </c>
      <c r="C149">
        <v>1</v>
      </c>
      <c r="D149">
        <v>55</v>
      </c>
      <c r="E149">
        <v>327</v>
      </c>
      <c r="F149" s="29">
        <v>6.957446808510638</v>
      </c>
      <c r="G149">
        <v>47</v>
      </c>
      <c r="H149">
        <v>1</v>
      </c>
    </row>
    <row r="150" spans="1:8" x14ac:dyDescent="0.35">
      <c r="A150" t="s">
        <v>11</v>
      </c>
      <c r="B150">
        <v>1</v>
      </c>
      <c r="C150">
        <v>2</v>
      </c>
      <c r="D150">
        <v>56</v>
      </c>
      <c r="E150">
        <v>468</v>
      </c>
      <c r="F150" s="29">
        <v>9.75</v>
      </c>
      <c r="G150">
        <v>48</v>
      </c>
      <c r="H150">
        <v>0</v>
      </c>
    </row>
    <row r="151" spans="1:8" x14ac:dyDescent="0.35">
      <c r="A151" t="s">
        <v>11</v>
      </c>
      <c r="B151">
        <v>2</v>
      </c>
      <c r="C151">
        <v>2</v>
      </c>
      <c r="D151">
        <v>56</v>
      </c>
      <c r="E151">
        <v>442</v>
      </c>
      <c r="F151" s="29">
        <v>10.523809523809524</v>
      </c>
      <c r="G151">
        <v>42</v>
      </c>
      <c r="H151">
        <v>0</v>
      </c>
    </row>
    <row r="152" spans="1:8" x14ac:dyDescent="0.35">
      <c r="A152" t="s">
        <v>12</v>
      </c>
      <c r="B152">
        <v>1</v>
      </c>
      <c r="C152">
        <v>2</v>
      </c>
      <c r="D152">
        <v>56</v>
      </c>
      <c r="E152">
        <v>476</v>
      </c>
      <c r="F152" s="29">
        <v>10.127659574468085</v>
      </c>
      <c r="G152">
        <v>47</v>
      </c>
      <c r="H152">
        <v>0</v>
      </c>
    </row>
    <row r="153" spans="1:8" x14ac:dyDescent="0.35">
      <c r="A153" t="s">
        <v>12</v>
      </c>
      <c r="B153">
        <v>2</v>
      </c>
      <c r="C153">
        <v>2</v>
      </c>
      <c r="D153">
        <v>56</v>
      </c>
      <c r="E153">
        <v>486</v>
      </c>
      <c r="F153" s="29">
        <v>10.340425531914894</v>
      </c>
      <c r="G153">
        <v>47</v>
      </c>
      <c r="H153">
        <v>7</v>
      </c>
    </row>
    <row r="154" spans="1:8" x14ac:dyDescent="0.35">
      <c r="A154" t="s">
        <v>11</v>
      </c>
      <c r="B154">
        <v>1</v>
      </c>
      <c r="C154">
        <v>3</v>
      </c>
      <c r="D154">
        <v>57</v>
      </c>
      <c r="E154">
        <v>356</v>
      </c>
      <c r="F154" s="29">
        <v>7.5744680851063828</v>
      </c>
      <c r="G154">
        <v>47</v>
      </c>
      <c r="H154">
        <v>0</v>
      </c>
    </row>
    <row r="155" spans="1:8" x14ac:dyDescent="0.35">
      <c r="A155" t="s">
        <v>11</v>
      </c>
      <c r="B155">
        <v>2</v>
      </c>
      <c r="C155">
        <v>3</v>
      </c>
      <c r="D155">
        <v>57</v>
      </c>
      <c r="E155">
        <v>277</v>
      </c>
      <c r="F155" s="29">
        <v>6.5952380952380949</v>
      </c>
      <c r="G155">
        <v>42</v>
      </c>
      <c r="H155">
        <v>0</v>
      </c>
    </row>
    <row r="156" spans="1:8" x14ac:dyDescent="0.35">
      <c r="A156" t="s">
        <v>12</v>
      </c>
      <c r="B156">
        <v>1</v>
      </c>
      <c r="C156">
        <v>3</v>
      </c>
      <c r="D156">
        <v>57</v>
      </c>
      <c r="E156">
        <v>338</v>
      </c>
      <c r="F156" s="29">
        <v>7.1914893617021276</v>
      </c>
      <c r="G156">
        <v>47</v>
      </c>
      <c r="H156">
        <v>1</v>
      </c>
    </row>
    <row r="157" spans="1:8" x14ac:dyDescent="0.35">
      <c r="A157" t="s">
        <v>12</v>
      </c>
      <c r="B157">
        <v>2</v>
      </c>
      <c r="C157">
        <v>3</v>
      </c>
      <c r="D157">
        <v>57</v>
      </c>
      <c r="E157">
        <v>386</v>
      </c>
      <c r="F157" s="29">
        <v>8.212765957446809</v>
      </c>
      <c r="G157">
        <v>47</v>
      </c>
      <c r="H157">
        <v>1</v>
      </c>
    </row>
    <row r="158" spans="1:8" x14ac:dyDescent="0.35">
      <c r="A158" t="s">
        <v>11</v>
      </c>
      <c r="B158">
        <v>1</v>
      </c>
      <c r="C158">
        <v>4</v>
      </c>
      <c r="D158">
        <v>58</v>
      </c>
      <c r="E158">
        <v>454</v>
      </c>
      <c r="F158" s="29">
        <v>9.8695652173913047</v>
      </c>
      <c r="G158">
        <v>46</v>
      </c>
      <c r="H158">
        <v>0</v>
      </c>
    </row>
    <row r="159" spans="1:8" x14ac:dyDescent="0.35">
      <c r="A159" t="s">
        <v>11</v>
      </c>
      <c r="B159">
        <v>2</v>
      </c>
      <c r="C159">
        <v>4</v>
      </c>
      <c r="D159">
        <v>58</v>
      </c>
      <c r="E159">
        <v>375</v>
      </c>
      <c r="F159" s="29">
        <v>9.1463414634146343</v>
      </c>
      <c r="G159">
        <v>41</v>
      </c>
      <c r="H159">
        <v>0</v>
      </c>
    </row>
    <row r="160" spans="1:8" x14ac:dyDescent="0.35">
      <c r="A160" t="s">
        <v>12</v>
      </c>
      <c r="B160">
        <v>1</v>
      </c>
      <c r="C160">
        <v>4</v>
      </c>
      <c r="D160">
        <v>58</v>
      </c>
      <c r="E160">
        <v>428</v>
      </c>
      <c r="F160" s="29">
        <v>9.1063829787234045</v>
      </c>
      <c r="G160">
        <v>47</v>
      </c>
      <c r="H160">
        <v>102</v>
      </c>
    </row>
    <row r="161" spans="1:8" x14ac:dyDescent="0.35">
      <c r="A161" t="s">
        <v>12</v>
      </c>
      <c r="B161">
        <v>2</v>
      </c>
      <c r="C161">
        <v>4</v>
      </c>
      <c r="D161">
        <v>58</v>
      </c>
      <c r="E161">
        <v>444</v>
      </c>
      <c r="F161" s="29">
        <v>9.4468085106382986</v>
      </c>
      <c r="G161">
        <v>47</v>
      </c>
      <c r="H161">
        <v>54</v>
      </c>
    </row>
    <row r="162" spans="1:8" x14ac:dyDescent="0.35">
      <c r="A162" t="s">
        <v>11</v>
      </c>
      <c r="B162">
        <v>1</v>
      </c>
      <c r="C162">
        <v>5</v>
      </c>
      <c r="D162">
        <v>59</v>
      </c>
      <c r="E162">
        <v>521</v>
      </c>
      <c r="F162" s="29">
        <v>11.577777777777778</v>
      </c>
      <c r="G162">
        <v>45</v>
      </c>
      <c r="H162">
        <v>0</v>
      </c>
    </row>
    <row r="163" spans="1:8" x14ac:dyDescent="0.35">
      <c r="A163" t="s">
        <v>11</v>
      </c>
      <c r="B163">
        <v>2</v>
      </c>
      <c r="C163">
        <v>5</v>
      </c>
      <c r="D163">
        <v>59</v>
      </c>
      <c r="E163">
        <v>355</v>
      </c>
      <c r="F163" s="29">
        <v>8.6585365853658534</v>
      </c>
      <c r="G163">
        <v>41</v>
      </c>
      <c r="H163">
        <v>0</v>
      </c>
    </row>
    <row r="164" spans="1:8" x14ac:dyDescent="0.35">
      <c r="A164" t="s">
        <v>12</v>
      </c>
      <c r="B164">
        <v>1</v>
      </c>
      <c r="C164">
        <v>5</v>
      </c>
      <c r="D164">
        <v>59</v>
      </c>
      <c r="E164">
        <v>490</v>
      </c>
      <c r="F164" s="29">
        <v>10.425531914893616</v>
      </c>
      <c r="G164">
        <v>47</v>
      </c>
      <c r="H164">
        <v>290</v>
      </c>
    </row>
    <row r="165" spans="1:8" x14ac:dyDescent="0.35">
      <c r="A165" t="s">
        <v>12</v>
      </c>
      <c r="B165">
        <v>2</v>
      </c>
      <c r="C165">
        <v>5</v>
      </c>
      <c r="D165">
        <v>59</v>
      </c>
      <c r="E165">
        <v>535</v>
      </c>
      <c r="F165" s="29">
        <v>11.382978723404255</v>
      </c>
      <c r="G165">
        <v>47</v>
      </c>
      <c r="H165">
        <v>234</v>
      </c>
    </row>
    <row r="166" spans="1:8" x14ac:dyDescent="0.35">
      <c r="A166" t="s">
        <v>11</v>
      </c>
      <c r="B166">
        <v>1</v>
      </c>
      <c r="C166">
        <v>6</v>
      </c>
      <c r="D166">
        <v>60</v>
      </c>
      <c r="E166">
        <v>403</v>
      </c>
      <c r="F166" s="29">
        <v>8.9555555555555557</v>
      </c>
      <c r="G166">
        <v>45</v>
      </c>
      <c r="H166">
        <v>0</v>
      </c>
    </row>
    <row r="167" spans="1:8" x14ac:dyDescent="0.35">
      <c r="A167" t="s">
        <v>11</v>
      </c>
      <c r="B167">
        <v>2</v>
      </c>
      <c r="C167">
        <v>6</v>
      </c>
      <c r="D167">
        <v>60</v>
      </c>
      <c r="E167">
        <v>256</v>
      </c>
      <c r="F167" s="29">
        <v>6.4</v>
      </c>
      <c r="G167">
        <v>40</v>
      </c>
      <c r="H167">
        <v>0</v>
      </c>
    </row>
    <row r="168" spans="1:8" x14ac:dyDescent="0.35">
      <c r="A168" t="s">
        <v>12</v>
      </c>
      <c r="B168">
        <v>1</v>
      </c>
      <c r="C168">
        <v>6</v>
      </c>
      <c r="D168">
        <v>60</v>
      </c>
      <c r="E168">
        <v>336</v>
      </c>
      <c r="F168" s="29">
        <v>7.1489361702127656</v>
      </c>
      <c r="G168">
        <v>47</v>
      </c>
      <c r="H168">
        <v>171</v>
      </c>
    </row>
    <row r="169" spans="1:8" x14ac:dyDescent="0.35">
      <c r="A169" t="s">
        <v>12</v>
      </c>
      <c r="B169">
        <v>2</v>
      </c>
      <c r="C169">
        <v>6</v>
      </c>
      <c r="D169">
        <v>60</v>
      </c>
      <c r="E169">
        <v>373</v>
      </c>
      <c r="F169" s="29">
        <v>7.9361702127659575</v>
      </c>
      <c r="G169">
        <v>47</v>
      </c>
      <c r="H169">
        <v>100</v>
      </c>
    </row>
    <row r="170" spans="1:8" x14ac:dyDescent="0.35">
      <c r="A170" t="s">
        <v>11</v>
      </c>
      <c r="B170">
        <v>1</v>
      </c>
      <c r="C170">
        <v>7</v>
      </c>
      <c r="D170">
        <v>61</v>
      </c>
      <c r="E170">
        <v>420</v>
      </c>
      <c r="F170" s="29">
        <v>9.3333333333333339</v>
      </c>
      <c r="G170">
        <v>45</v>
      </c>
      <c r="H170">
        <v>0</v>
      </c>
    </row>
    <row r="171" spans="1:8" x14ac:dyDescent="0.35">
      <c r="A171" t="s">
        <v>11</v>
      </c>
      <c r="B171">
        <v>2</v>
      </c>
      <c r="C171">
        <v>7</v>
      </c>
      <c r="D171">
        <v>61</v>
      </c>
      <c r="E171">
        <v>308</v>
      </c>
      <c r="F171" s="29">
        <v>7.7</v>
      </c>
      <c r="G171">
        <v>40</v>
      </c>
      <c r="H171">
        <v>0</v>
      </c>
    </row>
    <row r="172" spans="1:8" x14ac:dyDescent="0.35">
      <c r="A172" t="s">
        <v>12</v>
      </c>
      <c r="B172">
        <v>1</v>
      </c>
      <c r="C172">
        <v>7</v>
      </c>
      <c r="D172">
        <v>61</v>
      </c>
      <c r="E172">
        <v>421</v>
      </c>
      <c r="F172" s="29">
        <v>8.9574468085106389</v>
      </c>
      <c r="G172">
        <v>47</v>
      </c>
      <c r="H172">
        <v>273</v>
      </c>
    </row>
    <row r="173" spans="1:8" x14ac:dyDescent="0.35">
      <c r="A173" t="s">
        <v>12</v>
      </c>
      <c r="B173">
        <v>2</v>
      </c>
      <c r="C173">
        <v>7</v>
      </c>
      <c r="D173">
        <v>61</v>
      </c>
      <c r="E173">
        <v>506</v>
      </c>
      <c r="F173" s="29">
        <v>10.76595744680851</v>
      </c>
      <c r="G173">
        <v>47</v>
      </c>
      <c r="H173">
        <v>209</v>
      </c>
    </row>
    <row r="174" spans="1:8" x14ac:dyDescent="0.35">
      <c r="A174" t="s">
        <v>11</v>
      </c>
      <c r="B174">
        <v>1</v>
      </c>
      <c r="C174">
        <v>8</v>
      </c>
      <c r="D174">
        <v>62</v>
      </c>
      <c r="E174">
        <v>590</v>
      </c>
      <c r="F174" s="29">
        <v>13.409090909090908</v>
      </c>
      <c r="G174">
        <v>44</v>
      </c>
      <c r="H174">
        <v>0</v>
      </c>
    </row>
    <row r="175" spans="1:8" x14ac:dyDescent="0.35">
      <c r="A175" t="s">
        <v>11</v>
      </c>
      <c r="B175">
        <v>2</v>
      </c>
      <c r="C175">
        <v>8</v>
      </c>
      <c r="D175">
        <v>62</v>
      </c>
      <c r="E175">
        <v>484</v>
      </c>
      <c r="F175" s="29">
        <v>12.410256410256411</v>
      </c>
      <c r="G175">
        <v>39</v>
      </c>
      <c r="H175">
        <v>0</v>
      </c>
    </row>
    <row r="176" spans="1:8" x14ac:dyDescent="0.35">
      <c r="A176" t="s">
        <v>12</v>
      </c>
      <c r="B176">
        <v>1</v>
      </c>
      <c r="C176">
        <v>8</v>
      </c>
      <c r="D176">
        <v>62</v>
      </c>
      <c r="E176">
        <v>496</v>
      </c>
      <c r="F176" s="29">
        <v>10.782608695652174</v>
      </c>
      <c r="G176">
        <v>46</v>
      </c>
      <c r="H176">
        <v>374</v>
      </c>
    </row>
    <row r="177" spans="1:8" x14ac:dyDescent="0.35">
      <c r="A177" t="s">
        <v>12</v>
      </c>
      <c r="B177">
        <v>2</v>
      </c>
      <c r="C177">
        <v>8</v>
      </c>
      <c r="D177">
        <v>62</v>
      </c>
      <c r="E177">
        <v>626</v>
      </c>
      <c r="F177" s="29">
        <v>13.319148936170214</v>
      </c>
      <c r="G177">
        <v>47</v>
      </c>
      <c r="H177">
        <v>449</v>
      </c>
    </row>
    <row r="178" spans="1:8" x14ac:dyDescent="0.35">
      <c r="A178" t="s">
        <v>11</v>
      </c>
      <c r="B178">
        <v>1</v>
      </c>
      <c r="C178">
        <v>9</v>
      </c>
      <c r="D178">
        <v>63</v>
      </c>
      <c r="E178">
        <v>301</v>
      </c>
      <c r="F178" s="29">
        <v>6.8409090909090908</v>
      </c>
      <c r="G178">
        <v>44</v>
      </c>
      <c r="H178">
        <v>0</v>
      </c>
    </row>
    <row r="179" spans="1:8" x14ac:dyDescent="0.35">
      <c r="A179" t="s">
        <v>11</v>
      </c>
      <c r="B179">
        <v>2</v>
      </c>
      <c r="C179">
        <v>9</v>
      </c>
      <c r="D179">
        <v>63</v>
      </c>
      <c r="E179">
        <v>224</v>
      </c>
      <c r="F179" s="29">
        <v>5.7435897435897436</v>
      </c>
      <c r="G179">
        <v>39</v>
      </c>
      <c r="H179">
        <v>0</v>
      </c>
    </row>
    <row r="180" spans="1:8" x14ac:dyDescent="0.35">
      <c r="A180" t="s">
        <v>12</v>
      </c>
      <c r="B180">
        <v>1</v>
      </c>
      <c r="C180">
        <v>9</v>
      </c>
      <c r="D180">
        <v>63</v>
      </c>
      <c r="E180">
        <v>457</v>
      </c>
      <c r="F180" s="29">
        <v>9.9347826086956523</v>
      </c>
      <c r="G180">
        <v>46</v>
      </c>
      <c r="H180">
        <v>45</v>
      </c>
    </row>
    <row r="181" spans="1:8" x14ac:dyDescent="0.35">
      <c r="A181" t="s">
        <v>12</v>
      </c>
      <c r="B181">
        <v>2</v>
      </c>
      <c r="C181">
        <v>9</v>
      </c>
      <c r="D181">
        <v>63</v>
      </c>
      <c r="E181">
        <v>509</v>
      </c>
      <c r="F181" s="29">
        <v>10.829787234042554</v>
      </c>
      <c r="G181">
        <v>47</v>
      </c>
      <c r="H181">
        <v>129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2C0822DEDEEF4EA34B907C0D404243" ma:contentTypeVersion="18" ma:contentTypeDescription="Create a new document." ma:contentTypeScope="" ma:versionID="28301d7c0afe9938f96336c069966b0b">
  <xsd:schema xmlns:xsd="http://www.w3.org/2001/XMLSchema" xmlns:xs="http://www.w3.org/2001/XMLSchema" xmlns:p="http://schemas.microsoft.com/office/2006/metadata/properties" xmlns:ns1="http://schemas.microsoft.com/sharepoint/v3" xmlns:ns3="ca7ed520-2192-43da-ba9c-71f3d978ff00" xmlns:ns4="f29ddb70-7fa3-4632-a452-0de62eb4ad4d" targetNamespace="http://schemas.microsoft.com/office/2006/metadata/properties" ma:root="true" ma:fieldsID="e043286b1c4019cadffe779254555da6" ns1:_="" ns3:_="" ns4:_="">
    <xsd:import namespace="http://schemas.microsoft.com/sharepoint/v3"/>
    <xsd:import namespace="ca7ed520-2192-43da-ba9c-71f3d978ff00"/>
    <xsd:import namespace="f29ddb70-7fa3-4632-a452-0de62eb4ad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ed520-2192-43da-ba9c-71f3d978f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ddb70-7fa3-4632-a452-0de62eb4ad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ca7ed520-2192-43da-ba9c-71f3d978ff00" xsi:nil="true"/>
  </documentManagement>
</p:properties>
</file>

<file path=customXml/itemProps1.xml><?xml version="1.0" encoding="utf-8"?>
<ds:datastoreItem xmlns:ds="http://schemas.openxmlformats.org/officeDocument/2006/customXml" ds:itemID="{1BC7913E-9706-4C96-9C6C-F37BCC8049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5277A-251F-4797-9AA8-1E90759C70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7ed520-2192-43da-ba9c-71f3d978ff00"/>
    <ds:schemaRef ds:uri="f29ddb70-7fa3-4632-a452-0de62eb4ad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A64132-51D6-4C9B-9DAB-337B27CE6F41}">
  <ds:schemaRefs>
    <ds:schemaRef ds:uri="f29ddb70-7fa3-4632-a452-0de62eb4ad4d"/>
    <ds:schemaRef ds:uri="http://purl.org/dc/terms/"/>
    <ds:schemaRef ds:uri="http://schemas.microsoft.com/office/2006/documentManagement/types"/>
    <ds:schemaRef ds:uri="http://schemas.microsoft.com/office/2006/metadata/properties"/>
    <ds:schemaRef ds:uri="ca7ed520-2192-43da-ba9c-71f3d978ff00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Mesh_data</vt:lpstr>
      <vt:lpstr>Emergence</vt:lpstr>
      <vt:lpstr>InfectionGel</vt:lpstr>
      <vt:lpstr>GametoData</vt:lpstr>
      <vt:lpstr>pivot</vt:lpstr>
      <vt:lpstr>Survival</vt:lpstr>
      <vt:lpstr>Gametocysts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Bessette, Edouard</dc:creator>
  <cp:lastModifiedBy>Bessette, Edouard</cp:lastModifiedBy>
  <dcterms:created xsi:type="dcterms:W3CDTF">2023-10-19T19:21:03Z</dcterms:created>
  <dcterms:modified xsi:type="dcterms:W3CDTF">2024-06-02T04:53:02Z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0x010100B42C0822DEDEEF4EA34B907C0D404243</vt:lpwstr>
  </property>
</Properties>
</file>